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5.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6.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8800" windowHeight="12330" tabRatio="705"/>
  </bookViews>
  <sheets>
    <sheet name="Caratula Resumen" sheetId="1" r:id="rId1"/>
    <sheet name="A Y  II D3" sheetId="2" r:id="rId2"/>
    <sheet name="A Y II D4" sheetId="3" r:id="rId3"/>
    <sheet name="B)" sheetId="4" r:id="rId4"/>
    <sheet name="II B) Y 1" sheetId="5" r:id="rId5"/>
    <sheet name="II C y 1_" sheetId="6" r:id="rId6"/>
    <sheet name="II D) 2" sheetId="7" r:id="rId7"/>
    <sheet name="II D) 4 A" sheetId="9" r:id="rId8"/>
    <sheet name="II D) 4- a" sheetId="10" r:id="rId9"/>
    <sheet name="II D) 6" sheetId="11" r:id="rId10"/>
    <sheet name="II D) 7 1" sheetId="12" r:id="rId11"/>
    <sheet name="II D) 7 2 " sheetId="13" r:id="rId12"/>
    <sheet name="II D) 7 3" sheetId="14" r:id="rId13"/>
    <sheet name="E)" sheetId="15" r:id="rId14"/>
    <sheet name="F) 1" sheetId="16" r:id="rId15"/>
    <sheet name="F) 2" sheetId="17" r:id="rId16"/>
    <sheet name="G)" sheetId="18" r:id="rId17"/>
    <sheet name="H" sheetId="19" r:id="rId18"/>
    <sheet name="Listas" sheetId="20" state="hidden" r:id="rId19"/>
  </sheets>
  <definedNames>
    <definedName name="_xlnm._FilterDatabase" localSheetId="4" hidden="1">'II B) Y 1'!$B$13:$Y$13</definedName>
    <definedName name="_xlnm.Print_Area" localSheetId="6">'II D) 2'!$A$1:$S$78</definedName>
    <definedName name="_xlnm.Print_Area" localSheetId="12">'II D) 7 3'!$A$1:$K$95</definedName>
    <definedName name="Elige_el_Periodo…">Listas!$B$11:$B$15</definedName>
    <definedName name="OLE_LINK1" localSheetId="5">'II C y 1_'!#REF!</definedName>
    <definedName name="_xlnm.Print_Titles" localSheetId="4">'II B) Y 1'!$1:$13</definedName>
    <definedName name="_xlnm.Print_Titles" localSheetId="5">'II C y 1_'!$1:$12</definedName>
    <definedName name="_xlnm.Print_Titles" localSheetId="6">'II D) 2'!$1:$12</definedName>
    <definedName name="_xlnm.Print_Titles" localSheetId="10">'II D) 7 1'!$1:$12</definedName>
    <definedName name="_xlnm.Print_Titles" localSheetId="11">'II D) 7 2 '!$1:$12</definedName>
    <definedName name="_xlnm.Print_Titles" localSheetId="12">'II D) 7 3'!$1:$12</definedName>
  </definedNames>
  <calcPr calcId="162913"/>
</workbook>
</file>

<file path=xl/calcChain.xml><?xml version="1.0" encoding="utf-8"?>
<calcChain xmlns="http://schemas.openxmlformats.org/spreadsheetml/2006/main">
  <c r="P17" i="10" l="1"/>
  <c r="P31" i="1" l="1"/>
  <c r="S86" i="12" l="1"/>
  <c r="P87" i="12"/>
  <c r="O86" i="12"/>
  <c r="M51" i="11"/>
  <c r="L54" i="11" s="1"/>
  <c r="P32" i="1" s="1"/>
  <c r="U887" i="6"/>
  <c r="P28" i="1" s="1"/>
  <c r="Y888" i="5"/>
  <c r="P27" i="1" s="1"/>
  <c r="N88" i="13" l="1"/>
  <c r="M87" i="13"/>
  <c r="L86" i="13"/>
  <c r="P26" i="2"/>
  <c r="P32" i="3" l="1"/>
</calcChain>
</file>

<file path=xl/comments1.xml><?xml version="1.0" encoding="utf-8"?>
<comments xmlns="http://schemas.openxmlformats.org/spreadsheetml/2006/main">
  <authors>
    <author xml:space="preserve">SEP - Artículo 73 LGCG </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Q11"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R11"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V11" author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W11" author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X11" author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Y11" authorId="0">
      <text>
        <r>
          <rPr>
            <b/>
            <sz val="9"/>
            <color indexed="81"/>
            <rFont val="Tahoma"/>
            <family val="2"/>
          </rPr>
          <t>SEP - Artículo 73 LGCG :</t>
        </r>
        <r>
          <rPr>
            <sz val="9"/>
            <color indexed="81"/>
            <rFont val="Tahoma"/>
            <family val="2"/>
          </rPr>
          <t xml:space="preserve">
Número de oficio de comisión con el cual se autorizó el mandato</t>
        </r>
      </text>
    </comment>
    <comment ref="G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M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O12" author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S12" author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T12" author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comments10.xml><?xml version="1.0" encoding="utf-8"?>
<comments xmlns="http://schemas.openxmlformats.org/spreadsheetml/2006/main">
  <authors>
    <author>SEP</author>
  </authors>
  <commentList>
    <comment ref="B11" authorId="0">
      <text>
        <r>
          <rPr>
            <b/>
            <sz val="9"/>
            <color indexed="81"/>
            <rFont val="Tahoma"/>
            <family val="2"/>
          </rPr>
          <t xml:space="preserve">SEP - Artículo 73 LGCG :
</t>
        </r>
        <r>
          <rPr>
            <sz val="9"/>
            <color indexed="81"/>
            <rFont val="Tahoma"/>
            <family val="2"/>
          </rPr>
          <t xml:space="preserve">
Estos campos deben de ser consistentes con el catálogo</t>
        </r>
        <r>
          <rPr>
            <b/>
            <sz val="9"/>
            <color indexed="81"/>
            <rFont val="Tahoma"/>
            <family val="2"/>
          </rPr>
          <t xml:space="preserve"> TNS </t>
        </r>
        <r>
          <rPr>
            <sz val="9"/>
            <color indexed="81"/>
            <rFont val="Tahoma"/>
            <family val="2"/>
          </rPr>
          <t xml:space="preserve">(Catálogo de tipo, nivel y subnivel educativo)
</t>
        </r>
        <r>
          <rPr>
            <b/>
            <sz val="9"/>
            <color indexed="81"/>
            <rFont val="Tahoma"/>
            <family val="2"/>
          </rPr>
          <t>NOTA: Estos campos deben siempre ser llenados  únicamente  a los planteles educativos, los centros de trabajo con clasificador A, B, C, F, H, I, M, T Y Z, se les asigna un valor cero en dichos campos</t>
        </r>
      </text>
    </comment>
    <comment ref="C11" authorId="0">
      <text>
        <r>
          <rPr>
            <b/>
            <sz val="9"/>
            <color indexed="81"/>
            <rFont val="Tahoma"/>
            <family val="2"/>
          </rPr>
          <t xml:space="preserve">SEP - Artículo 73 LGCG :
</t>
        </r>
        <r>
          <rPr>
            <sz val="9"/>
            <color indexed="81"/>
            <rFont val="Tahoma"/>
            <family val="2"/>
          </rPr>
          <t xml:space="preserve">
Estos campos deben de ser consistentes con el catálogo </t>
        </r>
        <r>
          <rPr>
            <b/>
            <sz val="9"/>
            <color indexed="81"/>
            <rFont val="Tahoma"/>
            <family val="2"/>
          </rPr>
          <t>TNS</t>
        </r>
        <r>
          <rPr>
            <sz val="9"/>
            <color indexed="81"/>
            <rFont val="Tahoma"/>
            <family val="2"/>
          </rPr>
          <t xml:space="preserve"> (Tipo Nivel y Subnivel)
NOTA: </t>
        </r>
        <r>
          <rPr>
            <b/>
            <sz val="9"/>
            <color indexed="81"/>
            <rFont val="Tahoma"/>
            <family val="2"/>
          </rPr>
          <t>Estos campos deben siempre ser llenados  únicamente  a los planteles educativos, los centros de trabajo con clasificador A, B, C, F, H, I, M, T Y Z, se les asigna un valor cero en dichos campos</t>
        </r>
      </text>
    </comment>
    <comment ref="D11" authorId="0">
      <text>
        <r>
          <rPr>
            <b/>
            <sz val="9"/>
            <color indexed="81"/>
            <rFont val="Tahoma"/>
            <family val="2"/>
          </rPr>
          <t>SEP - Artículo 73 LGCG :
E</t>
        </r>
        <r>
          <rPr>
            <sz val="9"/>
            <color indexed="81"/>
            <rFont val="Tahoma"/>
            <family val="2"/>
          </rPr>
          <t xml:space="preserve">stos campos deben de ser consistentes con el catálogo </t>
        </r>
        <r>
          <rPr>
            <b/>
            <sz val="9"/>
            <color indexed="81"/>
            <rFont val="Tahoma"/>
            <family val="2"/>
          </rPr>
          <t xml:space="preserve">TNS </t>
        </r>
        <r>
          <rPr>
            <sz val="9"/>
            <color indexed="81"/>
            <rFont val="Tahoma"/>
            <family val="2"/>
          </rPr>
          <t>(Tipo Nivel y Subnivel)</t>
        </r>
        <r>
          <rPr>
            <b/>
            <sz val="9"/>
            <color indexed="81"/>
            <rFont val="Tahoma"/>
            <family val="2"/>
          </rPr>
          <t xml:space="preserve">
NOTA: Estos campos deben siempre ser llenados  únicamente  a los planteles educativos, los centros de trabajo con clasificador A, B, C, F, H, I, M, T Y Z, se les asigna un valor cero en dichos campos</t>
        </r>
      </text>
    </comment>
    <comment ref="G11" authorId="0">
      <text>
        <r>
          <rPr>
            <b/>
            <sz val="9"/>
            <color indexed="81"/>
            <rFont val="Tahoma"/>
            <family val="2"/>
          </rPr>
          <t xml:space="preserve">SEP - Artículo 73 LGCG :
</t>
        </r>
        <r>
          <rPr>
            <sz val="9"/>
            <color indexed="81"/>
            <rFont val="Tahoma"/>
            <family val="2"/>
          </rPr>
          <t xml:space="preserve">
Partida presupuestal autorizada.
</t>
        </r>
        <r>
          <rPr>
            <b/>
            <sz val="9"/>
            <color indexed="81"/>
            <rFont val="Tahoma"/>
            <family val="2"/>
          </rPr>
          <t xml:space="preserve">
</t>
        </r>
        <r>
          <rPr>
            <sz val="9"/>
            <color indexed="81"/>
            <rFont val="Tahoma"/>
            <family val="2"/>
          </rPr>
          <t>Es uno de los elementos de la clave presupuestal</t>
        </r>
        <r>
          <rPr>
            <b/>
            <sz val="9"/>
            <color indexed="81"/>
            <rFont val="Tahoma"/>
            <family val="2"/>
          </rPr>
          <t xml:space="preserve"> (clave de cobro)</t>
        </r>
      </text>
    </comment>
    <comment ref="K11" authorId="0">
      <text>
        <r>
          <rPr>
            <b/>
            <sz val="9"/>
            <color indexed="81"/>
            <rFont val="Tahoma"/>
            <family val="2"/>
          </rPr>
          <t xml:space="preserve">SEP - Artículo 73 LGCG :
</t>
        </r>
        <r>
          <rPr>
            <sz val="9"/>
            <color indexed="81"/>
            <rFont val="Tahoma"/>
            <family val="2"/>
          </rPr>
          <t xml:space="preserve">
Clasificador del territorio nacional, es un elemento que considera el tabulador de sueldos para cada nivel.
Valores:
 </t>
        </r>
        <r>
          <rPr>
            <b/>
            <sz val="9"/>
            <color indexed="81"/>
            <rFont val="Tahoma"/>
            <family val="2"/>
          </rPr>
          <t xml:space="preserve">   A =</t>
        </r>
        <r>
          <rPr>
            <sz val="9"/>
            <color indexed="81"/>
            <rFont val="Tahoma"/>
            <family val="2"/>
          </rPr>
          <t xml:space="preserve"> 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t>
        </r>
      </text>
    </comment>
    <comment ref="L11" authorId="0">
      <text>
        <r>
          <rPr>
            <b/>
            <sz val="9"/>
            <color indexed="81"/>
            <rFont val="Tahoma"/>
            <family val="2"/>
          </rPr>
          <t xml:space="preserve">SEP - Artículo 73 LGCG :
</t>
        </r>
        <r>
          <rPr>
            <sz val="9"/>
            <color indexed="81"/>
            <rFont val="Tahoma"/>
            <family val="2"/>
          </rPr>
          <t xml:space="preserve">
Deberá asentarse el nivel del puesto establecido en el Catálogo de Puestos y Tabulador con el que paga la entidad
Ver ejemplo en </t>
        </r>
        <r>
          <rPr>
            <b/>
            <sz val="9"/>
            <color indexed="81"/>
            <rFont val="Tahoma"/>
            <family val="2"/>
          </rPr>
          <t>"Catálogo de nivel de puestos"</t>
        </r>
        <r>
          <rPr>
            <sz val="9"/>
            <color indexed="81"/>
            <rFont val="Tahoma"/>
            <family val="2"/>
          </rPr>
          <t xml:space="preserve">
Estos campos deben de ser consistentes con su catálogo de </t>
        </r>
        <r>
          <rPr>
            <b/>
            <sz val="9"/>
            <color indexed="81"/>
            <rFont val="Tahoma"/>
            <family val="2"/>
          </rPr>
          <t xml:space="preserve">CAT </t>
        </r>
        <r>
          <rPr>
            <sz val="9"/>
            <color indexed="81"/>
            <rFont val="Tahoma"/>
            <family val="2"/>
          </rPr>
          <t xml:space="preserve">"Categoría / Tabulador"
</t>
        </r>
      </text>
    </comment>
    <comment ref="M11" authorId="0">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
Niveles válidos a Asignar = del 1 al 9
</t>
        </r>
        <r>
          <rPr>
            <b/>
            <sz val="9"/>
            <color indexed="81"/>
            <rFont val="Tahoma"/>
            <family val="2"/>
          </rPr>
          <t xml:space="preserve">
  FAETA CONALEP</t>
        </r>
        <r>
          <rPr>
            <sz val="9"/>
            <color indexed="81"/>
            <rFont val="Tahoma"/>
            <family val="2"/>
          </rPr>
          <t xml:space="preserve">
 Niveles  válidos a Asignar = del 1 al 15
 </t>
        </r>
        <r>
          <rPr>
            <b/>
            <sz val="9"/>
            <color indexed="81"/>
            <rFont val="Tahoma"/>
            <family val="2"/>
          </rPr>
          <t xml:space="preserve"> FAETA INEA</t>
        </r>
        <r>
          <rPr>
            <sz val="9"/>
            <color indexed="81"/>
            <rFont val="Tahoma"/>
            <family val="2"/>
          </rPr>
          <t xml:space="preserve">
 Niveles válidos a Asignar = del 1 al 9, 
OB2, MC2, NB1, OB3, QB 
Estos campos deben de ser consistentes con su Catálogo de </t>
        </r>
        <r>
          <rPr>
            <b/>
            <sz val="9"/>
            <color indexed="81"/>
            <rFont val="Tahoma"/>
            <family val="2"/>
          </rPr>
          <t>"Categoría / Tabulador"</t>
        </r>
        <r>
          <rPr>
            <sz val="9"/>
            <color indexed="81"/>
            <rFont val="Tahoma"/>
            <family val="2"/>
          </rPr>
          <t xml:space="preserve">
</t>
        </r>
      </text>
    </comment>
    <comment ref="N11"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 P =</t>
        </r>
        <r>
          <rPr>
            <sz val="9"/>
            <color indexed="81"/>
            <rFont val="Tahoma"/>
            <family val="2"/>
          </rPr>
          <t xml:space="preserve"> Plaza Jornada
   </t>
        </r>
        <r>
          <rPr>
            <b/>
            <sz val="9"/>
            <color indexed="81"/>
            <rFont val="Tahoma"/>
            <family val="2"/>
          </rPr>
          <t xml:space="preserve">  H =</t>
        </r>
        <r>
          <rPr>
            <sz val="9"/>
            <color indexed="81"/>
            <rFont val="Tahoma"/>
            <family val="2"/>
          </rPr>
          <t xml:space="preserve"> Plaza 
Hora/semana/mes
</t>
        </r>
      </text>
    </comment>
    <comment ref="O11" authorId="0">
      <text>
        <r>
          <rPr>
            <b/>
            <sz val="9"/>
            <color indexed="81"/>
            <rFont val="Tahoma"/>
            <family val="2"/>
          </rPr>
          <t xml:space="preserve">SEP - Artículo 73 LGCG :
</t>
        </r>
        <r>
          <rPr>
            <sz val="9"/>
            <color indexed="81"/>
            <rFont val="Tahoma"/>
            <family val="2"/>
          </rPr>
          <t xml:space="preserve">
Define el monto mensual (considera dos decimales) de la plaza inicial correspondiente a tipo de contratación de jornada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En caso de ser plaza de HSM dejar en Ceros   </t>
        </r>
        <r>
          <rPr>
            <sz val="9"/>
            <color indexed="81"/>
            <rFont val="Tahoma"/>
            <family val="2"/>
          </rPr>
          <t xml:space="preserve">  
Ejemplos:
0.00
0
505.00
505
230.10
230.1
IMPORTANTE.- </t>
        </r>
        <r>
          <rPr>
            <b/>
            <sz val="9"/>
            <color indexed="81"/>
            <rFont val="Tahoma"/>
            <family val="2"/>
          </rPr>
          <t>No usar coma (,) para separar enteros y decimales</t>
        </r>
        <r>
          <rPr>
            <sz val="9"/>
            <color indexed="81"/>
            <rFont val="Tahoma"/>
            <family val="2"/>
          </rPr>
          <t xml:space="preserve">
</t>
        </r>
      </text>
    </comment>
    <comment ref="P11" authorId="0">
      <text>
        <r>
          <rPr>
            <b/>
            <sz val="9"/>
            <color indexed="81"/>
            <rFont val="Tahoma"/>
            <family val="2"/>
          </rPr>
          <t xml:space="preserve">SEP - Artículo 73 LGCG :
</t>
        </r>
        <r>
          <rPr>
            <sz val="9"/>
            <color indexed="81"/>
            <rFont val="Tahoma"/>
            <family val="2"/>
          </rPr>
          <t xml:space="preserve">
En caso de ser plaza jornada dejar en ceros
</t>
        </r>
        <r>
          <rPr>
            <b/>
            <sz val="9"/>
            <color indexed="81"/>
            <rFont val="Tahoma"/>
            <family val="2"/>
          </rPr>
          <t>Ejemplos:</t>
        </r>
        <r>
          <rPr>
            <sz val="9"/>
            <color indexed="81"/>
            <rFont val="Tahoma"/>
            <family val="2"/>
          </rPr>
          <t xml:space="preserve">
          Sí -&gt; 0.00       No -&gt; 0
          Sí -&gt; 505.00  No -&gt; 505
          Sí -&gt; 230.10  No -&gt; 230.1
IMPORTANTE.-</t>
        </r>
        <r>
          <rPr>
            <b/>
            <sz val="9"/>
            <color indexed="81"/>
            <rFont val="Tahoma"/>
            <family val="2"/>
          </rPr>
          <t xml:space="preserve"> No usar coma (,) para separar enteros y decimales</t>
        </r>
      </text>
    </comment>
    <comment ref="Q11" authorId="0">
      <text>
        <r>
          <rPr>
            <b/>
            <sz val="9"/>
            <color indexed="81"/>
            <rFont val="Tahoma"/>
            <family val="2"/>
          </rPr>
          <t xml:space="preserve">SEP - Artículo 73 LGCG :
</t>
        </r>
        <r>
          <rPr>
            <sz val="9"/>
            <color indexed="81"/>
            <rFont val="Tahoma"/>
            <family val="2"/>
          </rPr>
          <t xml:space="preserve">
Define el número total de plazas por jornada de la categoría, siempre y cuando el tipo de contratación haya sido por jornada 
Formato: </t>
        </r>
        <r>
          <rPr>
            <b/>
            <sz val="9"/>
            <color indexed="81"/>
            <rFont val="Tahoma"/>
            <family val="2"/>
          </rPr>
          <t>nnnnnn</t>
        </r>
        <r>
          <rPr>
            <sz val="9"/>
            <color indexed="81"/>
            <rFont val="Tahoma"/>
            <family val="2"/>
          </rPr>
          <t xml:space="preserve">
</t>
        </r>
        <r>
          <rPr>
            <b/>
            <sz val="9"/>
            <color indexed="81"/>
            <rFont val="Tahoma"/>
            <family val="2"/>
          </rPr>
          <t xml:space="preserve">En caso de ser plaza de HSM dejar en Ceros
</t>
        </r>
      </text>
    </comment>
    <comment ref="R11" authorId="0">
      <text>
        <r>
          <rPr>
            <b/>
            <sz val="9"/>
            <color indexed="81"/>
            <rFont val="Tahoma"/>
            <family val="2"/>
          </rPr>
          <t xml:space="preserve">SEP - Artículo 73 LGCG :
</t>
        </r>
        <r>
          <rPr>
            <sz val="9"/>
            <color indexed="81"/>
            <rFont val="Tahoma"/>
            <family val="2"/>
          </rPr>
          <t xml:space="preserve">
Define el número total de horas semana mes para esta categoría. 
</t>
        </r>
        <r>
          <rPr>
            <b/>
            <sz val="9"/>
            <color indexed="81"/>
            <rFont val="Tahoma"/>
            <family val="2"/>
          </rPr>
          <t xml:space="preserve">Este campo solo deberá contener información si en el catálogo de Categorías / Tabulador el campo "Tipo de Contratación" es por hora/semana/mes  </t>
        </r>
        <r>
          <rPr>
            <sz val="9"/>
            <color indexed="81"/>
            <rFont val="Tahoma"/>
            <family val="2"/>
          </rPr>
          <t xml:space="preserve">
Formato:</t>
        </r>
        <r>
          <rPr>
            <b/>
            <sz val="9"/>
            <color indexed="81"/>
            <rFont val="Tahoma"/>
            <family val="2"/>
          </rPr>
          <t xml:space="preserve"> nnnnnnn</t>
        </r>
        <r>
          <rPr>
            <sz val="9"/>
            <color indexed="81"/>
            <rFont val="Tahoma"/>
            <family val="2"/>
          </rPr>
          <t xml:space="preserve">
En caso de ser plaza jornada dejar en ceros</t>
        </r>
      </text>
    </comment>
    <comment ref="S11" authorId="0">
      <text>
        <r>
          <rPr>
            <b/>
            <sz val="9"/>
            <color indexed="81"/>
            <rFont val="Tahoma"/>
            <family val="2"/>
          </rPr>
          <t xml:space="preserve">SEP - Artículo 73 LGCG :
</t>
        </r>
        <r>
          <rPr>
            <sz val="9"/>
            <color indexed="81"/>
            <rFont val="Tahoma"/>
            <family val="2"/>
          </rPr>
          <t xml:space="preserve">
Presenta el importe total del presupuesto asignado para esta categoría de plaza jornada y/o de horas semana mes.
Formato: </t>
        </r>
        <r>
          <rPr>
            <b/>
            <sz val="9"/>
            <color indexed="81"/>
            <rFont val="Tahoma"/>
            <family val="2"/>
          </rPr>
          <t>nnnnnnnnnn.nn</t>
        </r>
        <r>
          <rPr>
            <sz val="9"/>
            <color indexed="81"/>
            <rFont val="Tahoma"/>
            <family val="2"/>
          </rPr>
          <t xml:space="preserve">
</t>
        </r>
        <r>
          <rPr>
            <b/>
            <sz val="9"/>
            <color indexed="81"/>
            <rFont val="Tahoma"/>
            <family val="2"/>
          </rPr>
          <t>Forma de obtenciòn del campo:</t>
        </r>
        <r>
          <rPr>
            <sz val="9"/>
            <color indexed="81"/>
            <rFont val="Tahoma"/>
            <family val="2"/>
          </rPr>
          <t xml:space="preserve">
</t>
        </r>
        <r>
          <rPr>
            <b/>
            <sz val="9"/>
            <color indexed="81"/>
            <rFont val="Tahoma"/>
            <family val="2"/>
          </rPr>
          <t>Categorìa Plaza de Jornada:</t>
        </r>
        <r>
          <rPr>
            <sz val="9"/>
            <color indexed="81"/>
            <rFont val="Tahoma"/>
            <family val="2"/>
          </rPr>
          <t xml:space="preserve">
Se multiplica Monto del sueldo mensual para plaza de jornada por total de plazas de jornada de la categoría.
</t>
        </r>
        <r>
          <rPr>
            <b/>
            <sz val="9"/>
            <color indexed="81"/>
            <rFont val="Tahoma"/>
            <family val="2"/>
          </rPr>
          <t>Categorìa Plaza por H/S/M:</t>
        </r>
        <r>
          <rPr>
            <sz val="9"/>
            <color indexed="81"/>
            <rFont val="Tahoma"/>
            <family val="2"/>
          </rPr>
          <t xml:space="preserve">
Se multiplica Monto del sueldo mensual para plaza de HSM por total de plazas de HSM de la categoría</t>
        </r>
      </text>
    </comment>
    <comment ref="H12"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1 = </t>
        </r>
        <r>
          <rPr>
            <sz val="9"/>
            <color indexed="81"/>
            <rFont val="Tahoma"/>
            <family val="2"/>
          </rPr>
          <t xml:space="preserve">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I12" author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List>
</comments>
</file>

<file path=xl/comments11.xml><?xml version="1.0" encoding="utf-8"?>
<comments xmlns="http://schemas.openxmlformats.org/spreadsheetml/2006/main">
  <authors>
    <author>SEP</author>
    <author>SEP - Artículo 73 LGCG</author>
  </authors>
  <commentList>
    <comment ref="B11" author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alguna(s) percepciones fondeadas por la federación.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 xml:space="preserve">   4 =</t>
        </r>
        <r>
          <rPr>
            <sz val="9"/>
            <color indexed="81"/>
            <rFont val="Tahoma"/>
            <family val="2"/>
          </rPr>
          <t xml:space="preserve"> Federal docente CONALEP.
     </t>
        </r>
        <r>
          <rPr>
            <b/>
            <sz val="9"/>
            <color indexed="81"/>
            <rFont val="Tahoma"/>
            <family val="2"/>
          </rPr>
          <t>8 =</t>
        </r>
        <r>
          <rPr>
            <sz val="9"/>
            <color indexed="81"/>
            <rFont val="Tahoma"/>
            <family val="2"/>
          </rPr>
          <t xml:space="preserve"> Estatal
</t>
        </r>
        <r>
          <rPr>
            <b/>
            <sz val="9"/>
            <color indexed="81"/>
            <rFont val="Tahoma"/>
            <family val="2"/>
          </rPr>
          <t>En caso de ser plaza federalizada o que conserve la estructura presupuestal federalizada es obligatorio llenar los campos del 18 al 24.</t>
        </r>
        <r>
          <rPr>
            <sz val="9"/>
            <color indexed="81"/>
            <rFont val="Tahoma"/>
            <family val="2"/>
          </rPr>
          <t xml:space="preserve">
</t>
        </r>
      </text>
    </comment>
    <comment ref="C11" author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 ref="D11" authorId="1">
      <text>
        <r>
          <rPr>
            <b/>
            <sz val="9"/>
            <color indexed="81"/>
            <rFont val="Tahoma"/>
            <family val="2"/>
          </rPr>
          <t xml:space="preserve">SEP - Artículo 73 LGCG:
</t>
        </r>
        <r>
          <rPr>
            <sz val="9"/>
            <color indexed="81"/>
            <rFont val="Tahoma"/>
            <family val="2"/>
          </rPr>
          <t xml:space="preserve">
Descripción de la categoría autorizada</t>
        </r>
      </text>
    </comment>
    <comment ref="E11" authorId="0">
      <text>
        <r>
          <rPr>
            <b/>
            <sz val="9"/>
            <color indexed="81"/>
            <rFont val="Tahoma"/>
            <family val="2"/>
          </rPr>
          <t xml:space="preserve">SEP - Artículo 73 LGCG :
</t>
        </r>
        <r>
          <rPr>
            <sz val="9"/>
            <color indexed="81"/>
            <rFont val="Tahoma"/>
            <family val="2"/>
          </rPr>
          <t xml:space="preserve">
Valores de la contratación:
   </t>
        </r>
        <r>
          <rPr>
            <b/>
            <sz val="9"/>
            <color indexed="81"/>
            <rFont val="Tahoma"/>
            <family val="2"/>
          </rPr>
          <t xml:space="preserve">  P =</t>
        </r>
        <r>
          <rPr>
            <sz val="9"/>
            <color indexed="81"/>
            <rFont val="Tahoma"/>
            <family val="2"/>
          </rPr>
          <t xml:space="preserve"> Plaza Jornada
     </t>
        </r>
        <r>
          <rPr>
            <b/>
            <sz val="9"/>
            <color indexed="81"/>
            <rFont val="Tahoma"/>
            <family val="2"/>
          </rPr>
          <t xml:space="preserve">H = </t>
        </r>
        <r>
          <rPr>
            <sz val="9"/>
            <color indexed="81"/>
            <rFont val="Tahoma"/>
            <family val="2"/>
          </rPr>
          <t xml:space="preserve">Plaza Hora/semana/mes
</t>
        </r>
      </text>
    </comment>
    <comment ref="F11" authorId="0">
      <text>
        <r>
          <rPr>
            <b/>
            <sz val="9"/>
            <color indexed="81"/>
            <rFont val="Tahoma"/>
            <family val="2"/>
          </rPr>
          <t xml:space="preserve">SEP - Artículo 73 LGCG :
</t>
        </r>
        <r>
          <rPr>
            <sz val="9"/>
            <color indexed="81"/>
            <rFont val="Tahoma"/>
            <family val="2"/>
          </rPr>
          <t xml:space="preserve">
Define la principal función de la categoría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4 =</t>
        </r>
        <r>
          <rPr>
            <sz val="9"/>
            <color indexed="81"/>
            <rFont val="Tahoma"/>
            <family val="2"/>
          </rPr>
          <t xml:space="preserve"> Directivo (personal docente en 
        función de dirección ó supervisión
        educativa)
</t>
        </r>
        <r>
          <rPr>
            <b/>
            <sz val="9"/>
            <color indexed="81"/>
            <rFont val="Tahoma"/>
            <family val="2"/>
          </rPr>
          <t>5 =</t>
        </r>
        <r>
          <rPr>
            <sz val="9"/>
            <color indexed="81"/>
            <rFont val="Tahoma"/>
            <family val="2"/>
          </rPr>
          <t xml:space="preserve"> Administrativo en Mandos Medios 
       y  Superiores</t>
        </r>
      </text>
    </comment>
    <comment ref="G11" authorId="0">
      <text>
        <r>
          <rPr>
            <b/>
            <sz val="9"/>
            <color indexed="81"/>
            <rFont val="Tahoma"/>
            <family val="2"/>
          </rPr>
          <t xml:space="preserve">SEP - Artículo 73 LGCG :
</t>
        </r>
        <r>
          <rPr>
            <sz val="9"/>
            <color indexed="81"/>
            <rFont val="Tahoma"/>
            <family val="2"/>
          </rPr>
          <t xml:space="preserve">
Clave de concepto de pago que corresponde a percepciones de sueldo base o compactado y/o  compensación garantizada
</t>
        </r>
        <r>
          <rPr>
            <b/>
            <sz val="9"/>
            <color indexed="81"/>
            <rFont val="Tahoma"/>
            <family val="2"/>
          </rPr>
          <t xml:space="preserve">Ejemplos: </t>
        </r>
        <r>
          <rPr>
            <sz val="9"/>
            <color indexed="81"/>
            <rFont val="Tahoma"/>
            <family val="2"/>
          </rPr>
          <t xml:space="preserve">
De sueldo base 7, 7A, 7B, 7C, 7D, 7E  </t>
        </r>
        <r>
          <rPr>
            <b/>
            <sz val="9"/>
            <color indexed="81"/>
            <rFont val="Tahoma"/>
            <family val="2"/>
          </rPr>
          <t>(FAEB)</t>
        </r>
        <r>
          <rPr>
            <sz val="9"/>
            <color indexed="81"/>
            <rFont val="Tahoma"/>
            <family val="2"/>
          </rPr>
          <t xml:space="preserve">, 1003 </t>
        </r>
        <r>
          <rPr>
            <b/>
            <sz val="9"/>
            <color indexed="81"/>
            <rFont val="Tahoma"/>
            <family val="2"/>
          </rPr>
          <t xml:space="preserve">(FAETA) </t>
        </r>
        <r>
          <rPr>
            <sz val="9"/>
            <color indexed="81"/>
            <rFont val="Tahoma"/>
            <family val="2"/>
          </rPr>
          <t xml:space="preserve">
</t>
        </r>
      </text>
    </comment>
    <comment ref="H11" author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FAEB</t>
        </r>
        <r>
          <rPr>
            <sz val="9"/>
            <color indexed="81"/>
            <rFont val="Tahoma"/>
            <family val="2"/>
          </rPr>
          <t xml:space="preserve"> Niveles válidos a Asignar 
                       son: del 1 al 9
         </t>
        </r>
        <r>
          <rPr>
            <b/>
            <sz val="9"/>
            <color indexed="81"/>
            <rFont val="Tahoma"/>
            <family val="2"/>
          </rPr>
          <t xml:space="preserve">Ejem: </t>
        </r>
        <r>
          <rPr>
            <sz val="9"/>
            <color indexed="81"/>
            <rFont val="Tahoma"/>
            <family val="2"/>
          </rPr>
          <t xml:space="preserve">3,33, 27Z, 27ZA, 27ZB, 
                       E7007, E8608
        </t>
        </r>
        <r>
          <rPr>
            <b/>
            <sz val="9"/>
            <color indexed="81"/>
            <rFont val="Tahoma"/>
            <family val="2"/>
          </rPr>
          <t xml:space="preserve"> FAETA CONALEP </t>
        </r>
        <r>
          <rPr>
            <sz val="9"/>
            <color indexed="81"/>
            <rFont val="Tahoma"/>
            <family val="2"/>
          </rPr>
          <t>Niveles válidos a Asignar son: del 1 al 30;
          EMS; MTEMS; NNMT (NN va del 
         01 al 30)</t>
        </r>
      </text>
    </comment>
    <comment ref="I11" author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 xml:space="preserve"> FAEB </t>
        </r>
        <r>
          <rPr>
            <sz val="9"/>
            <color indexed="81"/>
            <rFont val="Tahoma"/>
            <family val="2"/>
          </rPr>
          <t xml:space="preserve">
         Niveles válidos a Asignar son: del 
         1 al 9
 </t>
        </r>
        <r>
          <rPr>
            <b/>
            <sz val="9"/>
            <color indexed="81"/>
            <rFont val="Tahoma"/>
            <family val="2"/>
          </rPr>
          <t xml:space="preserve">        FAETA CONALEP</t>
        </r>
        <r>
          <rPr>
            <sz val="9"/>
            <color indexed="81"/>
            <rFont val="Tahoma"/>
            <family val="2"/>
          </rPr>
          <t xml:space="preserve">
         Niveles válidos a Asignar son: 1, 2   y 3
        </t>
        </r>
      </text>
    </comment>
    <comment ref="R11" authorId="0">
      <text>
        <r>
          <rPr>
            <b/>
            <sz val="9"/>
            <color indexed="81"/>
            <rFont val="Tahoma"/>
            <family val="2"/>
          </rPr>
          <t xml:space="preserve">SEP - Artículo 73 LGCG :
</t>
        </r>
        <r>
          <rPr>
            <sz val="9"/>
            <color indexed="81"/>
            <rFont val="Tahoma"/>
            <family val="2"/>
          </rPr>
          <t xml:space="preserve">
Se registra la fecha de cualquier cambio en la categoria Formato 
</t>
        </r>
        <r>
          <rPr>
            <b/>
            <sz val="9"/>
            <color indexed="81"/>
            <rFont val="Tahoma"/>
            <family val="2"/>
          </rPr>
          <t xml:space="preserve">AAAAMMDD </t>
        </r>
        <r>
          <rPr>
            <sz val="9"/>
            <color indexed="81"/>
            <rFont val="Tahoma"/>
            <family val="2"/>
          </rPr>
          <t xml:space="preserve">
</t>
        </r>
      </text>
    </comment>
    <comment ref="J12" authorId="0">
      <text>
        <r>
          <rPr>
            <b/>
            <sz val="9"/>
            <color indexed="81"/>
            <rFont val="Tahoma"/>
            <family val="2"/>
          </rPr>
          <t xml:space="preserve">SEP - Artículo 73 LGCG :
</t>
        </r>
        <r>
          <rPr>
            <sz val="9"/>
            <color indexed="81"/>
            <rFont val="Tahoma"/>
            <family val="2"/>
          </rPr>
          <t xml:space="preserve">
Inicio de la vigencia del sueldo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significa quincena</t>
        </r>
      </text>
    </comment>
    <comment ref="K12" authorId="0">
      <text>
        <r>
          <rPr>
            <b/>
            <sz val="9"/>
            <color indexed="81"/>
            <rFont val="Tahoma"/>
            <family val="2"/>
          </rPr>
          <t xml:space="preserve">SEP - Artículo 73 LGCG :
</t>
        </r>
        <r>
          <rPr>
            <sz val="9"/>
            <color indexed="81"/>
            <rFont val="Tahoma"/>
            <family val="2"/>
          </rPr>
          <t xml:space="preserve">
Cierre de la vigencia de la categoría         
Formato </t>
        </r>
        <r>
          <rPr>
            <b/>
            <sz val="9"/>
            <color indexed="81"/>
            <rFont val="Tahoma"/>
            <family val="2"/>
          </rPr>
          <t xml:space="preserve">AAAAQQ </t>
        </r>
        <r>
          <rPr>
            <sz val="9"/>
            <color indexed="81"/>
            <rFont val="Tahoma"/>
            <family val="2"/>
          </rPr>
          <t xml:space="preserve">en caso de estar abierta </t>
        </r>
        <r>
          <rPr>
            <b/>
            <sz val="9"/>
            <color indexed="81"/>
            <rFont val="Tahoma"/>
            <family val="2"/>
          </rPr>
          <t>999999</t>
        </r>
        <r>
          <rPr>
            <sz val="9"/>
            <color indexed="81"/>
            <rFont val="Tahoma"/>
            <family val="2"/>
          </rPr>
          <t xml:space="preserve"> significa que el sueldo es vigente</t>
        </r>
      </text>
    </comment>
    <comment ref="L12"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 (HSM). 
</t>
        </r>
        <r>
          <rPr>
            <b/>
            <sz val="9"/>
            <color indexed="81"/>
            <rFont val="Tahoma"/>
            <family val="2"/>
          </rPr>
          <t>A=</t>
        </r>
        <r>
          <rPr>
            <sz val="9"/>
            <color indexed="81"/>
            <rFont val="Tahoma"/>
            <family val="2"/>
          </rPr>
          <t xml:space="preserve"> Zona económica A (I)                                                                             
  Formato: </t>
        </r>
        <r>
          <rPr>
            <b/>
            <sz val="9"/>
            <color indexed="81"/>
            <rFont val="Tahoma"/>
            <family val="2"/>
          </rPr>
          <t>nnnnnnnnnn.nn</t>
        </r>
        <r>
          <rPr>
            <sz val="9"/>
            <color indexed="81"/>
            <rFont val="Tahoma"/>
            <family val="2"/>
          </rPr>
          <t xml:space="preserve">
</t>
        </r>
        <r>
          <rPr>
            <b/>
            <sz val="9"/>
            <color indexed="81"/>
            <rFont val="Tahoma"/>
            <family val="2"/>
          </rPr>
          <t>En caso de que el monto mensual no pertenezca a esta zona económica dejar en ceros</t>
        </r>
        <r>
          <rPr>
            <sz val="9"/>
            <color indexed="81"/>
            <rFont val="Tahoma"/>
            <family val="2"/>
          </rPr>
          <t xml:space="preserve">
Cantidad de 10 números enteros, dos decimales e  incluye el punto.                            Formato:</t>
        </r>
        <r>
          <rPr>
            <b/>
            <sz val="9"/>
            <color indexed="81"/>
            <rFont val="Tahoma"/>
            <family val="2"/>
          </rPr>
          <t xml:space="preserve"> nnnnnnnnnn.nn</t>
        </r>
        <r>
          <rPr>
            <sz val="9"/>
            <color indexed="81"/>
            <rFont val="Tahoma"/>
            <family val="2"/>
          </rPr>
          <t xml:space="preserve">
Ejemplos:
           0.00       0
           505.00  505
           230.10  230.1
</t>
        </r>
      </text>
    </comment>
    <comment ref="M12"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B =</t>
        </r>
        <r>
          <rPr>
            <sz val="9"/>
            <color indexed="81"/>
            <rFont val="Tahoma"/>
            <family val="2"/>
          </rPr>
          <t xml:space="preserve"> Zona económica B. (II)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Ejemplos:</t>
        </r>
        <r>
          <rPr>
            <sz val="9"/>
            <color indexed="81"/>
            <rFont val="Tahoma"/>
            <family val="2"/>
          </rPr>
          <t xml:space="preserve">
           0.00        0
          505.00  505
          230.10  230.1</t>
        </r>
      </text>
    </comment>
    <comment ref="N12"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C =</t>
        </r>
        <r>
          <rPr>
            <sz val="9"/>
            <color indexed="81"/>
            <rFont val="Tahoma"/>
            <family val="2"/>
          </rPr>
          <t xml:space="preserve"> Zona económica C (III)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
Ejemplos:</t>
        </r>
        <r>
          <rPr>
            <sz val="9"/>
            <color indexed="81"/>
            <rFont val="Tahoma"/>
            <family val="2"/>
          </rPr>
          <t xml:space="preserve">
          Sí -&gt; 0.00       No -&gt; 0
          Sí -&gt; 505.00  No -&gt; 505
          Sí -&gt; 230.10  No -&gt; 230.1</t>
        </r>
      </text>
    </comment>
    <comment ref="O12" authorId="0">
      <text>
        <r>
          <rPr>
            <b/>
            <sz val="9"/>
            <color indexed="81"/>
            <rFont val="Tahoma"/>
            <family val="2"/>
          </rPr>
          <t xml:space="preserve">SEP - Artículo 73 LGCG :
</t>
        </r>
        <r>
          <rPr>
            <sz val="9"/>
            <color indexed="81"/>
            <rFont val="Tahoma"/>
            <family val="2"/>
          </rPr>
          <t xml:space="preserve">
Define el número de horas que la categoría tiene para fines de compatibilidad Formato:</t>
        </r>
        <r>
          <rPr>
            <b/>
            <sz val="9"/>
            <color indexed="81"/>
            <rFont val="Tahoma"/>
            <family val="2"/>
          </rPr>
          <t xml:space="preserve"> nn.n</t>
        </r>
        <r>
          <rPr>
            <sz val="9"/>
            <color indexed="81"/>
            <rFont val="Tahoma"/>
            <family val="2"/>
          </rPr>
          <t xml:space="preserve">
</t>
        </r>
        <r>
          <rPr>
            <b/>
            <sz val="9"/>
            <color indexed="81"/>
            <rFont val="Tahoma"/>
            <family val="2"/>
          </rPr>
          <t xml:space="preserve">Para tipo de plaza jornada es necesario colocar un valor distinto de cero (las horas correspondientes que equivalen de la plaza), los valores posibles a poner para este caso son: mínimo "01.0" y máximo "48.0"
</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Define el número de horas que la categoría tiene para fines de compatibilidad Formato:</t>
        </r>
        <r>
          <rPr>
            <b/>
            <sz val="9"/>
            <color indexed="81"/>
            <rFont val="Tahoma"/>
            <family val="2"/>
          </rPr>
          <t xml:space="preserve"> nn.n</t>
        </r>
      </text>
    </comment>
    <comment ref="P12" authorId="0">
      <text>
        <r>
          <rPr>
            <b/>
            <sz val="9"/>
            <color indexed="81"/>
            <rFont val="Tahoma"/>
            <family val="2"/>
          </rPr>
          <t xml:space="preserve">SEP - Artículo 73 LGCG :
</t>
        </r>
        <r>
          <rPr>
            <sz val="9"/>
            <color indexed="81"/>
            <rFont val="Tahoma"/>
            <family val="2"/>
          </rPr>
          <t xml:space="preserve">
Indica  las horas de servicio efectivo.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"01.0" y máximo "48.0"</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t>
        </r>
        <r>
          <rPr>
            <b/>
            <sz val="9"/>
            <color indexed="81"/>
            <rFont val="Tahoma"/>
            <family val="2"/>
          </rPr>
          <t>Sólo aplica para plazas jornada de docentes y  administrativos</t>
        </r>
        <r>
          <rPr>
            <sz val="9"/>
            <color indexed="81"/>
            <rFont val="Tahoma"/>
            <family val="2"/>
          </rPr>
          <t xml:space="preserve">
</t>
        </r>
      </text>
    </comment>
    <comment ref="Q12" authorId="0">
      <text>
        <r>
          <rPr>
            <b/>
            <sz val="9"/>
            <color indexed="81"/>
            <rFont val="Tahoma"/>
            <family val="2"/>
          </rPr>
          <t xml:space="preserve">SEP - Artículo 73 LGCG :
</t>
        </r>
        <r>
          <rPr>
            <sz val="9"/>
            <color indexed="81"/>
            <rFont val="Tahoma"/>
            <family val="2"/>
          </rPr>
          <t xml:space="preserve">
Define las horas frente a grupo.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"00.0" y máximo "48.0"</t>
        </r>
        <r>
          <rPr>
            <sz val="9"/>
            <color indexed="81"/>
            <rFont val="Tahoma"/>
            <family val="2"/>
          </rPr>
          <t xml:space="preserve">
Para tipo de plaza hora-semana-mes (HSM) llenar con valor </t>
        </r>
        <r>
          <rPr>
            <b/>
            <sz val="9"/>
            <color indexed="81"/>
            <rFont val="Tahoma"/>
            <family val="2"/>
          </rPr>
          <t>00.0</t>
        </r>
        <r>
          <rPr>
            <sz val="9"/>
            <color indexed="81"/>
            <rFont val="Tahoma"/>
            <family val="2"/>
          </rPr>
          <t xml:space="preserve">
</t>
        </r>
        <r>
          <rPr>
            <b/>
            <sz val="9"/>
            <color indexed="81"/>
            <rFont val="Tahoma"/>
            <family val="2"/>
          </rPr>
          <t>Sólo aplica para plazas jornada de docentes y  administrativos</t>
        </r>
      </text>
    </comment>
  </commentList>
</comments>
</file>

<file path=xl/comments12.xml><?xml version="1.0" encoding="utf-8"?>
<comments xmlns="http://schemas.openxmlformats.org/spreadsheetml/2006/main">
  <authors>
    <author>SEP</author>
  </authors>
  <commentList>
    <comment ref="B11" author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1" author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1" author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1" author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1" author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1" author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1" author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1" author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1" author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comments13.xml><?xml version="1.0" encoding="utf-8"?>
<comments xmlns="http://schemas.openxmlformats.org/spreadsheetml/2006/main">
  <authors>
    <author>SEP</author>
  </authors>
  <commentList>
    <comment ref="B11" authorId="0">
      <text>
        <r>
          <rPr>
            <b/>
            <sz val="9"/>
            <color indexed="81"/>
            <rFont val="Tahoma"/>
            <family val="2"/>
          </rPr>
          <t>SEP - Artículo 73 LGCG :</t>
        </r>
        <r>
          <rPr>
            <sz val="9"/>
            <color indexed="81"/>
            <rFont val="Tahoma"/>
            <family val="2"/>
          </rPr>
          <t xml:space="preserve">
Capturar el Nombre del Estado
Ejemplo:</t>
        </r>
        <r>
          <rPr>
            <b/>
            <sz val="9"/>
            <color indexed="81"/>
            <rFont val="Tahoma"/>
            <family val="2"/>
          </rPr>
          <t xml:space="preserve"> HIDALGO</t>
        </r>
        <r>
          <rPr>
            <sz val="9"/>
            <color indexed="81"/>
            <rFont val="Tahoma"/>
            <family val="2"/>
          </rPr>
          <t xml:space="preserve">
</t>
        </r>
      </text>
    </comment>
    <comment ref="F12" authorId="0">
      <text>
        <r>
          <rPr>
            <b/>
            <sz val="9"/>
            <color indexed="81"/>
            <rFont val="Tahoma"/>
            <family val="2"/>
          </rPr>
          <t xml:space="preserve">SEP - Artículo 73 LGCG :
</t>
        </r>
        <r>
          <rPr>
            <sz val="9"/>
            <color indexed="81"/>
            <rFont val="Tahoma"/>
            <family val="2"/>
          </rPr>
          <t xml:space="preserve">
Poner una X mayúscula si es el caso</t>
        </r>
      </text>
    </comment>
    <comment ref="G12" authorId="0">
      <text>
        <r>
          <rPr>
            <b/>
            <sz val="9"/>
            <color indexed="81"/>
            <rFont val="Tahoma"/>
            <family val="2"/>
          </rPr>
          <t xml:space="preserve">SEP - Artículo 73 LGCG :
</t>
        </r>
        <r>
          <rPr>
            <sz val="9"/>
            <color indexed="81"/>
            <rFont val="Tahoma"/>
            <family val="2"/>
          </rPr>
          <t xml:space="preserve">
Poner una X mayúscula si es el caso</t>
        </r>
      </text>
    </comment>
    <comment ref="H12" authorId="0">
      <text>
        <r>
          <rPr>
            <b/>
            <sz val="9"/>
            <color indexed="81"/>
            <rFont val="Tahoma"/>
            <family val="2"/>
          </rPr>
          <t xml:space="preserve">SEP - Artículo 73 LGCG :
</t>
        </r>
        <r>
          <rPr>
            <sz val="9"/>
            <color indexed="81"/>
            <rFont val="Tahoma"/>
            <family val="2"/>
          </rPr>
          <t xml:space="preserve">
Poner una X mayúscula si es el caso</t>
        </r>
      </text>
    </comment>
  </commentList>
</comments>
</file>

<file path=xl/comments14.xml><?xml version="1.0" encoding="utf-8"?>
<comments xmlns="http://schemas.openxmlformats.org/spreadsheetml/2006/main">
  <authors>
    <author xml:space="preserve">SEP - Artículo 73 LGCG </author>
    <author>SEP</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H11"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1">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I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2"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2"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S12"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5.xml><?xml version="1.0" encoding="utf-8"?>
<comments xmlns="http://schemas.openxmlformats.org/spreadsheetml/2006/main">
  <authors>
    <author xml:space="preserve">SEP - Artículo 73 LGCG </author>
    <author>SEP</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1" authorId="1">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de la SEP. 
Conforme al Acuerdo número 75 del Diario Oficial de la Federación del 12 de julio de 1982 y lo establecido en la Ley General de Educación. 
Formato:</t>
        </r>
        <r>
          <rPr>
            <b/>
            <sz val="9"/>
            <color indexed="81"/>
            <rFont val="Tahoma"/>
            <family val="2"/>
          </rPr>
          <t xml:space="preserve"> nnxxxnnnnx
    </t>
        </r>
        <r>
          <rPr>
            <sz val="9"/>
            <color indexed="81"/>
            <rFont val="Tahoma"/>
            <family val="2"/>
          </rPr>
          <t xml:space="preserve">                                                                          
 Donde "x" significa letra  y "n" significa número
Ejemplo:</t>
        </r>
        <r>
          <rPr>
            <b/>
            <sz val="9"/>
            <color indexed="81"/>
            <rFont val="Tahoma"/>
            <family val="2"/>
          </rPr>
          <t xml:space="preserve"> 09DPR1735D      
</t>
        </r>
        <r>
          <rPr>
            <sz val="9"/>
            <color indexed="81"/>
            <rFont val="Tahoma"/>
            <family val="2"/>
          </rPr>
          <t xml:space="preserve">
</t>
        </r>
      </text>
    </comment>
    <comment ref="P11" authorId="1">
      <text>
        <r>
          <rPr>
            <b/>
            <sz val="9"/>
            <color indexed="81"/>
            <rFont val="Tahoma"/>
            <family val="2"/>
          </rPr>
          <t>SEP - Artículo 73 LGCG :</t>
        </r>
        <r>
          <rPr>
            <sz val="9"/>
            <color indexed="81"/>
            <rFont val="Tahoma"/>
            <family val="2"/>
          </rPr>
          <t xml:space="preserve">
Valores:
</t>
        </r>
        <r>
          <rPr>
            <b/>
            <sz val="9"/>
            <color indexed="81"/>
            <rFont val="Tahoma"/>
            <family val="2"/>
          </rPr>
          <t xml:space="preserve">100 = </t>
        </r>
        <r>
          <rPr>
            <sz val="9"/>
            <color indexed="81"/>
            <rFont val="Tahoma"/>
            <family val="2"/>
          </rPr>
          <t xml:space="preserve">Matutino
</t>
        </r>
        <r>
          <rPr>
            <b/>
            <sz val="9"/>
            <color indexed="81"/>
            <rFont val="Tahoma"/>
            <family val="2"/>
          </rPr>
          <t>120 =</t>
        </r>
        <r>
          <rPr>
            <sz val="9"/>
            <color indexed="81"/>
            <rFont val="Tahoma"/>
            <family val="2"/>
          </rPr>
          <t xml:space="preserve"> Matutino y Vespertino
</t>
        </r>
        <r>
          <rPr>
            <b/>
            <sz val="9"/>
            <color indexed="81"/>
            <rFont val="Tahoma"/>
            <family val="2"/>
          </rPr>
          <t>123 =</t>
        </r>
        <r>
          <rPr>
            <sz val="9"/>
            <color indexed="81"/>
            <rFont val="Tahoma"/>
            <family val="2"/>
          </rPr>
          <t xml:space="preserve"> Matutino, Vespertino y Nocturno
</t>
        </r>
        <r>
          <rPr>
            <b/>
            <sz val="9"/>
            <color indexed="81"/>
            <rFont val="Tahoma"/>
            <family val="2"/>
          </rPr>
          <t xml:space="preserve">124 = </t>
        </r>
        <r>
          <rPr>
            <sz val="9"/>
            <color indexed="81"/>
            <rFont val="Tahoma"/>
            <family val="2"/>
          </rPr>
          <t xml:space="preserve">Matutino, Vespertino y Discontinuo
</t>
        </r>
        <r>
          <rPr>
            <b/>
            <sz val="9"/>
            <color indexed="81"/>
            <rFont val="Tahoma"/>
            <family val="2"/>
          </rPr>
          <t>125 =</t>
        </r>
        <r>
          <rPr>
            <sz val="9"/>
            <color indexed="81"/>
            <rFont val="Tahoma"/>
            <family val="2"/>
          </rPr>
          <t xml:space="preserve"> Matutino, Vespertino y Continuo                                                                                                                                                               </t>
        </r>
        <r>
          <rPr>
            <b/>
            <sz val="9"/>
            <color indexed="81"/>
            <rFont val="Tahoma"/>
            <family val="2"/>
          </rPr>
          <t>130 =</t>
        </r>
        <r>
          <rPr>
            <sz val="9"/>
            <color indexed="81"/>
            <rFont val="Tahoma"/>
            <family val="2"/>
          </rPr>
          <t xml:space="preserve"> Matutino y Nocturno
</t>
        </r>
        <r>
          <rPr>
            <b/>
            <sz val="9"/>
            <color indexed="81"/>
            <rFont val="Tahoma"/>
            <family val="2"/>
          </rPr>
          <t>140 =</t>
        </r>
        <r>
          <rPr>
            <sz val="9"/>
            <color indexed="81"/>
            <rFont val="Tahoma"/>
            <family val="2"/>
          </rPr>
          <t xml:space="preserve"> Matutino y Discontinuo                                                                                                                                                                      </t>
        </r>
        <r>
          <rPr>
            <b/>
            <sz val="9"/>
            <color indexed="81"/>
            <rFont val="Tahoma"/>
            <family val="2"/>
          </rPr>
          <t>200 =</t>
        </r>
        <r>
          <rPr>
            <sz val="9"/>
            <color indexed="81"/>
            <rFont val="Tahoma"/>
            <family val="2"/>
          </rPr>
          <t xml:space="preserve"> Vespertino 
</t>
        </r>
        <r>
          <rPr>
            <b/>
            <sz val="9"/>
            <color indexed="81"/>
            <rFont val="Tahoma"/>
            <family val="2"/>
          </rPr>
          <t>230 =</t>
        </r>
        <r>
          <rPr>
            <sz val="9"/>
            <color indexed="81"/>
            <rFont val="Tahoma"/>
            <family val="2"/>
          </rPr>
          <t xml:space="preserve"> Vespertino y Nocturno
</t>
        </r>
        <r>
          <rPr>
            <b/>
            <sz val="9"/>
            <color indexed="81"/>
            <rFont val="Tahoma"/>
            <family val="2"/>
          </rPr>
          <t>240 =</t>
        </r>
        <r>
          <rPr>
            <sz val="9"/>
            <color indexed="81"/>
            <rFont val="Tahoma"/>
            <family val="2"/>
          </rPr>
          <t xml:space="preserve"> Vespertino y Discontinuo                                                                                                                                                                         </t>
        </r>
        <r>
          <rPr>
            <b/>
            <sz val="9"/>
            <color indexed="81"/>
            <rFont val="Tahoma"/>
            <family val="2"/>
          </rPr>
          <t>300 =</t>
        </r>
        <r>
          <rPr>
            <sz val="9"/>
            <color indexed="81"/>
            <rFont val="Tahoma"/>
            <family val="2"/>
          </rPr>
          <t xml:space="preserve"> Nocturno
</t>
        </r>
        <r>
          <rPr>
            <b/>
            <sz val="9"/>
            <color indexed="81"/>
            <rFont val="Tahoma"/>
            <family val="2"/>
          </rPr>
          <t>400 =</t>
        </r>
        <r>
          <rPr>
            <sz val="9"/>
            <color indexed="81"/>
            <rFont val="Tahoma"/>
            <family val="2"/>
          </rPr>
          <t xml:space="preserve"> Discontinuo 
</t>
        </r>
        <r>
          <rPr>
            <b/>
            <sz val="9"/>
            <color indexed="81"/>
            <rFont val="Tahoma"/>
            <family val="2"/>
          </rPr>
          <t>500 =</t>
        </r>
        <r>
          <rPr>
            <sz val="9"/>
            <color indexed="81"/>
            <rFont val="Tahoma"/>
            <family val="2"/>
          </rPr>
          <t xml:space="preserve"> Continuo
</t>
        </r>
        <r>
          <rPr>
            <b/>
            <sz val="9"/>
            <color indexed="81"/>
            <rFont val="Tahoma"/>
            <family val="2"/>
          </rPr>
          <t>600 =</t>
        </r>
        <r>
          <rPr>
            <sz val="9"/>
            <color indexed="81"/>
            <rFont val="Tahoma"/>
            <family val="2"/>
          </rPr>
          <t xml:space="preserve"> Complementario                                                                                                                                                                                                                                                                                                        
</t>
        </r>
        <r>
          <rPr>
            <b/>
            <sz val="9"/>
            <color indexed="81"/>
            <rFont val="Tahoma"/>
            <family val="2"/>
          </rPr>
          <t xml:space="preserve">700 = </t>
        </r>
        <r>
          <rPr>
            <sz val="9"/>
            <color indexed="81"/>
            <rFont val="Tahoma"/>
            <family val="2"/>
          </rPr>
          <t xml:space="preserve">Continuo (Jornada amplia)    
IMPORTANTE.- </t>
        </r>
        <r>
          <rPr>
            <b/>
            <sz val="9"/>
            <color indexed="81"/>
            <rFont val="Tahoma"/>
            <family val="2"/>
          </rPr>
          <t>Solamente son válidos los valores expresados. No se debe usar otro</t>
        </r>
        <r>
          <rPr>
            <sz val="9"/>
            <color indexed="81"/>
            <rFont val="Tahoma"/>
            <family val="2"/>
          </rPr>
          <t xml:space="preserve">
</t>
        </r>
      </text>
    </comment>
    <comment ref="S11" authorId="1">
      <text>
        <r>
          <rPr>
            <b/>
            <sz val="9"/>
            <color indexed="81"/>
            <rFont val="Tahoma"/>
            <family val="2"/>
          </rPr>
          <t xml:space="preserve">SEP - Artículo 73 LGCG :
</t>
        </r>
        <r>
          <rPr>
            <sz val="9"/>
            <color indexed="81"/>
            <rFont val="Tahoma"/>
            <family val="2"/>
          </rPr>
          <t xml:space="preserve">
Total de horas por centro de trabajo
</t>
        </r>
      </text>
    </comment>
    <comment ref="T11" authorId="1">
      <text>
        <r>
          <rPr>
            <b/>
            <sz val="9"/>
            <color indexed="81"/>
            <rFont val="Tahoma"/>
            <family val="2"/>
          </rPr>
          <t xml:space="preserve">SEP - Artículo 73 LGCG :
</t>
        </r>
        <r>
          <rPr>
            <sz val="9"/>
            <color indexed="81"/>
            <rFont val="Tahoma"/>
            <family val="2"/>
          </rPr>
          <t xml:space="preserve">
Total de horas compatibles
</t>
        </r>
      </text>
    </comment>
    <comment ref="G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2"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2"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6.xml><?xml version="1.0" encoding="utf-8"?>
<comments xmlns="http://schemas.openxmlformats.org/spreadsheetml/2006/main">
  <authors>
    <author xml:space="preserve">SEP - Artículo 73 LGCG </author>
    <author>SEP</author>
    <author>SEP - Artículo 73 LGCG</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O12" authorId="1">
      <text>
        <r>
          <rPr>
            <b/>
            <sz val="9"/>
            <color indexed="81"/>
            <rFont val="Tahoma"/>
            <family val="2"/>
          </rPr>
          <t xml:space="preserve">SEP - Artículo 73 LGCG :
</t>
        </r>
        <r>
          <rPr>
            <sz val="9"/>
            <color indexed="81"/>
            <rFont val="Tahoma"/>
            <family val="2"/>
          </rPr>
          <t xml:space="preserve">
Nombre del Centro de Trabajo.</t>
        </r>
      </text>
    </comment>
    <comment ref="R12" authorId="2">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S12" authorId="2">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T12" authorId="2">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3" authorId="2">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Q13" authorId="2">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comments2.xml><?xml version="1.0" encoding="utf-8"?>
<comments xmlns="http://schemas.openxmlformats.org/spreadsheetml/2006/main">
  <authors>
    <author xml:space="preserve">SEP - Artículo 73 LGCG </author>
    <author>SEP - Artículo 73 LGCG</author>
    <author>SEP</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1"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1"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1"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1" authorId="1">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2" author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2" author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2" author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2" authorId="2">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comments3.xml><?xml version="1.0" encoding="utf-8"?>
<comments xmlns="http://schemas.openxmlformats.org/spreadsheetml/2006/main">
  <authors>
    <author xml:space="preserve">SEP - Artículo 73 LGCG </author>
    <author>SEP</author>
    <author>SEP - Artículo 73 LGCG</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M11" authorId="1">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1" authorId="1">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1" authorId="1">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1" authorId="2">
      <text>
        <r>
          <rPr>
            <b/>
            <sz val="9"/>
            <color indexed="81"/>
            <rFont val="Tahoma"/>
            <family val="2"/>
          </rPr>
          <t xml:space="preserve">SEP - Artículo 73 LGCG:
</t>
        </r>
        <r>
          <rPr>
            <sz val="9"/>
            <color indexed="81"/>
            <rFont val="Tahoma"/>
            <family val="2"/>
          </rPr>
          <t xml:space="preserve">
 Dias Naturales</t>
        </r>
      </text>
    </comment>
    <comment ref="F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2"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2" authorId="1">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2" authorId="1">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comments4.xml><?xml version="1.0" encoding="utf-8"?>
<comments xmlns="http://schemas.openxmlformats.org/spreadsheetml/2006/main">
  <authors>
    <author>SEP</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0">
      <text>
        <r>
          <rPr>
            <b/>
            <sz val="9"/>
            <color indexed="81"/>
            <rFont val="Tahoma"/>
            <family val="2"/>
          </rPr>
          <t xml:space="preserve">SEP - Artículo 73 LGCG :
</t>
        </r>
        <r>
          <rPr>
            <sz val="9"/>
            <color indexed="81"/>
            <rFont val="Tahoma"/>
            <family val="2"/>
          </rPr>
          <t xml:space="preserve">
Cantidad de centros de trabajo únicos reportados en la nóminas (NOR, NEX, NHO)
</t>
        </r>
        <r>
          <rPr>
            <b/>
            <sz val="9"/>
            <color indexed="81"/>
            <rFont val="Tahoma"/>
            <family val="2"/>
          </rPr>
          <t>No considerar los centros de trabajo que quedan sin personal al aplicar pagos cancelados.</t>
        </r>
        <r>
          <rPr>
            <sz val="9"/>
            <color indexed="81"/>
            <rFont val="Tahoma"/>
            <family val="2"/>
          </rPr>
          <t xml:space="preserve">
</t>
        </r>
      </text>
    </comment>
    <comment ref="V11"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 CAT (Catálogo de Categorías y Tabuladores) con tipo de Contratación</t>
        </r>
        <r>
          <rPr>
            <b/>
            <sz val="9"/>
            <color indexed="81"/>
            <rFont val="Tahoma"/>
            <family val="2"/>
          </rPr>
          <t xml:space="preserve"> "P"</t>
        </r>
      </text>
    </comment>
    <comment ref="W11" authorId="0">
      <text>
        <r>
          <rPr>
            <b/>
            <sz val="9"/>
            <color indexed="81"/>
            <rFont val="Tahoma"/>
            <family val="2"/>
          </rPr>
          <t xml:space="preserve">SEP - Artículo 73 LGCG :
</t>
        </r>
        <r>
          <rPr>
            <sz val="9"/>
            <color indexed="81"/>
            <rFont val="Tahoma"/>
            <family val="2"/>
          </rPr>
          <t>En plazas únicas, contabilizar la cantidad de horas pagadas</t>
        </r>
        <r>
          <rPr>
            <b/>
            <sz val="9"/>
            <color indexed="81"/>
            <rFont val="Tahoma"/>
            <family val="2"/>
          </rPr>
          <t xml:space="preserve"> (NOR, NEX) </t>
        </r>
        <r>
          <rPr>
            <sz val="9"/>
            <color indexed="81"/>
            <rFont val="Tahoma"/>
            <family val="2"/>
          </rPr>
          <t xml:space="preserve">en el periodo, cuya categoría esta identificada en el </t>
        </r>
        <r>
          <rPr>
            <b/>
            <sz val="9"/>
            <color indexed="81"/>
            <rFont val="Tahoma"/>
            <family val="2"/>
          </rPr>
          <t>CAT</t>
        </r>
        <r>
          <rPr>
            <sz val="9"/>
            <color indexed="81"/>
            <rFont val="Tahoma"/>
            <family val="2"/>
          </rPr>
          <t xml:space="preserve"> (Catálogo de Categorías y Tabuladores) con tipo de contratación</t>
        </r>
        <r>
          <rPr>
            <b/>
            <sz val="9"/>
            <color indexed="81"/>
            <rFont val="Tahoma"/>
            <family val="2"/>
          </rPr>
          <t xml:space="preserve"> "H"</t>
        </r>
        <r>
          <rPr>
            <sz val="9"/>
            <color indexed="81"/>
            <rFont val="Tahoma"/>
            <family val="2"/>
          </rPr>
          <t xml:space="preserve">
</t>
        </r>
      </text>
    </comment>
    <comment ref="X11" authorId="0">
      <text>
        <r>
          <rPr>
            <b/>
            <sz val="9"/>
            <color indexed="81"/>
            <rFont val="Tahoma"/>
            <family val="2"/>
          </rPr>
          <t>SEP - Artículo 73 LGCG :</t>
        </r>
        <r>
          <rPr>
            <sz val="9"/>
            <color indexed="81"/>
            <rFont val="Tahoma"/>
            <family val="2"/>
          </rPr>
          <t xml:space="preserve">
Total de contratos o plazas de </t>
        </r>
        <r>
          <rPr>
            <b/>
            <sz val="9"/>
            <color indexed="81"/>
            <rFont val="Tahoma"/>
            <family val="2"/>
          </rPr>
          <t xml:space="preserve">(NHO) </t>
        </r>
        <r>
          <rPr>
            <sz val="9"/>
            <color indexed="81"/>
            <rFont val="Tahoma"/>
            <family val="2"/>
          </rPr>
          <t>pagadas en el periodo</t>
        </r>
      </text>
    </comment>
    <comment ref="Y11" authorId="0">
      <text>
        <r>
          <rPr>
            <b/>
            <sz val="9"/>
            <color indexed="81"/>
            <rFont val="Tahoma"/>
            <family val="2"/>
          </rPr>
          <t xml:space="preserve">SEP - Artículo 73 LGCG :
</t>
        </r>
        <r>
          <rPr>
            <sz val="9"/>
            <color indexed="81"/>
            <rFont val="Tahoma"/>
            <family val="2"/>
          </rPr>
          <t xml:space="preserve">
Monto bruto de presupuesto ejercido en el período, en las nóminas ordinarias, extraordinarias y de honorarios para el pago de personal. 
</t>
        </r>
        <r>
          <rPr>
            <b/>
            <sz val="9"/>
            <color indexed="81"/>
            <rFont val="Tahoma"/>
            <family val="2"/>
          </rPr>
          <t>No considerar los pagos cancelados de esas plazas, que corresponden al periodo que se reporta</t>
        </r>
      </text>
    </comment>
    <comment ref="G13"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"1"</t>
        </r>
      </text>
    </comment>
    <comment ref="H13"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"1"</t>
        </r>
      </text>
    </comment>
    <comment ref="I13"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"1"</t>
        </r>
      </text>
    </comment>
    <comment ref="J13"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"2"</t>
        </r>
      </text>
    </comment>
    <comment ref="K13"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"2"</t>
        </r>
      </text>
    </comment>
    <comment ref="L13"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"2"</t>
        </r>
      </text>
    </comment>
    <comment ref="M13"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"3"</t>
        </r>
      </text>
    </comment>
    <comment ref="N13"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"3"</t>
        </r>
      </text>
    </comment>
    <comment ref="O13"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"3"</t>
        </r>
      </text>
    </comment>
    <comment ref="P13"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"4"</t>
        </r>
      </text>
    </comment>
    <comment ref="Q13"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"4"</t>
        </r>
      </text>
    </comment>
    <comment ref="R13"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"4"</t>
        </r>
      </text>
    </comment>
    <comment ref="S13"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t>
        </r>
        <r>
          <rPr>
            <sz val="9"/>
            <color indexed="81"/>
            <rFont val="Tahoma"/>
            <family val="2"/>
          </rPr>
          <t>y Tipo de Categoría</t>
        </r>
        <r>
          <rPr>
            <b/>
            <sz val="9"/>
            <color indexed="81"/>
            <rFont val="Tahoma"/>
            <family val="2"/>
          </rPr>
          <t xml:space="preserve"> "5"</t>
        </r>
      </text>
    </comment>
    <comment ref="T13"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"5"</t>
        </r>
      </text>
    </comment>
    <comment ref="U13"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"5"</t>
        </r>
      </text>
    </comment>
  </commentList>
</comments>
</file>

<file path=xl/comments5.xml><?xml version="1.0" encoding="utf-8"?>
<comments xmlns="http://schemas.openxmlformats.org/spreadsheetml/2006/main">
  <authors>
    <author xml:space="preserve">SEP - Artículo 73 LGCG </author>
    <author>SEP</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D11" authorId="1">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H11" authorId="1">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I11" authorId="1">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Q11"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R11" authorId="1">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J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K12"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L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M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N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O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P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S12" authorId="1">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T12" authorId="1">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comments6.xml><?xml version="1.0" encoding="utf-8"?>
<comments xmlns="http://schemas.openxmlformats.org/spreadsheetml/2006/main">
  <authors>
    <author xml:space="preserve">SEP - Artículo 73 LGCG </author>
    <author>SEP</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(n) alguna(s) percepción (es) fondeadas por la federación. Valores: 
     </t>
        </r>
        <r>
          <rPr>
            <b/>
            <sz val="9"/>
            <color indexed="81"/>
            <rFont val="Tahoma"/>
            <family val="2"/>
          </rPr>
          <t xml:space="preserve">1 = </t>
        </r>
        <r>
          <rPr>
            <sz val="9"/>
            <color indexed="81"/>
            <rFont val="Tahoma"/>
            <family val="2"/>
          </rPr>
          <t xml:space="preserve">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    3 =</t>
        </r>
        <r>
          <rPr>
            <sz val="9"/>
            <color indexed="81"/>
            <rFont val="Tahoma"/>
            <family val="2"/>
          </rPr>
          <t xml:space="preserve"> 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8 = </t>
        </r>
        <r>
          <rPr>
            <sz val="9"/>
            <color indexed="81"/>
            <rFont val="Tahoma"/>
            <family val="2"/>
          </rPr>
          <t xml:space="preserve">Estatal
</t>
        </r>
        <r>
          <rPr>
            <b/>
            <sz val="9"/>
            <color indexed="81"/>
            <rFont val="Tahoma"/>
            <family val="2"/>
          </rPr>
          <t>En caso de ser plaza federalizada o plaza que conserva la estructura presupuestal federalizada es obligatorio llenar los campos del 5 al 11</t>
        </r>
        <r>
          <rPr>
            <sz val="9"/>
            <color indexed="81"/>
            <rFont val="Tahoma"/>
            <family val="2"/>
          </rPr>
          <t xml:space="preserve">
</t>
        </r>
      </text>
    </comment>
    <comment ref="N11" authorId="1">
      <text>
        <r>
          <rPr>
            <b/>
            <sz val="9"/>
            <color indexed="81"/>
            <rFont val="Tahoma"/>
            <family val="2"/>
          </rPr>
          <t xml:space="preserve">SEP - Artículo 73 LGCG :
</t>
        </r>
        <r>
          <rPr>
            <sz val="9"/>
            <color indexed="81"/>
            <rFont val="Tahoma"/>
            <family val="2"/>
          </rPr>
          <t xml:space="preserve">
Ejemplo:  3, 33, 27Z, 27ZA, 27ZB, E7007, E8617
</t>
        </r>
        <r>
          <rPr>
            <b/>
            <sz val="9"/>
            <color indexed="81"/>
            <rFont val="Tahoma"/>
            <family val="2"/>
          </rPr>
          <t xml:space="preserve">Estos campos deben de ser consistentes con su catálogo CAT 
</t>
        </r>
        <r>
          <rPr>
            <sz val="9"/>
            <color indexed="81"/>
            <rFont val="Tahoma"/>
            <family val="2"/>
          </rPr>
          <t xml:space="preserve">
</t>
        </r>
        <r>
          <rPr>
            <b/>
            <sz val="9"/>
            <color indexed="81"/>
            <rFont val="Tahoma"/>
            <family val="2"/>
          </rPr>
          <t>Consultar:</t>
        </r>
        <r>
          <rPr>
            <sz val="9"/>
            <color indexed="81"/>
            <rFont val="Tahoma"/>
            <family val="2"/>
          </rPr>
          <t xml:space="preserve">  "Catálogo de nivel de puestos"
</t>
        </r>
      </text>
    </comment>
    <comment ref="O11" authorId="1">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Niveles válidos a Asignar = del 1 al 9
        </t>
        </r>
        <r>
          <rPr>
            <b/>
            <sz val="9"/>
            <color indexed="81"/>
            <rFont val="Tahoma"/>
            <family val="2"/>
          </rPr>
          <t xml:space="preserve"> FAETA CONALEP </t>
        </r>
        <r>
          <rPr>
            <sz val="9"/>
            <color indexed="81"/>
            <rFont val="Tahoma"/>
            <family val="2"/>
          </rPr>
          <t xml:space="preserve">Niveles válidos a Asignar = del 1 al 30
         </t>
        </r>
        <r>
          <rPr>
            <b/>
            <sz val="9"/>
            <color indexed="81"/>
            <rFont val="Tahoma"/>
            <family val="2"/>
          </rPr>
          <t>FAETA INEA</t>
        </r>
        <r>
          <rPr>
            <sz val="9"/>
            <color indexed="81"/>
            <rFont val="Tahoma"/>
            <family val="2"/>
          </rPr>
          <t xml:space="preserve"> Niveles válidos a Asignar = del 1 al 9,
         OB2, MC2, NB1, OB3, QB 
IMPORTANTE.-</t>
        </r>
        <r>
          <rPr>
            <b/>
            <sz val="9"/>
            <color indexed="81"/>
            <rFont val="Tahoma"/>
            <family val="2"/>
          </rPr>
          <t xml:space="preserve"> Estos campos deben de ser consistentes con su catálogo de CAT "Categoría / Tabulador"</t>
        </r>
      </text>
    </comment>
    <comment ref="P11"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A = </t>
        </r>
        <r>
          <rPr>
            <sz val="9"/>
            <color indexed="81"/>
            <rFont val="Tahoma"/>
            <family val="2"/>
          </rPr>
          <t xml:space="preserve">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
</t>
        </r>
      </text>
    </comment>
    <comment ref="Q11" authorId="1">
      <text>
        <r>
          <rPr>
            <b/>
            <sz val="9"/>
            <color indexed="81"/>
            <rFont val="Tahoma"/>
            <family val="2"/>
          </rPr>
          <t xml:space="preserve">SEP - Artículo 73 LGCG :
</t>
        </r>
        <r>
          <rPr>
            <sz val="9"/>
            <color indexed="81"/>
            <rFont val="Tahoma"/>
            <family val="2"/>
          </rPr>
          <t xml:space="preserve">
Donde:
</t>
        </r>
        <r>
          <rPr>
            <b/>
            <sz val="9"/>
            <color indexed="81"/>
            <rFont val="Tahoma"/>
            <family val="2"/>
          </rPr>
          <t>1 =</t>
        </r>
        <r>
          <rPr>
            <sz val="9"/>
            <color indexed="81"/>
            <rFont val="Tahoma"/>
            <family val="2"/>
          </rPr>
          <t xml:space="preserve"> Alta.
</t>
        </r>
        <r>
          <rPr>
            <b/>
            <sz val="9"/>
            <color indexed="81"/>
            <rFont val="Tahoma"/>
            <family val="2"/>
          </rPr>
          <t xml:space="preserve">2 = </t>
        </r>
        <r>
          <rPr>
            <sz val="9"/>
            <color indexed="81"/>
            <rFont val="Tahoma"/>
            <family val="2"/>
          </rPr>
          <t xml:space="preserve">Baja.
</t>
        </r>
        <r>
          <rPr>
            <b/>
            <sz val="9"/>
            <color indexed="81"/>
            <rFont val="Tahoma"/>
            <family val="2"/>
          </rPr>
          <t>3 =</t>
        </r>
        <r>
          <rPr>
            <sz val="9"/>
            <color indexed="81"/>
            <rFont val="Tahoma"/>
            <family val="2"/>
          </rPr>
          <t xml:space="preserve"> Cambio por recategorización.</t>
        </r>
      </text>
    </comment>
    <comment ref="R11" authorId="1">
      <text>
        <r>
          <rPr>
            <b/>
            <sz val="9"/>
            <color indexed="81"/>
            <rFont val="Tahoma"/>
            <family val="2"/>
          </rPr>
          <t>SEP - Artículo 73 LGCG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Puede corresponder a periodos anteriores al que se reporta </t>
        </r>
        <r>
          <rPr>
            <sz val="9"/>
            <color indexed="81"/>
            <rFont val="Tahoma"/>
            <family val="2"/>
          </rPr>
          <t xml:space="preserve">
Ejemplo:  </t>
        </r>
        <r>
          <rPr>
            <b/>
            <sz val="9"/>
            <color indexed="81"/>
            <rFont val="Tahoma"/>
            <family val="2"/>
          </rPr>
          <t xml:space="preserve">201107 </t>
        </r>
      </text>
    </comment>
    <comment ref="S11" authorId="1">
      <text>
        <r>
          <rPr>
            <b/>
            <sz val="9"/>
            <color indexed="81"/>
            <rFont val="Tahoma"/>
            <family val="2"/>
          </rPr>
          <t xml:space="preserve">SEP - Artículo 73 LGCG :
</t>
        </r>
        <r>
          <rPr>
            <sz val="9"/>
            <color indexed="81"/>
            <rFont val="Tahoma"/>
            <family val="2"/>
          </rPr>
          <t xml:space="preserv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t>
        </r>
        <r>
          <rPr>
            <sz val="9"/>
            <color indexed="81"/>
            <rFont val="Tahoma"/>
            <family val="2"/>
          </rPr>
          <t xml:space="preserve"> significa año y</t>
        </r>
        <r>
          <rPr>
            <b/>
            <sz val="9"/>
            <color indexed="81"/>
            <rFont val="Tahoma"/>
            <family val="2"/>
          </rPr>
          <t xml:space="preserve"> QQ </t>
        </r>
        <r>
          <rPr>
            <sz val="9"/>
            <color indexed="81"/>
            <rFont val="Tahoma"/>
            <family val="2"/>
          </rPr>
          <t xml:space="preserve">significa quincena
</t>
        </r>
        <r>
          <rPr>
            <b/>
            <sz val="9"/>
            <color indexed="81"/>
            <rFont val="Tahoma"/>
            <family val="2"/>
          </rPr>
          <t>Puede corresponder al periodo que se reporta o posteriores.</t>
        </r>
        <r>
          <rPr>
            <sz val="9"/>
            <color indexed="81"/>
            <rFont val="Tahoma"/>
            <family val="2"/>
          </rPr>
          <t xml:space="preserve">
Si el período está abierto puede registrar</t>
        </r>
        <r>
          <rPr>
            <b/>
            <sz val="9"/>
            <color indexed="81"/>
            <rFont val="Tahoma"/>
            <family val="2"/>
          </rPr>
          <t xml:space="preserve"> 999999</t>
        </r>
      </text>
    </comment>
    <comment ref="G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2"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List>
</comments>
</file>

<file path=xl/comments7.xml><?xml version="1.0" encoding="utf-8"?>
<comments xmlns="http://schemas.openxmlformats.org/spreadsheetml/2006/main">
  <authors>
    <author xml:space="preserve">SEP - Artículo 73 LGCG </author>
    <author>SEP</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1" authorId="1">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G11" authorId="1">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Q11" authorId="1">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H12"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2"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2"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2"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2"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2"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2"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2" authorId="1">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P12" authorId="1">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comments8.xml><?xml version="1.0" encoding="utf-8"?>
<comments xmlns="http://schemas.openxmlformats.org/spreadsheetml/2006/main">
  <authors>
    <author xml:space="preserve">SEP - Artículo 73 LGCG </author>
    <author>SEP</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1">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Q12" authorId="1">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R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1">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O13" authorId="1">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comments9.xml><?xml version="1.0" encoding="utf-8"?>
<comments xmlns="http://schemas.openxmlformats.org/spreadsheetml/2006/main">
  <authors>
    <author xml:space="preserve">SEP - Artículo 73 LGCG </author>
    <author>SEP</author>
    <author>SEP - Artículo 73 LGCG</author>
  </authors>
  <commentList>
    <comment ref="B11"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1" authorId="1">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G11" authorId="1">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L11" authorId="2">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M11" authorId="2">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H12" authorId="1">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I12" authorId="1">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J12" authorId="1">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K12" authorId="1">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<sst xmlns="http://schemas.openxmlformats.org/spreadsheetml/2006/main" count="14466" uniqueCount="3376">
  <si>
    <t>FORMATOS ENTREGADOS PARA DAR CUMPLIMIENTO AL ARTICULO 73 DE "LA LEY GENERAL DE CONTABILIDAD GUBERNAMENTAL"</t>
  </si>
  <si>
    <t>Entidad Federativa :</t>
  </si>
  <si>
    <t>Fondo :</t>
  </si>
  <si>
    <t>Periodo :</t>
  </si>
  <si>
    <t xml:space="preserve">TOTAL REGISTROS </t>
  </si>
  <si>
    <t>Num. de Paginas</t>
  </si>
  <si>
    <t>TOTAL PERSONAS</t>
  </si>
  <si>
    <t>TOTAL PLAZAS</t>
  </si>
  <si>
    <t>Total Pto. Federal</t>
  </si>
  <si>
    <t>Total Ppto. Otras Fuentes</t>
  </si>
  <si>
    <t>A Y II D3</t>
  </si>
  <si>
    <t>Personal Comisionado</t>
  </si>
  <si>
    <t>A Y II D4</t>
  </si>
  <si>
    <t>Personal con Licencia</t>
  </si>
  <si>
    <t xml:space="preserve">B)   </t>
  </si>
  <si>
    <t>Registro Federal de Contribuyentes de Trabajadores con Pagos Retroactivos con un Periodo Mayor a 45 días</t>
  </si>
  <si>
    <t>II B) Y 1</t>
  </si>
  <si>
    <t>Plaza / Función</t>
  </si>
  <si>
    <t>II C y 1_</t>
  </si>
  <si>
    <t>Personal Federalizado por Registro Federal de Contribuyentes</t>
  </si>
  <si>
    <t>II D) 2</t>
  </si>
  <si>
    <t>Movimientos de Plazas</t>
  </si>
  <si>
    <t>II D) 4</t>
  </si>
  <si>
    <t>Trabajadores Jubilados en el Periodo</t>
  </si>
  <si>
    <t>II D) 4 A</t>
  </si>
  <si>
    <t>Trabajadores que Tramitaron Licencia Prejubilatoria en el Periodo</t>
  </si>
  <si>
    <t>II D) 6</t>
  </si>
  <si>
    <t>Trabajadores Contratados por Honorarios en el Periodo</t>
  </si>
  <si>
    <t xml:space="preserve">II D) 7 1 </t>
  </si>
  <si>
    <t>Analítico de Categorías / Plazas Autorizadas con su Tabulador</t>
  </si>
  <si>
    <t xml:space="preserve">II D) 7 2 </t>
  </si>
  <si>
    <t>Catálogo de Categorías y Tabuladores</t>
  </si>
  <si>
    <t xml:space="preserve">II D) 7 3 </t>
  </si>
  <si>
    <t>Catálogo de Percepciones y Deducciones</t>
  </si>
  <si>
    <t>E)</t>
  </si>
  <si>
    <t>Trabajadores que Cobran con RFC / CURP con Formato Incorrecto</t>
  </si>
  <si>
    <t>F) 1</t>
  </si>
  <si>
    <t>Trabajadores con Doble Asignación Salarial en Municipios no Colindantes Geográficamente</t>
  </si>
  <si>
    <t>F) 2</t>
  </si>
  <si>
    <t>Trabajadores Ocupando Plazas que Superan el Número de Horas de Compatibilidad Autorizadas</t>
  </si>
  <si>
    <t>G)</t>
  </si>
  <si>
    <t>Trabajadores Cuyo Salario Básico Supere los Ingresos Promedio de un Docente en la Categoría más Alta del Tabulador Salarial Correspondiente a Cada Entidad</t>
  </si>
  <si>
    <t>Nombre del  Responsable</t>
  </si>
  <si>
    <t>Cargo</t>
  </si>
  <si>
    <t>Firma</t>
  </si>
  <si>
    <t>Fecha</t>
  </si>
  <si>
    <t>Formato: Personal Comisionado</t>
  </si>
  <si>
    <t>Entidad Federativa</t>
  </si>
  <si>
    <t>R.F.C.</t>
  </si>
  <si>
    <t>CURP</t>
  </si>
  <si>
    <t>Nombre</t>
  </si>
  <si>
    <t>Clave integrada</t>
  </si>
  <si>
    <t>Clave Presupuestal</t>
  </si>
  <si>
    <t>Fecha Comisión</t>
  </si>
  <si>
    <t>Percepciones pagadas en el Periodo de Comisión con Presupuesto Federal*</t>
  </si>
  <si>
    <t>Percepciones pagadas en el Periodo de Comisión con Presupuesto de otra fuente*</t>
  </si>
  <si>
    <t>Clave CT Origen</t>
  </si>
  <si>
    <t>CT Destino dentro del sector</t>
  </si>
  <si>
    <t>Lugar de la comisión fuera del sector educativo</t>
  </si>
  <si>
    <t>Tipo de Comisión</t>
  </si>
  <si>
    <t>Función Específica</t>
  </si>
  <si>
    <t>Objeto de la comision</t>
  </si>
  <si>
    <t>No. Oficio</t>
  </si>
  <si>
    <t>Partida Presupuestal</t>
  </si>
  <si>
    <t>Código de Pago</t>
  </si>
  <si>
    <t>Clave de Unidad</t>
  </si>
  <si>
    <t>Clave de Sub Unidad</t>
  </si>
  <si>
    <t>Clave de Categoría</t>
  </si>
  <si>
    <t xml:space="preserve">Horas Semana Mes </t>
  </si>
  <si>
    <t>Número de Plaza</t>
  </si>
  <si>
    <t>Inicio</t>
  </si>
  <si>
    <t>Conclusión</t>
  </si>
  <si>
    <t>Clave</t>
  </si>
  <si>
    <t>Turno</t>
  </si>
  <si>
    <t>Fecha Comisión
Inicio</t>
  </si>
  <si>
    <t>Fecha Comisión
Conclusión</t>
  </si>
  <si>
    <t xml:space="preserve">Total Personas : </t>
  </si>
  <si>
    <t xml:space="preserve">Total Plazas : </t>
  </si>
  <si>
    <t xml:space="preserve">      </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</si>
  <si>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</si>
  <si>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</si>
  <si>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Formato: Personal con Licencia</t>
  </si>
  <si>
    <t>NOMBRE</t>
  </si>
  <si>
    <t>Periodo Licencia</t>
  </si>
  <si>
    <t>Percepciones pagadas en el Periodo de la Licencia con Presupuesto Federal*</t>
  </si>
  <si>
    <t>Percepciones pagadas en el Periodo de la Licencia con Presupuesto de otra fuente*</t>
  </si>
  <si>
    <t>Licencia</t>
  </si>
  <si>
    <t>Descripción de la Licencia</t>
  </si>
  <si>
    <t>Tipo</t>
  </si>
  <si>
    <t>Periodo Licencia
Inicio</t>
  </si>
  <si>
    <t>Periodo Licencia
Conclusión</t>
  </si>
  <si>
    <t>Licencia
Clave</t>
  </si>
  <si>
    <t>Licencia
Tipo</t>
  </si>
  <si>
    <t>*Total de Percepciones reportadas por la Entidad Federativa como pagadas al trabajador durante la Licencia.</t>
  </si>
  <si>
    <t>Formato: Registro Federal de Contribuyentes de Trabajadores con Pagos Retroactivos con un Periodo Mayor a 45 días</t>
  </si>
  <si>
    <t>RFC</t>
  </si>
  <si>
    <t>Clave de Centro de Trabajo</t>
  </si>
  <si>
    <t>Fecha de emisión de pago</t>
  </si>
  <si>
    <t>Motivo del Pago Retroactivo</t>
  </si>
  <si>
    <t>Periodo pagado</t>
  </si>
  <si>
    <t>Días transcurridos para el pago</t>
  </si>
  <si>
    <r>
      <t xml:space="preserve">Percepciones pagadas en el periodo reportado </t>
    </r>
    <r>
      <rPr>
        <b/>
        <sz val="14"/>
        <rFont val="Calibri"/>
        <family val="2"/>
      </rPr>
      <t>*</t>
    </r>
  </si>
  <si>
    <t>Desde</t>
  </si>
  <si>
    <t>Hasta</t>
  </si>
  <si>
    <t>Horas semana mes</t>
  </si>
  <si>
    <t>Número de plaza</t>
  </si>
  <si>
    <t>Periodo pagado
Desde</t>
  </si>
  <si>
    <t>Periodo pagado
Hasta</t>
  </si>
  <si>
    <t>Total Percepciones Pagadas:</t>
  </si>
  <si>
    <t xml:space="preserve">*Total de Percepciones reportadas por la Entidad Federativa como pagadas en el periodo </t>
  </si>
  <si>
    <r>
      <rPr>
        <b/>
        <sz val="10"/>
        <rFont val="Calibri"/>
        <family val="2"/>
      </rPr>
      <t xml:space="preserve">Fuente : </t>
    </r>
    <r>
      <rPr>
        <sz val="10"/>
        <rFont val="Calibri"/>
        <family val="2"/>
      </rPr>
      <t>Información proporcionada por las Entidades Federativas</t>
    </r>
  </si>
  <si>
    <t>Formato: Plaza / Función</t>
  </si>
  <si>
    <t>Centros de Trabajo</t>
  </si>
  <si>
    <t>Plazas por tipo de función</t>
  </si>
  <si>
    <t>Total plazas Jornada</t>
  </si>
  <si>
    <t>Total 
HSM</t>
  </si>
  <si>
    <t>Total de Honorarios</t>
  </si>
  <si>
    <t>Total de recursos presupuestales ejercidos en servicios personales en el periodo
(2)</t>
  </si>
  <si>
    <t>Apoyo a la labor educativa</t>
  </si>
  <si>
    <t>Administrativo y de servicio</t>
  </si>
  <si>
    <t>Docente y Apoyo Técnico Pedagógico</t>
  </si>
  <si>
    <t>Directivos y Supervisión</t>
  </si>
  <si>
    <t>Mandos medios y superiores</t>
  </si>
  <si>
    <t>Jornada</t>
  </si>
  <si>
    <t>HSM</t>
  </si>
  <si>
    <t>Honorarios</t>
  </si>
  <si>
    <t>Jornada2</t>
  </si>
  <si>
    <t>HSM3</t>
  </si>
  <si>
    <t>Honorarios4</t>
  </si>
  <si>
    <t>Jornada5</t>
  </si>
  <si>
    <t>HSM6</t>
  </si>
  <si>
    <t>Honorarios7</t>
  </si>
  <si>
    <t>Jornada8</t>
  </si>
  <si>
    <t>HSM9</t>
  </si>
  <si>
    <t>Honorarios10</t>
  </si>
  <si>
    <t>Jornada11</t>
  </si>
  <si>
    <t>HSM12</t>
  </si>
  <si>
    <t>Honorarios13</t>
  </si>
  <si>
    <t>Columna1</t>
  </si>
  <si>
    <t>Total Recursos Ejercidos:</t>
  </si>
  <si>
    <t>Formato: Personal Federalizado por Registro Federal de Contribuyentes</t>
  </si>
  <si>
    <t>Clave CT</t>
  </si>
  <si>
    <t>Funcion Real</t>
  </si>
  <si>
    <t>Horas que labora en el Centro de Trabajo</t>
  </si>
  <si>
    <t>Tipo de Categoría</t>
  </si>
  <si>
    <t>Identificador de Contrato de Honorarios</t>
  </si>
  <si>
    <t>Periodo de efecto de pago en el trimestre</t>
  </si>
  <si>
    <t>Inicial</t>
  </si>
  <si>
    <t>Termino</t>
  </si>
  <si>
    <t>Periodo de efecto de pago en el trimestre
Inicial</t>
  </si>
  <si>
    <t>Periodo de efecto de pago en el trimestre
Termino</t>
  </si>
  <si>
    <t>Total Ppto. Otras Fuentes:</t>
  </si>
  <si>
    <r>
      <rPr>
        <b/>
        <sz val="11"/>
        <rFont val="Calibri"/>
        <family val="2"/>
      </rPr>
      <t>Fuente :</t>
    </r>
    <r>
      <rPr>
        <sz val="11"/>
        <rFont val="Calibri"/>
        <family val="2"/>
      </rPr>
      <t xml:space="preserve"> Información proporcionada por las Entidades Federativas</t>
    </r>
  </si>
  <si>
    <t>Formato: Movimientos de Plazas</t>
  </si>
  <si>
    <t>Origen Presupuestal
 de la plazas</t>
  </si>
  <si>
    <t>Clave de nivel de puesto</t>
  </si>
  <si>
    <t>Clave de nivel de sueldo</t>
  </si>
  <si>
    <t>Zona Económica</t>
  </si>
  <si>
    <t>Tipo de movimiento</t>
  </si>
  <si>
    <t>Quincena Inicial</t>
  </si>
  <si>
    <t>Quincena Final</t>
  </si>
  <si>
    <r>
      <rPr>
        <b/>
        <sz val="10"/>
        <rFont val="Calibri"/>
        <family val="2"/>
      </rPr>
      <t>Fuente :</t>
    </r>
    <r>
      <rPr>
        <sz val="10"/>
        <rFont val="Calibri"/>
        <family val="2"/>
      </rPr>
      <t xml:space="preserve"> Información proporcionada por las Entidades Federativas</t>
    </r>
  </si>
  <si>
    <t>Formato: Trabajadores Jubilados en el Periodo</t>
  </si>
  <si>
    <r>
      <t xml:space="preserve">Última(s) ó Penultima(s) Plaza(s) Ocupada(s)
</t>
    </r>
    <r>
      <rPr>
        <b/>
        <sz val="10"/>
        <rFont val="Calibri"/>
        <family val="2"/>
      </rPr>
      <t>(*)</t>
    </r>
  </si>
  <si>
    <t>Clave Presupuestal de la Jubilación</t>
  </si>
  <si>
    <t>Periodo ocupado</t>
  </si>
  <si>
    <t>Quincena de inicio de jubilación</t>
  </si>
  <si>
    <t>Clave Centro de Trabajo</t>
  </si>
  <si>
    <t>Periodo ocupado
Inicio</t>
  </si>
  <si>
    <t>Periodo ocupado
Conclusión</t>
  </si>
  <si>
    <t>(*) Si  el trabajador se jubila con más de una clave presupuestal, por cada plaza se debe llenar un registro hasta que se haya informado acerca de todas las plazas del trabajador.</t>
  </si>
  <si>
    <t>Formato: Trabajadores que Tramitaron Licencia Prejubilatoria en el Periodo</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</si>
  <si>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</si>
  <si>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</si>
  <si>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Formato: Trabajadores Contratados por Honorarios en el Periodo</t>
  </si>
  <si>
    <t>Identificador del Contrato</t>
  </si>
  <si>
    <t>Equivalencia</t>
  </si>
  <si>
    <t>Periodo de Contratación</t>
  </si>
  <si>
    <t>Función</t>
  </si>
  <si>
    <t>Percepciones pagadas dentro del periodo reportado</t>
  </si>
  <si>
    <t>Periodo de Contratación
Inicio</t>
  </si>
  <si>
    <t>Periodo de Contratación
Conclusión</t>
  </si>
  <si>
    <t xml:space="preserve">Total Entidad Federativa Personas : </t>
  </si>
  <si>
    <t>Subtotal Monto Pagado en el Periodo:</t>
  </si>
  <si>
    <t>Total   Percepciones :</t>
  </si>
  <si>
    <t>Formato: Analítico de Categorías / Plazas Autorizadas con su Tabulador</t>
  </si>
  <si>
    <t>Clave Tipo educativo</t>
  </si>
  <si>
    <t>Clave Nivel educativo</t>
  </si>
  <si>
    <t>Clave Subnivel educativo</t>
  </si>
  <si>
    <t>Descripción Nivel / Subnivel</t>
  </si>
  <si>
    <t>Tipo Financiamiento</t>
  </si>
  <si>
    <t>CATEGORIA</t>
  </si>
  <si>
    <t>Nivel Puesto</t>
  </si>
  <si>
    <t>Nivel Sueldo</t>
  </si>
  <si>
    <t>Tipo Contratación</t>
  </si>
  <si>
    <t>Monto mensual
por plaza jornada</t>
  </si>
  <si>
    <t>Monto mensual
Por Plaza HSM</t>
  </si>
  <si>
    <t>Número de Plazas Jornada</t>
  </si>
  <si>
    <t>Número de Plazas HSM</t>
  </si>
  <si>
    <t>Monto total autorizado</t>
  </si>
  <si>
    <t xml:space="preserve"> Categoría</t>
  </si>
  <si>
    <t>Descripción</t>
  </si>
  <si>
    <t>Partida Presupestal</t>
  </si>
  <si>
    <t>Total Jornada:</t>
  </si>
  <si>
    <t>Total Autorizado:</t>
  </si>
  <si>
    <t>Formato: Catálogo de Categorías y Tabuladores</t>
  </si>
  <si>
    <t>Identificador origen presupuestal de la plaza</t>
  </si>
  <si>
    <t>Clave de categoría</t>
  </si>
  <si>
    <t>Descripción de la categoría</t>
  </si>
  <si>
    <t>Tipo de contratación</t>
  </si>
  <si>
    <t>Tipo de categoría</t>
  </si>
  <si>
    <t>Clave de concepto de pago</t>
  </si>
  <si>
    <t>Sueldo asignado por zona económica</t>
  </si>
  <si>
    <t>Datos adicionales de horas</t>
  </si>
  <si>
    <t>Fecha de actualización</t>
  </si>
  <si>
    <t>Inicio de vigencia del sueldo</t>
  </si>
  <si>
    <t>Fin de vigencia del sueldo</t>
  </si>
  <si>
    <t>Monto Mensual Jornada ó de HSM
Zona A</t>
  </si>
  <si>
    <t>Monto Mensual Jornada ó de HSM
Zona B</t>
  </si>
  <si>
    <t>Monto Mensual Jornada ó de HSM
Zona C</t>
  </si>
  <si>
    <t>Horas 
de compatibilidad</t>
  </si>
  <si>
    <t>Horas de servicio (HSM)</t>
  </si>
  <si>
    <t>Horas de docencia</t>
  </si>
  <si>
    <t>Total Zona A:</t>
  </si>
  <si>
    <t>Total Zona B:</t>
  </si>
  <si>
    <t>Total Zona C:</t>
  </si>
  <si>
    <t>Formato: Catálogo de Percepciones y Deducciones</t>
  </si>
  <si>
    <t xml:space="preserve">Tipo de concepto de pago </t>
  </si>
  <si>
    <t>Origen de financiamiento del concepto de percepciones.</t>
  </si>
  <si>
    <t>Porcentaje de participación federal por fuente de recursos</t>
  </si>
  <si>
    <t>Grupo al que pertenece concepto de pago (Percepción y/o Deducción)</t>
  </si>
  <si>
    <t xml:space="preserve">Descripción del concepto de pago </t>
  </si>
  <si>
    <t>Partida presupuestal</t>
  </si>
  <si>
    <t>Fecha del</t>
  </si>
  <si>
    <t>Fecha  al</t>
  </si>
  <si>
    <t>Formato: Trabajadores que Cobran con RFC / CURP con Formato Incorrecto</t>
  </si>
  <si>
    <t>NOMBRE TRABAJADOR</t>
  </si>
  <si>
    <t>Motivo</t>
  </si>
  <si>
    <t>Sin RFC o erroneo</t>
  </si>
  <si>
    <t>RFC Sin Homoclave</t>
  </si>
  <si>
    <t>Sin CURP o Erronea</t>
  </si>
  <si>
    <t>Total Sin RFC o Erroneo:</t>
  </si>
  <si>
    <t>Total RFC Sin Homoclave:</t>
  </si>
  <si>
    <t>Total Sin CURP o Erroneo:</t>
  </si>
  <si>
    <t>Formato: Trabajadores con Doble Asignación Salarial en Municipios no Colindantes Geográficamente</t>
  </si>
  <si>
    <t>Municipio</t>
  </si>
  <si>
    <t>Localidad</t>
  </si>
  <si>
    <t>Nombre del Trabajador</t>
  </si>
  <si>
    <t>Nombre CT</t>
  </si>
  <si>
    <t>Periodo en el CT</t>
  </si>
  <si>
    <t>Periodo en el CT
Desde</t>
  </si>
  <si>
    <t>Periodo en el CTH
asta</t>
  </si>
  <si>
    <t>Importante: Listar Sólo los Municipios no Colindantes</t>
  </si>
  <si>
    <t>Formato: Trabajadores Ocupando Plazas que Superan el Número de Horas de Compatibilidad Autorizadas</t>
  </si>
  <si>
    <t>CT</t>
  </si>
  <si>
    <t>Turno CT</t>
  </si>
  <si>
    <t>Periodo</t>
  </si>
  <si>
    <t>Total de Horas en el CT</t>
  </si>
  <si>
    <t>Horas de compatibilidad de la categoría</t>
  </si>
  <si>
    <t>Periodo
Desde</t>
  </si>
  <si>
    <t>Periodo
Hasta</t>
  </si>
  <si>
    <t>Formato: Trabajadores Cuyo Salario Básico Supere los Ingresos Promedio de un Docente en la Categoría más Alta del Tabulador Salarial Correspondiente a Cada Entidad</t>
  </si>
  <si>
    <t>Clave Presupuestal Integrada y Categoria aparte</t>
  </si>
  <si>
    <t xml:space="preserve">Monto de Remuneraciones Mensuales </t>
  </si>
  <si>
    <t>Monto de referencia</t>
  </si>
  <si>
    <t>Diferencia
(R-S)</t>
  </si>
  <si>
    <t>No. de plaza</t>
  </si>
  <si>
    <t>Total Remuneraciones Mensuales:</t>
  </si>
  <si>
    <t>Total Diferencia:</t>
  </si>
  <si>
    <t>NOTA: SE REPORTA EN EL PORTAL Y SE ENTREGA EN BASE DE DATOS</t>
  </si>
  <si>
    <t>Movimientos de Personal por Centro de Trabajo</t>
  </si>
  <si>
    <t>Personal Registrado en la Nómina Federalizada</t>
  </si>
  <si>
    <t>Nómina</t>
  </si>
  <si>
    <t>Plaza (Clave presupuestal)</t>
  </si>
  <si>
    <t>Categoría de la plaza</t>
  </si>
  <si>
    <t>Movimientos</t>
  </si>
  <si>
    <t>La Entidad Federativa pudo haber reportado pagos a más de una persona con la misma plaza por distintos motivos de carácter administrativo</t>
  </si>
  <si>
    <t>Alta: Se refiere a la incorporación de la plaza a la Base de Datos en este sistema</t>
  </si>
  <si>
    <t>Elige un Fondo…</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</si>
  <si>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</si>
  <si>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</si>
  <si>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la Entidad Federativa…</t>
  </si>
  <si>
    <t>Elige el Periodo…</t>
  </si>
  <si>
    <t>AGUASCALIENTES</t>
  </si>
  <si>
    <t>BAJA CALIFORNIA</t>
  </si>
  <si>
    <t>BAJA CALIFORNIA SUR</t>
  </si>
  <si>
    <t>CAMPECHE</t>
  </si>
  <si>
    <t xml:space="preserve">COAHUILA </t>
  </si>
  <si>
    <t>Elige el Año…</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</si>
  <si>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</si>
  <si>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</si>
  <si>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</si>
  <si>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</si>
  <si>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</si>
  <si>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</si>
  <si>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</si>
  <si>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</si>
  <si>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</si>
  <si>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</si>
  <si>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</si>
  <si>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</si>
  <si>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</si>
  <si>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</si>
  <si>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</si>
  <si>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</si>
  <si>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</si>
  <si>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</si>
  <si>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</si>
  <si>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</si>
  <si>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</si>
  <si>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</si>
  <si>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</si>
  <si>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</si>
  <si>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</si>
  <si>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</si>
  <si>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</si>
  <si>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Total Pto. 
Federal</t>
  </si>
  <si>
    <t>H)</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</si>
  <si>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</si>
  <si>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</si>
  <si>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</si>
  <si>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</si>
  <si>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</si>
  <si>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</si>
  <si>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</si>
  <si>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</si>
  <si>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</si>
  <si>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</si>
  <si>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</si>
  <si>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</si>
  <si>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</si>
  <si>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</si>
  <si>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</si>
  <si>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</si>
  <si>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</si>
  <si>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1er. Trimestre 2020</t>
  </si>
  <si>
    <t>2do. Trimestre 2020</t>
  </si>
  <si>
    <t>3er. Trimestre 2020</t>
  </si>
  <si>
    <t>4to. Trimestre 2020</t>
  </si>
  <si>
    <t>Total HSM:</t>
  </si>
  <si>
    <t>Nota:</t>
  </si>
  <si>
    <t xml:space="preserve">Universo: Seleccionar todo el universo de conceptos de pago, cuyo periodo de paga inicial (trenecito) es mayor a 3 QUINCENAS. Para determinar el número de días se calcula
</t>
  </si>
  <si>
    <t xml:space="preserve">restando de la fecha "Quinena incial que cubre la Persepción o Deduacción: Periodo de (Quincena del trenecito)" la fecha "Quincena inical que cubre el pago: periodo de </t>
  </si>
  <si>
    <t>(Quincena) y se seleccionan los resultado &gt;3</t>
  </si>
  <si>
    <t>Total:</t>
  </si>
  <si>
    <t>No se contabiliza por trabajador, ya que un trabajador puede tener mas de una plaza desarrollar mas de una función en distinatas plazas que ocupa.</t>
  </si>
  <si>
    <t>*Total de Percepciones reportadas por la Entidad Federativa como pagadas al trabajador durante el periodo.</t>
  </si>
  <si>
    <t>(*) 1= Identifica la plaza o plazas en las que se jubila el trabnajador,</t>
  </si>
  <si>
    <t xml:space="preserve">      2= Identifica la penúltima plaza que ocupó el trabajador antes de jubilarse.</t>
  </si>
  <si>
    <t>CHIHUAHUA</t>
  </si>
  <si>
    <t>AUPC720823T59</t>
  </si>
  <si>
    <t>AUPC720823MZSGLL09</t>
  </si>
  <si>
    <t>CLARA AGUERO PALACIOS</t>
  </si>
  <si>
    <t>00</t>
  </si>
  <si>
    <t>26</t>
  </si>
  <si>
    <t>CF34202</t>
  </si>
  <si>
    <t>00.0</t>
  </si>
  <si>
    <t>08DPT0002B</t>
  </si>
  <si>
    <t>08DPT0007X</t>
  </si>
  <si>
    <t>/</t>
  </si>
  <si>
    <t>h</t>
  </si>
  <si>
    <t>PROMOTOR DEP. Y CULTURAL</t>
  </si>
  <si>
    <t>APOYO PARA EL DEPARTAMENTO</t>
  </si>
  <si>
    <t>DGE/159-A/2012</t>
  </si>
  <si>
    <t>CIBA710920FVA</t>
  </si>
  <si>
    <t>CIBA710920MDGTRL04</t>
  </si>
  <si>
    <t>ALMA ROSA CITAL BERTAHUD</t>
  </si>
  <si>
    <t>CF33206</t>
  </si>
  <si>
    <t>08DPT0013H</t>
  </si>
  <si>
    <t xml:space="preserve">DIRECCION DEL PLANTEL </t>
  </si>
  <si>
    <t>APOYO PARA EL PLANTEL</t>
  </si>
  <si>
    <t>DGE/515/2010</t>
  </si>
  <si>
    <t>LOCJ681030V96</t>
  </si>
  <si>
    <t>LOCJ681030HCHZLS07</t>
  </si>
  <si>
    <t>JESUS EDUARDO LOZOYA CALDERON</t>
  </si>
  <si>
    <t>A03202</t>
  </si>
  <si>
    <t>AUXILIAR DE SERVICIOS GENERALES</t>
  </si>
  <si>
    <t>RH/087/2013</t>
  </si>
  <si>
    <t>VASC8109266G6</t>
  </si>
  <si>
    <t>VASC810926MCHLLL08</t>
  </si>
  <si>
    <t>CLAUDIA VALVERDE SALAZAR</t>
  </si>
  <si>
    <t>ED01201</t>
  </si>
  <si>
    <t>a</t>
  </si>
  <si>
    <t>DELEGADA SINDICAL ESTATAL</t>
  </si>
  <si>
    <t>APOYO PARA EL PERSONAL SINDICAL</t>
  </si>
  <si>
    <t>SA/423/2019</t>
  </si>
  <si>
    <t>LOCJ6307091T8</t>
  </si>
  <si>
    <t>LOCJ630709HCHPRS08</t>
  </si>
  <si>
    <t>JESUS MARTIN LOPEZ CARO</t>
  </si>
  <si>
    <t>00XXX0000X</t>
  </si>
  <si>
    <t>CAST - CONALEP</t>
  </si>
  <si>
    <t>f</t>
  </si>
  <si>
    <t>JEFE DE PROYECTO</t>
  </si>
  <si>
    <t>DGE/109/2017</t>
  </si>
  <si>
    <t>SAAR620301JQA</t>
  </si>
  <si>
    <t>SAAR620301HCHPRN03</t>
  </si>
  <si>
    <t>RENE SAPIEN ARROYO</t>
  </si>
  <si>
    <t>8310110030026CF3320400.02450</t>
  </si>
  <si>
    <t>CF33204</t>
  </si>
  <si>
    <t>SUBJEFE TECNICO ESPECIALISTA</t>
  </si>
  <si>
    <t>RH/034/2020</t>
  </si>
  <si>
    <t>HEGJ620729F26</t>
  </si>
  <si>
    <t>HEGJ620729HCHRNV07</t>
  </si>
  <si>
    <t>JOSE JAVIER HERNANDEZ GONZALEZ</t>
  </si>
  <si>
    <t>8310110030207CF3320600.014112</t>
  </si>
  <si>
    <t>02</t>
  </si>
  <si>
    <t>07</t>
  </si>
  <si>
    <t>AJ/OFC/03/2017</t>
  </si>
  <si>
    <t>LOAH790329RD4</t>
  </si>
  <si>
    <t>LOAH790329HSLPRG08</t>
  </si>
  <si>
    <t>HUGO LOPEZ ARANA</t>
  </si>
  <si>
    <t>8330110030219CF3320400.09705</t>
  </si>
  <si>
    <t>08DPT0011J</t>
  </si>
  <si>
    <t>RH/035/2020</t>
  </si>
  <si>
    <t>04</t>
  </si>
  <si>
    <t>PALU750621U84</t>
  </si>
  <si>
    <t>PAXL750621HCHLXS05</t>
  </si>
  <si>
    <t>LUIS ENRIQUE PALACIOS</t>
  </si>
  <si>
    <t>DGE/104/2017</t>
  </si>
  <si>
    <t>QUEG630216GA8</t>
  </si>
  <si>
    <t>QUEG630216MCHXSR02</t>
  </si>
  <si>
    <t>CF01601</t>
  </si>
  <si>
    <t>JEFE DE UNIDAD</t>
  </si>
  <si>
    <t>RH/105/2017</t>
  </si>
  <si>
    <t>8310110030026CF3420200.02457</t>
  </si>
  <si>
    <t>8310110030026CF3320600.014304</t>
  </si>
  <si>
    <t>8310110030026A0320200.02419</t>
  </si>
  <si>
    <t>8310110030026ED0120100.02445</t>
  </si>
  <si>
    <t>8310110030026CF3320600.013757</t>
  </si>
  <si>
    <t>8310110030704CF3320400.010995</t>
  </si>
  <si>
    <t>8310110030704CF0160100.011822</t>
  </si>
  <si>
    <t>N/A</t>
  </si>
  <si>
    <t>08DPT0001C</t>
  </si>
  <si>
    <t>GOCE</t>
  </si>
  <si>
    <t>E3725</t>
  </si>
  <si>
    <t>POR INCAPACIDAD MEDICA</t>
  </si>
  <si>
    <t>8310110010156E372520.00</t>
  </si>
  <si>
    <t>01</t>
  </si>
  <si>
    <t>20.0</t>
  </si>
  <si>
    <t>08DPT0003A</t>
  </si>
  <si>
    <t>18</t>
  </si>
  <si>
    <t>08DPT0012I</t>
  </si>
  <si>
    <t>MOEJ8410204P7</t>
  </si>
  <si>
    <t>MOEJ841020HCHRSS09</t>
  </si>
  <si>
    <t>JESUS MORENO ESTRADA</t>
  </si>
  <si>
    <t>SIN GOCE</t>
  </si>
  <si>
    <t>SIN GOCE DE SUELDO</t>
  </si>
  <si>
    <t>VILA590828MZ1</t>
  </si>
  <si>
    <t>VILA590828HCHLZG06</t>
  </si>
  <si>
    <t>AGUSTIN VILLAGRAN LOZOYA</t>
  </si>
  <si>
    <t>S01202</t>
  </si>
  <si>
    <t>S01201</t>
  </si>
  <si>
    <t>SIRS640927FF8</t>
  </si>
  <si>
    <t>SIRS640927MCHLDL09</t>
  </si>
  <si>
    <t xml:space="preserve">SILVIA SILVA RODRIGUEZ </t>
  </si>
  <si>
    <t>P</t>
  </si>
  <si>
    <t>CF18201</t>
  </si>
  <si>
    <t>F</t>
  </si>
  <si>
    <t>P2</t>
  </si>
  <si>
    <t>SALARIO BASE</t>
  </si>
  <si>
    <t>P3</t>
  </si>
  <si>
    <t>PRIMA DE ANTIGÜEDAD</t>
  </si>
  <si>
    <t>P1</t>
  </si>
  <si>
    <t>EXCESO DE CREDITO AL SALARIO</t>
  </si>
  <si>
    <t>ESTIMULO 10 DE MAYO</t>
  </si>
  <si>
    <t>ESTIMULO POR PRODUCTIVIDAD</t>
  </si>
  <si>
    <t>DESPENSA</t>
  </si>
  <si>
    <t>PRIMA VACACIONAL</t>
  </si>
  <si>
    <t>PUNTUALIDAD Y ASISTENCIA</t>
  </si>
  <si>
    <t>HORAS EXTRAS</t>
  </si>
  <si>
    <t>DESARROLLO Y CAPACITACION</t>
  </si>
  <si>
    <t>PRIMA DOMINICAL</t>
  </si>
  <si>
    <t>GUARDERIA</t>
  </si>
  <si>
    <t>COMPENSACION GARANTIZADA</t>
  </si>
  <si>
    <t>LABORES EN CONDICIONES INSALUBRES</t>
  </si>
  <si>
    <t>ANTEOJOS O LENTES DE CONTACTO</t>
  </si>
  <si>
    <t>APARATOS ORTOPEDICOS</t>
  </si>
  <si>
    <t>AYUDA PARA TITULACION</t>
  </si>
  <si>
    <t>CANASTILLA MATERNAL</t>
  </si>
  <si>
    <t>DIAS ECONOMICOS</t>
  </si>
  <si>
    <t>AJUSTE SALARIAL</t>
  </si>
  <si>
    <t>DIAS DE DESCANSO OBLIGATORIO</t>
  </si>
  <si>
    <t>AYUDA UTILES ESCOLARES</t>
  </si>
  <si>
    <t>AGUINALDO</t>
  </si>
  <si>
    <t>BONIFICACION IMPUESTO</t>
  </si>
  <si>
    <t>NUPCIAS</t>
  </si>
  <si>
    <t>OTRAS PERCEPCIONES</t>
  </si>
  <si>
    <t>PREVISION MULTIPLE</t>
  </si>
  <si>
    <t>D</t>
  </si>
  <si>
    <t>D3</t>
  </si>
  <si>
    <t>OTRAS DEDUCCIONES</t>
  </si>
  <si>
    <t>D2</t>
  </si>
  <si>
    <t>I.S.P.T. A RETENER</t>
  </si>
  <si>
    <t>SEGURO DE VIDA AHISA</t>
  </si>
  <si>
    <t>D1</t>
  </si>
  <si>
    <t>CUOTA SINDICAL</t>
  </si>
  <si>
    <t>SEGURO DE RETIRO</t>
  </si>
  <si>
    <t>PRESTAMO ISSSTE</t>
  </si>
  <si>
    <t>CREDITO HIPOTECARIO</t>
  </si>
  <si>
    <t>ANTICIPO DE SUELDO</t>
  </si>
  <si>
    <t>PENSION ALIMENTICIA</t>
  </si>
  <si>
    <t>IMPUESTO A RETENER</t>
  </si>
  <si>
    <t>SEGURO DE DAÑOS FOVISSSTE</t>
  </si>
  <si>
    <t>PRESTAMO KONDINERO</t>
  </si>
  <si>
    <t>DEDUCCIONES EXTRAS</t>
  </si>
  <si>
    <t>ISSSTE SEG SALUD</t>
  </si>
  <si>
    <t>ISSSTE SEG SALUD PENSIONADO</t>
  </si>
  <si>
    <t>ISSSTE SEG INVALIDEZ Y VIDA</t>
  </si>
  <si>
    <t>ISSSTE SEG SOCIALES Y CULT</t>
  </si>
  <si>
    <t>ISSSTE SEG RET CESANTIA AVZDA</t>
  </si>
  <si>
    <t>AHORRO SOLIDARIO EMP</t>
  </si>
  <si>
    <t>CREDITO CREDIFIEL</t>
  </si>
  <si>
    <t>SEGURO GENERAL AUTO</t>
  </si>
  <si>
    <t>SEGURO GENERAL VIDA</t>
  </si>
  <si>
    <t>SEGURO GENERAL SALUD</t>
  </si>
  <si>
    <t>ESTIMULO</t>
  </si>
  <si>
    <t>HORAS RECUPERADAS</t>
  </si>
  <si>
    <t>I.S.R.</t>
  </si>
  <si>
    <t>SEG. SALUD T. ACTIVO</t>
  </si>
  <si>
    <t>HORAS NO IMPARTIDAS</t>
  </si>
  <si>
    <t>S. RET. CESANTIA AVANZADA</t>
  </si>
  <si>
    <t>PRESTAMO ISSSTE CORTO PLAZO</t>
  </si>
  <si>
    <t>PRESTAMO HIPOTECARIO</t>
  </si>
  <si>
    <t>SEGURO DE DAÑOS FOVISSTE</t>
  </si>
  <si>
    <t>TELETON</t>
  </si>
  <si>
    <t>PRESTAMO PERSONAL</t>
  </si>
  <si>
    <t>PRESTAMO CREDIFIEL</t>
  </si>
  <si>
    <t>SEG. SALUD T. PENSIONADO</t>
  </si>
  <si>
    <t>APORT. VOL. CRUZ ROJA</t>
  </si>
  <si>
    <t>SEG. INV. Y VIDA</t>
  </si>
  <si>
    <t>S. SOCIEDAD Y CULT.</t>
  </si>
  <si>
    <t>PRESTAMO CREDIEXPRESS</t>
  </si>
  <si>
    <t>RETROACTIVO DE AGUINALDO</t>
  </si>
  <si>
    <t>KONDINERO</t>
  </si>
  <si>
    <t>SEGURO AUTO</t>
  </si>
  <si>
    <t>SEGURO VIDA</t>
  </si>
  <si>
    <t>FEPH590719P2A</t>
  </si>
  <si>
    <t>FEPH590719MCHRRR08</t>
  </si>
  <si>
    <t>HORTENSIA FERNANDEZ PARGA</t>
  </si>
  <si>
    <t>CUOTA SINDICAL SPACONALEP</t>
  </si>
  <si>
    <t>CUOTA SINDICAL SITACECH</t>
  </si>
  <si>
    <t>CAJA DE AHORRO</t>
  </si>
  <si>
    <t>DERECHO VEHICULAR</t>
  </si>
  <si>
    <t>CRÉDITO HIPOTECARIO FIJO</t>
  </si>
  <si>
    <t>LIC. JESUS ALFONSO RAMIREZ MARRUFO</t>
  </si>
  <si>
    <t>JEFE DE PROYECTO DE RECURSOS HUMANOS</t>
  </si>
  <si>
    <t>QUIÑONEZ ESTRADA GRACIELA</t>
  </si>
  <si>
    <t>PREPENSIONARIA</t>
  </si>
  <si>
    <t>MEMD550401S32</t>
  </si>
  <si>
    <t>MEMD550401HCHNTL01</t>
  </si>
  <si>
    <t>LOCM7912081Q9</t>
  </si>
  <si>
    <t>LOCM791208MCHYLR09</t>
  </si>
  <si>
    <t>MARTHA LAURA LOYA CELESTIN</t>
  </si>
  <si>
    <t>AIEL6711121J4</t>
  </si>
  <si>
    <t>AIXE671112MCHRXL03</t>
  </si>
  <si>
    <t>19</t>
  </si>
  <si>
    <t>DIRECCION GENERAL ESTATAL DE CONALEP</t>
  </si>
  <si>
    <t>JOSE DOLORES MENDEZ MOTA</t>
  </si>
  <si>
    <t>8310110030156CF1820100.07475</t>
  </si>
  <si>
    <t>8310110030219S0120200.09737</t>
  </si>
  <si>
    <t>RAGG600206G85</t>
  </si>
  <si>
    <t>RAGG600206MCHMTR04</t>
  </si>
  <si>
    <t>VIRR710926945</t>
  </si>
  <si>
    <t>VIRR710926HCHLDB12</t>
  </si>
  <si>
    <t>AUPC720823662</t>
  </si>
  <si>
    <t>CAPL820818LQ5</t>
  </si>
  <si>
    <t>CAPL820818HCHMRS04</t>
  </si>
  <si>
    <t>GADA760726L20</t>
  </si>
  <si>
    <t>GADA760726MCHRZD02</t>
  </si>
  <si>
    <t>ROCG680807P47</t>
  </si>
  <si>
    <t>ROCG680807MCLLSR09</t>
  </si>
  <si>
    <t>MALM890515EN0</t>
  </si>
  <si>
    <t>MALM890515HCHTCR05</t>
  </si>
  <si>
    <t>NAAH950220UHA</t>
  </si>
  <si>
    <t>NAAH950220MCHKNR00</t>
  </si>
  <si>
    <t>EUGM7504107E2</t>
  </si>
  <si>
    <t>EUGM750410HCHSRR05</t>
  </si>
  <si>
    <t>PEGC781114HZ3</t>
  </si>
  <si>
    <t>PEGC781114HCHRRS06</t>
  </si>
  <si>
    <t>GRACIELA RAMIREZ  GUTIERREZ</t>
  </si>
  <si>
    <t>RUBEN   VILLALOBOS RODRIGUEZ</t>
  </si>
  <si>
    <t>LUIS ROBERTO CAMPOS PORTILLO</t>
  </si>
  <si>
    <t>ADRIANA GARCIA DIAZ</t>
  </si>
  <si>
    <t>MARIO ALBERTO MATA LICON</t>
  </si>
  <si>
    <t>HARUMI VALERIA NAKAMURA ANCHONDO</t>
  </si>
  <si>
    <t>CESAR VALENTE PEREA GARCIA</t>
  </si>
  <si>
    <t>8310110010025E372520.00</t>
  </si>
  <si>
    <t>CF34201</t>
  </si>
  <si>
    <t>17.0</t>
  </si>
  <si>
    <t>08</t>
  </si>
  <si>
    <t>CF02103</t>
  </si>
  <si>
    <t>E3711</t>
  </si>
  <si>
    <t>10.0</t>
  </si>
  <si>
    <t>8310110030219S0120200.02414</t>
  </si>
  <si>
    <t>8310110030512ED0120100.011615</t>
  </si>
  <si>
    <t>05</t>
  </si>
  <si>
    <t>12</t>
  </si>
  <si>
    <t>08DPT0008W</t>
  </si>
  <si>
    <t>00xxx0000x</t>
  </si>
  <si>
    <t>POR GRAVIDEZ</t>
  </si>
  <si>
    <t>AEEF700614J96</t>
  </si>
  <si>
    <t>AEEF700614HCHLNR00</t>
  </si>
  <si>
    <t>JOSE FRANCISCO ALDERETE ENRIQUEZ</t>
  </si>
  <si>
    <t>CACM660522B70</t>
  </si>
  <si>
    <t>CACM660522HCHNHR08</t>
  </si>
  <si>
    <t>MARIO RUBEN CANO CHEW</t>
  </si>
  <si>
    <t>DEMS680803PI5</t>
  </si>
  <si>
    <t>DEMS680803MCHLXN06</t>
  </si>
  <si>
    <t>SANDRA DELGADO MUÑOZ</t>
  </si>
  <si>
    <t>DIAM641007CI5</t>
  </si>
  <si>
    <t>DIAM641007HCHZCN00</t>
  </si>
  <si>
    <t>MANUEL DIAZ ACOSTA</t>
  </si>
  <si>
    <t>GADE730513AY2</t>
  </si>
  <si>
    <t>GADE730513HCHRZL06</t>
  </si>
  <si>
    <t>ELIAS GARCIA DIAZ</t>
  </si>
  <si>
    <t>GAVL610223PN1</t>
  </si>
  <si>
    <t>GAVL610223MGTRLN08</t>
  </si>
  <si>
    <t>LEONOR GARZON VALDEZ</t>
  </si>
  <si>
    <t>GOBS630720GU7</t>
  </si>
  <si>
    <t>GOBS630720MCHNLL02</t>
  </si>
  <si>
    <t>SILVIA CECILIA GONZALEZ BALDERRAMA</t>
  </si>
  <si>
    <t>GUSL800307M72</t>
  </si>
  <si>
    <t>GUSL800307MCHTNL01</t>
  </si>
  <si>
    <t>LILIANA GUTIERREZ SANDOVAL</t>
  </si>
  <si>
    <t>HEFA581028JT6</t>
  </si>
  <si>
    <t>HEFA581028HSRRLR03</t>
  </si>
  <si>
    <t>ARISTEO HERNANDEZ FLORES</t>
  </si>
  <si>
    <t>HEMM670602FX4</t>
  </si>
  <si>
    <t>HEMM670602HCHRRL08</t>
  </si>
  <si>
    <t>MELCHOR HERNANDEZ MORALES</t>
  </si>
  <si>
    <t>HENB690816339</t>
  </si>
  <si>
    <t>HENB690816MCHRVL07</t>
  </si>
  <si>
    <t>BLANCA IRENE HERRERA NAVARRETE</t>
  </si>
  <si>
    <t>IAAM650713G14</t>
  </si>
  <si>
    <t>IAAM650713HCLBRR06</t>
  </si>
  <si>
    <t>MARTIN GENARO IBARRA ARREDONDO</t>
  </si>
  <si>
    <t>JUVD951202BR4</t>
  </si>
  <si>
    <t>JUVD951202HCHRLN06</t>
  </si>
  <si>
    <t>DANIEL FRANCISCO JUAREZ VILLALOBOS</t>
  </si>
  <si>
    <t>JUGA720809R10</t>
  </si>
  <si>
    <t>JUGA720809MCHRRL05</t>
  </si>
  <si>
    <t>ALMA VERONICA JURADO GARCIA</t>
  </si>
  <si>
    <t>LOCS740722BY1</t>
  </si>
  <si>
    <t>LOCS740722MCHYSN03</t>
  </si>
  <si>
    <t>SANDRA LOYA CASTAÑEDA</t>
  </si>
  <si>
    <t>LOLG6105041C1</t>
  </si>
  <si>
    <t>LOLG610504HCHZPR03</t>
  </si>
  <si>
    <t>GERARDO LOZANO LOPEZ</t>
  </si>
  <si>
    <t>MASS920625T67</t>
  </si>
  <si>
    <t>MASS920625MCHNTT05</t>
  </si>
  <si>
    <t>STEPHANIE MANCHA SOTO</t>
  </si>
  <si>
    <t>MACN5607036J8</t>
  </si>
  <si>
    <t>MACN560703MCHRHR01</t>
  </si>
  <si>
    <t>NORMA MARGARITA MARRUFO CHAPARRO</t>
  </si>
  <si>
    <t>MERA640505HY3</t>
  </si>
  <si>
    <t>MERA640505HCHNYR01</t>
  </si>
  <si>
    <t>ARMANDO MENDEZ REYES</t>
  </si>
  <si>
    <t>MOAP870129UT9</t>
  </si>
  <si>
    <t>MOAP870129MCHLCT09</t>
  </si>
  <si>
    <t>PATRICIA ARALI MOLINA ACOSTA</t>
  </si>
  <si>
    <t>MOTJ521007RU5</t>
  </si>
  <si>
    <t>MOTJ521007HCHRRS02</t>
  </si>
  <si>
    <t>JESUS ALBERTO MORENO TORRES</t>
  </si>
  <si>
    <t>NAOG680625QA5</t>
  </si>
  <si>
    <t>NAOG680625HCHRRL00</t>
  </si>
  <si>
    <t>GUILLERMO NICOLAS NARVAEZ ORDAZ</t>
  </si>
  <si>
    <t>NAWA860622JI6</t>
  </si>
  <si>
    <t>NAWA860622HCHVGL05</t>
  </si>
  <si>
    <t>ALEJANDRO MAURICIO NAVARRO WAGNER</t>
  </si>
  <si>
    <t>PIRE860510KC2</t>
  </si>
  <si>
    <t>PIRE860510HCHZBS00</t>
  </si>
  <si>
    <t>PIZANO RUBIO ESTALI</t>
  </si>
  <si>
    <t>PODM630929V60</t>
  </si>
  <si>
    <t>PODM630929HCHRZG02</t>
  </si>
  <si>
    <t>MIGUEL PORTILLO DIAZ</t>
  </si>
  <si>
    <t>QUHM750313QX2</t>
  </si>
  <si>
    <t>QUHM750313HZSNZN02</t>
  </si>
  <si>
    <t>MANUEL QUINTERO HUIZAR</t>
  </si>
  <si>
    <t>REMV840531384</t>
  </si>
  <si>
    <t>REMV840531HCHYRC03</t>
  </si>
  <si>
    <t>VICTOR MANUEL REYES MURILLO</t>
  </si>
  <si>
    <t>ROCG710423BI2</t>
  </si>
  <si>
    <t>ROCG710423MCHDNL05</t>
  </si>
  <si>
    <t>GILDA ALEJANDRINA RODRIGUEZ CANO</t>
  </si>
  <si>
    <t>ROVB9202105WA</t>
  </si>
  <si>
    <t>ROVB920210HCHDLR05</t>
  </si>
  <si>
    <t>BRYAN ARMANDO RODRIGUEZ VALVERDE</t>
  </si>
  <si>
    <t>RUDA711227IH4</t>
  </si>
  <si>
    <t>RUDA711227HCHLLR08</t>
  </si>
  <si>
    <t>ARTURO RUELAS DELGADO</t>
  </si>
  <si>
    <t>SOPF600927M49</t>
  </si>
  <si>
    <t>SOPF600927MCHTRR08</t>
  </si>
  <si>
    <t>FERNANDA SOTELO PEREZ</t>
  </si>
  <si>
    <t>TOEB620314DK2</t>
  </si>
  <si>
    <t>TOEB620314HCHRNR09</t>
  </si>
  <si>
    <t>BERNARDO TORRES ENRIQUEZ</t>
  </si>
  <si>
    <t>TOLF901203UG1</t>
  </si>
  <si>
    <t>TOLF901203HCHRZR07</t>
  </si>
  <si>
    <t>FRANCISCO JAVIER TORRES LOZOYA</t>
  </si>
  <si>
    <t>VAAH770519CJ9</t>
  </si>
  <si>
    <t>VAAH770519HCHZRC04</t>
  </si>
  <si>
    <t>HECTOR MANUEL VAZQUEZ ARMENDARIZ</t>
  </si>
  <si>
    <t>VIRC720302LS1</t>
  </si>
  <si>
    <t>VIRC720302MCHLVR06</t>
  </si>
  <si>
    <t>MARIA CRISTINA VILLAGRAN RIVERA</t>
  </si>
  <si>
    <t>VIJD921113BZ7</t>
  </si>
  <si>
    <t>VIJD921113HCHLRG00</t>
  </si>
  <si>
    <t>DIEGO EMMANUEL VILLALBA JUAREZ</t>
  </si>
  <si>
    <t>AOZL821127LL7</t>
  </si>
  <si>
    <t>AOZL821127HCHCVS03</t>
  </si>
  <si>
    <t>ACOSTA ZAVALA LUIS ALBERTO</t>
  </si>
  <si>
    <t>AUAJ750122A5A</t>
  </si>
  <si>
    <t>AUAJ750122HCHGGS03</t>
  </si>
  <si>
    <t>JESUS AGUILAR AGUILAR</t>
  </si>
  <si>
    <t>AULE8612293K4</t>
  </si>
  <si>
    <t>AULE861229MCHGRL05</t>
  </si>
  <si>
    <t>ELDA EUNICE AGUIRRE LOERA</t>
  </si>
  <si>
    <t>AAMF560125R89</t>
  </si>
  <si>
    <t>AAMF560125HCHLNL07</t>
  </si>
  <si>
    <t>FLAVIO RAUL ALVAREZ MONTOYA</t>
  </si>
  <si>
    <t>AATL801210PB4</t>
  </si>
  <si>
    <t>AATL801210MCHLNR06</t>
  </si>
  <si>
    <t>LOURDES ALVAREZ TINTORI</t>
  </si>
  <si>
    <t>AIOM820517TC5</t>
  </si>
  <si>
    <t>AIOM820517MCHVLR08</t>
  </si>
  <si>
    <t>MARIANA AVILA OLIVAS</t>
  </si>
  <si>
    <t>AAGJ821023VC5</t>
  </si>
  <si>
    <t>AAGJ821023MCHZZS17</t>
  </si>
  <si>
    <t>JESSICA CORAL AZAETA GUZMAN</t>
  </si>
  <si>
    <t>BAFR630210M78</t>
  </si>
  <si>
    <t>BAFR630210HCHQRC02</t>
  </si>
  <si>
    <t>RICARDO BAQUERA FRESCAS</t>
  </si>
  <si>
    <t>BAAA801202930</t>
  </si>
  <si>
    <t>BAAA801202HCHRLL09</t>
  </si>
  <si>
    <t>ALBERTO GUERRERO BARRAZA ALVAREZ</t>
  </si>
  <si>
    <t>BURS661015RT6</t>
  </si>
  <si>
    <t>BURS661015HCHSSL07</t>
  </si>
  <si>
    <t>SALVADOR BUSTILLOS RASCON</t>
  </si>
  <si>
    <t>CAAM640422S63</t>
  </si>
  <si>
    <t>CAAM640422MSRMRR03</t>
  </si>
  <si>
    <t>MARTHA LETICIA CAMPOS ARISMEDI</t>
  </si>
  <si>
    <t>CARG7105218G9</t>
  </si>
  <si>
    <t>CARG710521HCHMMR07</t>
  </si>
  <si>
    <t>GERARDO CAMPOS RAMIREZ</t>
  </si>
  <si>
    <t>CASR730827BZ2</t>
  </si>
  <si>
    <t>CASR730827HCHNTM09</t>
  </si>
  <si>
    <t>RAMON ARMANDO CANO SOTO</t>
  </si>
  <si>
    <t>CABA600225IW2</t>
  </si>
  <si>
    <t>CABA600225MCHRRR09</t>
  </si>
  <si>
    <t>ARACELI CARRASCO BARRAZA</t>
  </si>
  <si>
    <t>CAON860317HL0</t>
  </si>
  <si>
    <t>CAON860317MCHRCL00</t>
  </si>
  <si>
    <t>NALLELY YESENIACARRASCO OCHOA</t>
  </si>
  <si>
    <t>CAJM671130A58</t>
  </si>
  <si>
    <t>CAJM671130HCHRRR04</t>
  </si>
  <si>
    <t>CAAI5611206JA</t>
  </si>
  <si>
    <t>CAAI561120MCHSRD05</t>
  </si>
  <si>
    <t>IDELIA CASTRO ARMENDARIZ</t>
  </si>
  <si>
    <t>CEBE680921RL5</t>
  </si>
  <si>
    <t>CEBE680921HCHNCL06</t>
  </si>
  <si>
    <t>ELEAZAR MATEO CENICEROS BECERRA</t>
  </si>
  <si>
    <t>CEMC581222Q78</t>
  </si>
  <si>
    <t>CEMC581222MCHRLL09</t>
  </si>
  <si>
    <t>CLARA CERVANTES MELENDEZ</t>
  </si>
  <si>
    <t>CAJF670208887</t>
  </si>
  <si>
    <t>CAJF670208HCHHRR03</t>
  </si>
  <si>
    <t>FERNANDO CHACON JURADO</t>
  </si>
  <si>
    <t>CAGL640918UT9</t>
  </si>
  <si>
    <t>CAGL640918MCHHMR07</t>
  </si>
  <si>
    <t>MARIA DE LOURDES CHAVIRA GOMEZ</t>
  </si>
  <si>
    <t>CULT860821MM2</t>
  </si>
  <si>
    <t>CULT860821MDFDGN17</t>
  </si>
  <si>
    <t>TANIA CUADROS LUGO</t>
  </si>
  <si>
    <t>DOTM5605051B1</t>
  </si>
  <si>
    <t>DOTM560505MCHMRR05</t>
  </si>
  <si>
    <t>MARGARITA DOMINGUEZ TREVIZO</t>
  </si>
  <si>
    <t>EARE580710MW7</t>
  </si>
  <si>
    <t>EARE580710MDFRQL19</t>
  </si>
  <si>
    <t>ELSA AMALIA ERRAQUIN ROQUE</t>
  </si>
  <si>
    <t>EOOC700117F69</t>
  </si>
  <si>
    <t>EOOC700117HCHSRR08</t>
  </si>
  <si>
    <t>CARLOS ESCOBEDO ORTEGA</t>
  </si>
  <si>
    <t>EACM621211KN0</t>
  </si>
  <si>
    <t>EACM621211HCHSHR04</t>
  </si>
  <si>
    <t>JOSE MARTIN ESPARZA CHAVEZ</t>
  </si>
  <si>
    <t>EADR661019BU9</t>
  </si>
  <si>
    <t>EADR661019HCHSZM08</t>
  </si>
  <si>
    <t>RAMON ESPARZA DIAZ</t>
  </si>
  <si>
    <t>EILJ680419MG0</t>
  </si>
  <si>
    <t>EILJ680419HCHSNR05</t>
  </si>
  <si>
    <t>JORGE ALBERTO ESPINOZA LUNA</t>
  </si>
  <si>
    <t>FECA6103137A4</t>
  </si>
  <si>
    <t>FECA610313HDFRLB09</t>
  </si>
  <si>
    <t>ABELARDO FERNANDEZ CALDERON</t>
  </si>
  <si>
    <t>FOFL641113DP1</t>
  </si>
  <si>
    <t>FOFL641113HCHLLS06</t>
  </si>
  <si>
    <t>LUIS FLORES FLORES</t>
  </si>
  <si>
    <t>GAMR760920E78</t>
  </si>
  <si>
    <t>GAMR760920MCHLNT06</t>
  </si>
  <si>
    <t>RUTH GALLEGOS MONARCA</t>
  </si>
  <si>
    <t>GAVF750826318</t>
  </si>
  <si>
    <t>GAVF750826HCHLLR05</t>
  </si>
  <si>
    <t>FRANCISCO AGUSTIN GALLEGOS VILLASEÑOR</t>
  </si>
  <si>
    <t>GALR830327972</t>
  </si>
  <si>
    <t>GALR830327MCHRYS00</t>
  </si>
  <si>
    <t>ROSA HERLINDA GARCIA LOYA</t>
  </si>
  <si>
    <t>GALJ810323DN3</t>
  </si>
  <si>
    <t>GALJ810323HCHRZS03</t>
  </si>
  <si>
    <t>JESUS SAUL GARCIA LOZANO</t>
  </si>
  <si>
    <t>GAMG821026JM8</t>
  </si>
  <si>
    <t>GAMG821026HDGRRB08</t>
  </si>
  <si>
    <t>GABINO GARCIA MARRUFO</t>
  </si>
  <si>
    <t>GAOM870316CN9</t>
  </si>
  <si>
    <t>GAOM870316HCHRRG00</t>
  </si>
  <si>
    <t>JOSE MIGUEL GARCIA ORTIZ</t>
  </si>
  <si>
    <t>GAVV7810103W7</t>
  </si>
  <si>
    <t>GAVV781010MCHRSR04</t>
  </si>
  <si>
    <t>VERONICA GARDEA VASQUEZ</t>
  </si>
  <si>
    <t>GOAC860518J59</t>
  </si>
  <si>
    <t>GOAC860518HCHMVR06</t>
  </si>
  <si>
    <t>CARLOS JOEL GOMEZ AVILA</t>
  </si>
  <si>
    <t>GOHS731228LU7</t>
  </si>
  <si>
    <t>GOHS731228HCHNLM00</t>
  </si>
  <si>
    <t>SIMON GONZALEZ HOLGUIN</t>
  </si>
  <si>
    <t>HACA7608306ZA</t>
  </si>
  <si>
    <t>HACA760830HCHRHL05</t>
  </si>
  <si>
    <t>ALFONSO HARO CHAVEZ</t>
  </si>
  <si>
    <t>HEAM7409112X6</t>
  </si>
  <si>
    <t>HEAM740911MCHRRR00</t>
  </si>
  <si>
    <t>MARCELA HERNANDEZ ARMENDARIZ</t>
  </si>
  <si>
    <t>HERA781214D5A</t>
  </si>
  <si>
    <t>HERA781214HCHRMR02</t>
  </si>
  <si>
    <t>AARON TERCERO HERNANDEZ ROMO</t>
  </si>
  <si>
    <t>HESM4812063X7</t>
  </si>
  <si>
    <t>HESM481206HDFRGR09</t>
  </si>
  <si>
    <t>MARIO HERNANDEZ SEGURA</t>
  </si>
  <si>
    <t>HEMB811018BN2</t>
  </si>
  <si>
    <t>HEMB811018MCHRNT06</t>
  </si>
  <si>
    <t>BEATRIZ ELENA HERRERA MENDOZA</t>
  </si>
  <si>
    <t>JIVG670122BN0</t>
  </si>
  <si>
    <t>JIVG670122HVZMLD07</t>
  </si>
  <si>
    <t>GAUDENCIO JIMENEZ VALENTIN</t>
  </si>
  <si>
    <t>LESO760401T71</t>
  </si>
  <si>
    <t>LESO760401HCHLXM07</t>
  </si>
  <si>
    <t>OMAR LEAL SEAÑEZ</t>
  </si>
  <si>
    <t>LOGM811218IW7</t>
  </si>
  <si>
    <t>LOGM811218MCHRNY01</t>
  </si>
  <si>
    <t>MYRNA GUADALUPE LOERA GONZALEZ</t>
  </si>
  <si>
    <t>LOMM630709QH3</t>
  </si>
  <si>
    <t>LOMM630709MCHPRR06</t>
  </si>
  <si>
    <t>MIRIAM CAROLINA LOPEZ MARQUEZ</t>
  </si>
  <si>
    <t>LOHL711219AQ3</t>
  </si>
  <si>
    <t>LOHL711219MCHYRL02</t>
  </si>
  <si>
    <t>LILIANA IVONNE LOYA HERNANDEZ</t>
  </si>
  <si>
    <t>LOLG740912F81</t>
  </si>
  <si>
    <t>LOLG740912HCHZNR06</t>
  </si>
  <si>
    <t>GERARDO LOZOYA LINARES</t>
  </si>
  <si>
    <t>MAGP631129C83</t>
  </si>
  <si>
    <t>MAGP631129HCHRNR03</t>
  </si>
  <si>
    <t>PERFECTO MARQUEZ GONZALEZ</t>
  </si>
  <si>
    <t>MACC861013NB9</t>
  </si>
  <si>
    <t>MACC861013HCHRLR03</t>
  </si>
  <si>
    <t>CARLOS ISAAC MARRUFO CALDERON</t>
  </si>
  <si>
    <t>MEPP891226PB1</t>
  </si>
  <si>
    <t>MEPP891226MCHNZT02</t>
  </si>
  <si>
    <t>PATSY MENDEZ PAZ</t>
  </si>
  <si>
    <t>MEMM770410518</t>
  </si>
  <si>
    <t>MEMM770410HCHRNN08</t>
  </si>
  <si>
    <t>MANUEL MERAZ MENDEZ</t>
  </si>
  <si>
    <t>MURE810806BI4</t>
  </si>
  <si>
    <t>MURE810806HCHXJM08</t>
  </si>
  <si>
    <t>EMMANUEL MUÑOZ ROJAS</t>
  </si>
  <si>
    <t>NAME521010PW5</t>
  </si>
  <si>
    <t>NAME521010HCHVNN03</t>
  </si>
  <si>
    <t>ENRIQUE NAVARRO MENDOZA</t>
  </si>
  <si>
    <t>OIAO791026IM2</t>
  </si>
  <si>
    <t>OIAO791026HCHLPS00</t>
  </si>
  <si>
    <t>OSCAR ERNESTO OLIVAS APONTE</t>
  </si>
  <si>
    <t>OEZH720627D54</t>
  </si>
  <si>
    <t>OEZH720627HCHRBG04</t>
  </si>
  <si>
    <t>HUGO SOCORRO ORTEGA ZUBIATE</t>
  </si>
  <si>
    <t>PAGA970924KF4</t>
  </si>
  <si>
    <t>PAGA970924MCHZLM02</t>
  </si>
  <si>
    <t>AMALIA MAGDALENA PAEZ GALLEGOS</t>
  </si>
  <si>
    <t>PARM520707MY1</t>
  </si>
  <si>
    <t>PARM520707HPLLCG03</t>
  </si>
  <si>
    <t>MIGUEL ANGEL PALMA ROCHA</t>
  </si>
  <si>
    <t>PAGM7008098P1</t>
  </si>
  <si>
    <t>PAGM700809HCHRRR01</t>
  </si>
  <si>
    <t>MAURO RUBEN PARADA GRANADOS</t>
  </si>
  <si>
    <t>PARF590815ED3</t>
  </si>
  <si>
    <t>PARF590815MVZVSL20</t>
  </si>
  <si>
    <t>FELICITAS PAVON ROSAS</t>
  </si>
  <si>
    <t>PAVE830228SH0</t>
  </si>
  <si>
    <t>PAVE830228HCHZLN00</t>
  </si>
  <si>
    <t>ENRIQUE PAZOS VALLES</t>
  </si>
  <si>
    <t>PECA750727I8A</t>
  </si>
  <si>
    <t>PECA750727HJCRRL03</t>
  </si>
  <si>
    <t>JOSE ALEJANDRO PEREZ CORTES</t>
  </si>
  <si>
    <t>PICN620328PA0</t>
  </si>
  <si>
    <t>PICN620328HVZNRR07</t>
  </si>
  <si>
    <t>JOSE NORBERTO PINEDA CRUZ</t>
  </si>
  <si>
    <t>PIRL7804262E7</t>
  </si>
  <si>
    <t>PIRL780426MCHXZZ09</t>
  </si>
  <si>
    <t>MARIA LIZETH PIÑON RUIZ</t>
  </si>
  <si>
    <t>QURM640822CE7</t>
  </si>
  <si>
    <t>QURM640822MCHNZR02</t>
  </si>
  <si>
    <t>MARTINA LILIA QUINTANA RUIZ</t>
  </si>
  <si>
    <t>GRACIELA IMELDA RAMIREZ GUTIERREZ</t>
  </si>
  <si>
    <t>RAMA741011N9A</t>
  </si>
  <si>
    <t>RAMA741011MCHMRN00</t>
  </si>
  <si>
    <t>ANABEL RAMOS MORALES</t>
  </si>
  <si>
    <t>RARN711008BK5</t>
  </si>
  <si>
    <t>RARN711008MCHSMR09</t>
  </si>
  <si>
    <t>NORMA PATRICIA RASCON RAMIREZ</t>
  </si>
  <si>
    <t>RECN560808KM6</t>
  </si>
  <si>
    <t>RECN560808MCHYRR00</t>
  </si>
  <si>
    <t>MARIA NORMA REYES CARREON</t>
  </si>
  <si>
    <t>REOL730620M72</t>
  </si>
  <si>
    <t>REOL730620MCHYRC05</t>
  </si>
  <si>
    <t>LUCIA REYES ORTIZ</t>
  </si>
  <si>
    <t>RIMI820220GQ7</t>
  </si>
  <si>
    <t>RIMI820220HCHVCV02</t>
  </si>
  <si>
    <t>IVAN JOEL RIVERA MACIAS</t>
  </si>
  <si>
    <t>ROSL660422DP2</t>
  </si>
  <si>
    <t>ROSL660422HCHDLZ09</t>
  </si>
  <si>
    <t>MARIA DE LA LUZ RODARTE SOLIS</t>
  </si>
  <si>
    <t>ROAA871025FU9</t>
  </si>
  <si>
    <t>ROAA871025HCHDGL07</t>
  </si>
  <si>
    <t>ALBERTO RODRIGUEZ AGUIRRE</t>
  </si>
  <si>
    <t>ROGJ6301201E0</t>
  </si>
  <si>
    <t>ROGJ630120MCHDZS08</t>
  </si>
  <si>
    <t>MA DE JESUS RODRIGUEZ GUZMAN</t>
  </si>
  <si>
    <t>ROAL730412EQ6</t>
  </si>
  <si>
    <t>ROAL730412HCHJRS01</t>
  </si>
  <si>
    <t>LUIS JAVIER ROJAS ARAGONEZ</t>
  </si>
  <si>
    <t>ROPV750812QL5</t>
  </si>
  <si>
    <t>ROPV750812HCHMCC00</t>
  </si>
  <si>
    <t>VICTOR MANUEL ROMERO PACHECO</t>
  </si>
  <si>
    <t>ROTO850629550</t>
  </si>
  <si>
    <t>ROTO850629HCHNRS06</t>
  </si>
  <si>
    <t xml:space="preserve">OSCAR ARMANDO RONQUILLO TERAN </t>
  </si>
  <si>
    <t>ROVI820310797</t>
  </si>
  <si>
    <t>ROVI820310HCLNLV07</t>
  </si>
  <si>
    <t>IVAN RAMON RONQUILLO VILLALBA</t>
  </si>
  <si>
    <t>RUNH860818SE6</t>
  </si>
  <si>
    <t>RUNH860818HCHBJM07</t>
  </si>
  <si>
    <t>HUMERTO ALONSO RUBIO NAJERA</t>
  </si>
  <si>
    <t>RUMS740226UR4</t>
  </si>
  <si>
    <t>RUMS740226MCHZRL09</t>
  </si>
  <si>
    <t>MARIA SOLEDAD RUIZ MARQUEZ</t>
  </si>
  <si>
    <t>SAQG720512BW2</t>
  </si>
  <si>
    <t>SAQG720512MCHNXD07</t>
  </si>
  <si>
    <t>MARIA GUADALUPE SAENZ QUIÑONEZ</t>
  </si>
  <si>
    <t>SIML5803182A8</t>
  </si>
  <si>
    <t>SIML580318HCHLJS14</t>
  </si>
  <si>
    <t>JOSE LUIS CARLOS SILVEYRA MEJIA</t>
  </si>
  <si>
    <t>TAAD800122GU1</t>
  </si>
  <si>
    <t>TAAD800122HCHRRL07</t>
  </si>
  <si>
    <t>DELFINO TARIN ARMENDARIZ</t>
  </si>
  <si>
    <t>UIOM910617AH6</t>
  </si>
  <si>
    <t>UIOM910617MCHRRR00</t>
  </si>
  <si>
    <t>MARIBEL URIZA ORTIZ</t>
  </si>
  <si>
    <t>VACA610212RT2</t>
  </si>
  <si>
    <t>VXCA610212HCHLHD03</t>
  </si>
  <si>
    <t>ADOLFO VALLES CHAVEZ</t>
  </si>
  <si>
    <t>VADS631230CN3</t>
  </si>
  <si>
    <t>VADS631230MCHLVL06</t>
  </si>
  <si>
    <t>SILVIA LETICIA VALVERDE DAVILA</t>
  </si>
  <si>
    <t>RUBEN VILLALOBOS RODRIGUEZ</t>
  </si>
  <si>
    <t>VIPR570927K44</t>
  </si>
  <si>
    <t>VIPR570927HCHLYF07</t>
  </si>
  <si>
    <t>RAFAEL JESUS VILLEGAS PAYAN</t>
  </si>
  <si>
    <t>20108</t>
  </si>
  <si>
    <t>20402</t>
  </si>
  <si>
    <t>CF19201</t>
  </si>
  <si>
    <t>20401</t>
  </si>
  <si>
    <t>50401</t>
  </si>
  <si>
    <t>20215</t>
  </si>
  <si>
    <t>CF33202</t>
  </si>
  <si>
    <t>20216</t>
  </si>
  <si>
    <t>20105</t>
  </si>
  <si>
    <t>20212</t>
  </si>
  <si>
    <t>CF18203</t>
  </si>
  <si>
    <t>CF02105</t>
  </si>
  <si>
    <t>20104</t>
  </si>
  <si>
    <t>T08201</t>
  </si>
  <si>
    <t>CF04201</t>
  </si>
  <si>
    <t>CF21202</t>
  </si>
  <si>
    <t>LUIS ALBERTO ACOSTA ZAVALA</t>
  </si>
  <si>
    <t>AGUIRRE LOERA ELDA EUNICE</t>
  </si>
  <si>
    <t>E3713</t>
  </si>
  <si>
    <t>FLAVIO RAUL  ALVAREZ MONTOYA</t>
  </si>
  <si>
    <t>LOURDES ADRIANA ALVAREZ TINTTORI</t>
  </si>
  <si>
    <t>MARIANA AVILA  OLIVAS</t>
  </si>
  <si>
    <t>RICARDO BAQUERA  FRESCAS</t>
  </si>
  <si>
    <t>SALVADOR  BUSTILLOS RASCON</t>
  </si>
  <si>
    <t>CAAM640422MCHMRR08</t>
  </si>
  <si>
    <t>MARTHA LETICIA CAMPOS ARISMENDI</t>
  </si>
  <si>
    <t>NALLELY  YESENIA CARRASCO OCHOA</t>
  </si>
  <si>
    <t>9.0</t>
  </si>
  <si>
    <t>MAURO GERARDO CARRILLO JUAREZ</t>
  </si>
  <si>
    <t>ELEAZAR  MATEO CENICEROS  BECERRA</t>
  </si>
  <si>
    <t>CLARA CERVANTES  MELENDEZ</t>
  </si>
  <si>
    <t>MARGARITA DOMINGUEZ  TREVIZO</t>
  </si>
  <si>
    <t>ELSA AMALIA ERRASQUIN  ROQUE</t>
  </si>
  <si>
    <t>MARTIN ESPARZA  CHAVEZ</t>
  </si>
  <si>
    <t>ESPARZA DIAZ RAMON</t>
  </si>
  <si>
    <t>JORGE ALBERTO  ESPINOZA  LUNA</t>
  </si>
  <si>
    <t>ABELARDO FERNANDEZ  CALDERON</t>
  </si>
  <si>
    <t>LUIS ALBERTO FLORES  FLORES</t>
  </si>
  <si>
    <t>RUTH GALLEGOS  MONARCA</t>
  </si>
  <si>
    <t>FRANCISCO AGUSTIN GALLEGOS  VILLASEÑOR</t>
  </si>
  <si>
    <t>ROSA HERLINADA GARCIA LOYA</t>
  </si>
  <si>
    <t>15.0</t>
  </si>
  <si>
    <t>JESUS SAUL GARCIA  LOZANO</t>
  </si>
  <si>
    <t>GABINO GARCIA  MARRUFO</t>
  </si>
  <si>
    <t>VERONICA GARDEA  VAZQUEZ</t>
  </si>
  <si>
    <t>GONZALEZ HOLGUIN SIMON</t>
  </si>
  <si>
    <t>BEATRIZ ELENA HERRERA  MENDOZA</t>
  </si>
  <si>
    <t>JIVG670122HCHMLD01</t>
  </si>
  <si>
    <t>MIRIAM LOPEZ  MARQUEZ</t>
  </si>
  <si>
    <t>LILIANA IVONNE LOYA  HERNANDEZ</t>
  </si>
  <si>
    <t>MURE810806HCHXJM09</t>
  </si>
  <si>
    <t>MUÑOZ ROJAS EMMANUEL</t>
  </si>
  <si>
    <t>HUGO ORTEGA ZUBIATE</t>
  </si>
  <si>
    <t>FELICITAS  PAVON ROSAS</t>
  </si>
  <si>
    <t>ALEJANDRO PEREZ CORTES</t>
  </si>
  <si>
    <t>MARTINA LILIA QUINTANA  RUIZ</t>
  </si>
  <si>
    <t>ANABEL RAMOS  MORALES</t>
  </si>
  <si>
    <t>RIVERA MACIAS IVAN JOEL</t>
  </si>
  <si>
    <t>MARIA DE LA LUZ  RODARTE  SOLIS</t>
  </si>
  <si>
    <t>MARIA DE JESUS RODRIGUEZ GUZMAN</t>
  </si>
  <si>
    <t>ROVI820310MCLNLV07</t>
  </si>
  <si>
    <t>GUADALUPE   SAENZ  QUIÑONEZ</t>
  </si>
  <si>
    <t>URIZA ORTIZ MARIBEL</t>
  </si>
  <si>
    <t>ADOLFO VALLES  CHAVEZ</t>
  </si>
  <si>
    <t>CLARA AGÜERO PALACIOS</t>
  </si>
  <si>
    <t>AUSL630319SG0</t>
  </si>
  <si>
    <t>AUSL630319HZSGFC09</t>
  </si>
  <si>
    <t>JOSE LUCIANO AGUILERA SIFUENTES</t>
  </si>
  <si>
    <t>AAAJ9101208M3</t>
  </si>
  <si>
    <t>AAAJ910120HCHLCS03</t>
  </si>
  <si>
    <t>JESUS FABIAN ALVARADO  ACOSTA</t>
  </si>
  <si>
    <t>AAAN671110TZ0</t>
  </si>
  <si>
    <t>AAAN671110MCHLCC06</t>
  </si>
  <si>
    <t>NICOLASA ALVARADO  ACOSTA</t>
  </si>
  <si>
    <t>AAEM620508I55</t>
  </si>
  <si>
    <t>AAEM620508HCLLSG04</t>
  </si>
  <si>
    <t>MIGUEL ANGEL ALVARADO  ESPARZA</t>
  </si>
  <si>
    <t>AISJ790419494</t>
  </si>
  <si>
    <t>AISJ790419HCHRTN04</t>
  </si>
  <si>
    <t>JUAN MANUEL ARIAS  SOTELO</t>
  </si>
  <si>
    <t>AIBC800120C20</t>
  </si>
  <si>
    <t>AIBC800120HCHVLS02</t>
  </si>
  <si>
    <t>CESAR NOE AVILA BOLIVAR</t>
  </si>
  <si>
    <t>BAML650601B92</t>
  </si>
  <si>
    <t>BAML650601HDFRLS03</t>
  </si>
  <si>
    <t>JOSE LUIS  BARRIENTOS MILAN</t>
  </si>
  <si>
    <t>BOMA6710214E1</t>
  </si>
  <si>
    <t>BOMA671021HDFLXR07</t>
  </si>
  <si>
    <t>ARMANDO BOLAÑOS MUÑOZ</t>
  </si>
  <si>
    <t>CACL731031A17</t>
  </si>
  <si>
    <t>CACL731031MCHRNR01</t>
  </si>
  <si>
    <t>LORENA CARRILLO CANO</t>
  </si>
  <si>
    <t>CARJ6012178GA</t>
  </si>
  <si>
    <t>CARJ601217HCHRLS07</t>
  </si>
  <si>
    <t>JOSE DE JESUS CARRILLO RUELAS</t>
  </si>
  <si>
    <t>CARP8408274S7</t>
  </si>
  <si>
    <t>CARP840827MCHHCR02</t>
  </si>
  <si>
    <t>PERLA CHAVEZ ROCHA</t>
  </si>
  <si>
    <t>COMA6908143J5</t>
  </si>
  <si>
    <t>COXM690814HCHNXR11</t>
  </si>
  <si>
    <t>MARIO CONTRERAS N/A</t>
  </si>
  <si>
    <t>COCR830702HVZRDB00</t>
  </si>
  <si>
    <t>RUBEN OMAR CORTEZ CADENA</t>
  </si>
  <si>
    <t>DEMA661118M56</t>
  </si>
  <si>
    <t>DEMA661118HCHLRB07</t>
  </si>
  <si>
    <t>JOSE ABELARDO DELGADO  MORALES</t>
  </si>
  <si>
    <t>EAGK7806257R9</t>
  </si>
  <si>
    <t>EAGK780625MCHSBR04</t>
  </si>
  <si>
    <t>KARLA ESPARZA GABALDON</t>
  </si>
  <si>
    <t>FACF8611101I7</t>
  </si>
  <si>
    <t>FACF861110HCHVNR02</t>
  </si>
  <si>
    <t>FERNANDO FAVELA  CONTRERAS</t>
  </si>
  <si>
    <t>FIGS610608SA8</t>
  </si>
  <si>
    <t>FIGS610608MJCGNL02</t>
  </si>
  <si>
    <t>SILVIA FIGUEROA GONZALEZ</t>
  </si>
  <si>
    <t>FOLC990507BF2</t>
  </si>
  <si>
    <t>FOLC990507HCHLRS02</t>
  </si>
  <si>
    <t>CESAR ARTURO FLORES LARES</t>
  </si>
  <si>
    <t>GACA790108U50</t>
  </si>
  <si>
    <t>GACA790108MCLLRN00</t>
  </si>
  <si>
    <t>ANA LILIANA GALLARDO DE LA CRUZ</t>
  </si>
  <si>
    <t>GAAD780823AVA</t>
  </si>
  <si>
    <t>GAAD780823MCHRLL01</t>
  </si>
  <si>
    <t>DULCE AURORA DEL CONSUELO GARCIA ALEMAN</t>
  </si>
  <si>
    <t>GALE580105G5A</t>
  </si>
  <si>
    <t>GALE580105HCHRNN03</t>
  </si>
  <si>
    <t>ENRIQUE GARCIA DE LUNA</t>
  </si>
  <si>
    <t>LIHJ9107073M0</t>
  </si>
  <si>
    <t>LIHJ910707HCHRRS09</t>
  </si>
  <si>
    <t>JASSON RAYMUNDO LIRA HERRERA</t>
  </si>
  <si>
    <t>LORE9304089K5</t>
  </si>
  <si>
    <t>LORE930408HCHYSR01</t>
  </si>
  <si>
    <t>EARVIN MANUEL LOYA  RIOS</t>
  </si>
  <si>
    <t>JESUS EDUARDO LOZOYA  CALDERON</t>
  </si>
  <si>
    <t>MOMN850815I1A</t>
  </si>
  <si>
    <t>MOMN850815HCLNRX07</t>
  </si>
  <si>
    <t>NOE MONSIVAIS MARIN</t>
  </si>
  <si>
    <t>MODC711228F67</t>
  </si>
  <si>
    <t>MODC711228HCLNRR07</t>
  </si>
  <si>
    <t>CARLOS EDUARDO MONTANO DURAN</t>
  </si>
  <si>
    <t>MOSG761016858</t>
  </si>
  <si>
    <t>MOSG761016HCLNNR06</t>
  </si>
  <si>
    <t>GERARDO MONTOYA SANCHEZ</t>
  </si>
  <si>
    <t>MOER740115BB9</t>
  </si>
  <si>
    <t>MOER740115HZSRSV05</t>
  </si>
  <si>
    <t>RUVEN MORENO ESPARZA</t>
  </si>
  <si>
    <t>OOGL660522NA4</t>
  </si>
  <si>
    <t>OOGL660522HCHCRS08</t>
  </si>
  <si>
    <t>LUIS FELIX OCHOA GARCIA</t>
  </si>
  <si>
    <t>OORE7405071DA</t>
  </si>
  <si>
    <t>OORE740507MCHRYS00</t>
  </si>
  <si>
    <t>MARIA ESTHER OROZCO REYES</t>
  </si>
  <si>
    <t>RARF8407015TA</t>
  </si>
  <si>
    <t>RARF840701MCHMML00</t>
  </si>
  <si>
    <t>FLOR MINERVA RAMIREZ RAMIREZ</t>
  </si>
  <si>
    <t>ROGM631230AD4</t>
  </si>
  <si>
    <t>ROGM631230MCHMRR18</t>
  </si>
  <si>
    <t>MARCIA IMELDA ROMERO GARCIA</t>
  </si>
  <si>
    <t>SAPP7109042V0</t>
  </si>
  <si>
    <t>SAPP710904HCHLLD06</t>
  </si>
  <si>
    <t>PEDRO SALAS PALOMINO</t>
  </si>
  <si>
    <t>TULO5510064A6</t>
  </si>
  <si>
    <t>TULO551006MCHDYL01</t>
  </si>
  <si>
    <t>OLGA ESPERANZA TUDA LEYVA</t>
  </si>
  <si>
    <t>VAFM681203S84</t>
  </si>
  <si>
    <t>VAFM681203MCHZGR05</t>
  </si>
  <si>
    <t>MARICRUZ VAZQUEZ FIGUEROA</t>
  </si>
  <si>
    <t>AARL701222GC6</t>
  </si>
  <si>
    <t>AARL701222MCHRVB04</t>
  </si>
  <si>
    <t>LIBIA GABRIELA ARAGON RIVERA</t>
  </si>
  <si>
    <t>BAGR640911VB4</t>
  </si>
  <si>
    <t>BAGR640911HCHRND09</t>
  </si>
  <si>
    <t>RODOLFO ELI BARONA GONZALEZ</t>
  </si>
  <si>
    <t>BOAI840527A86</t>
  </si>
  <si>
    <t>BOAI840527MCHRGN00</t>
  </si>
  <si>
    <t>MARIA INES BORUNDA AGUILAR</t>
  </si>
  <si>
    <t>CACS480226NE5</t>
  </si>
  <si>
    <t>CACS480226HGTMPL06</t>
  </si>
  <si>
    <t>SALVADOR CAMPOS CAPETILLO</t>
  </si>
  <si>
    <t>CAPH630209KZ0</t>
  </si>
  <si>
    <t>CAPH630209MCHRSL06</t>
  </si>
  <si>
    <t>HILDA MARGARITA CARRASCO POSADA</t>
  </si>
  <si>
    <t>COCD901004DB8</t>
  </si>
  <si>
    <t>COCD901004MCHRHN09</t>
  </si>
  <si>
    <t>DAINA ROCIO CORTES CHAVEZ</t>
  </si>
  <si>
    <t>EABM680229EQ9</t>
  </si>
  <si>
    <t>EABM680229MCHSDR08</t>
  </si>
  <si>
    <t>MARTHA GUADALUPE ESCALANTE BADILLO</t>
  </si>
  <si>
    <t>EOHA790831RH0</t>
  </si>
  <si>
    <t>EOHA790831MZSSRN01</t>
  </si>
  <si>
    <t>MARIA DE LOS ANGELES ESCOBAR DE HARO</t>
  </si>
  <si>
    <t>FAMA641105R5A</t>
  </si>
  <si>
    <t>FAMA641105MCHVRL07</t>
  </si>
  <si>
    <t>ALMA ISABEL FAVELA MARTINEZ</t>
  </si>
  <si>
    <t>FOLS800726I38</t>
  </si>
  <si>
    <t>FOLS800726MCHLCN07</t>
  </si>
  <si>
    <t>SANDYANA FLORES LUCERO</t>
  </si>
  <si>
    <t>FONE671109ME3</t>
  </si>
  <si>
    <t>FONE671109MCHLVS06</t>
  </si>
  <si>
    <t>ESPERANZA FLORES NAVARRO</t>
  </si>
  <si>
    <t>GAGC810607AX3</t>
  </si>
  <si>
    <t>GAGC810607MCHRRH07</t>
  </si>
  <si>
    <t>CHRISTIAN BELEN GARCIA GARCIA</t>
  </si>
  <si>
    <t>GALJ860302G54</t>
  </si>
  <si>
    <t>GALJ860302HGTRNV04</t>
  </si>
  <si>
    <t>JAVIER GARCIA LUNA</t>
  </si>
  <si>
    <t>GOLC890608AQ0</t>
  </si>
  <si>
    <t>GOLC890608MCHMRY05</t>
  </si>
  <si>
    <t>CYNTHIA LILIANA GOMEZ LARA</t>
  </si>
  <si>
    <t>GOAJ891103DFA</t>
  </si>
  <si>
    <t>GOAJ891103HCHNLR08</t>
  </si>
  <si>
    <t>JORGE OMAR GONZALEZ ALVIDREZ</t>
  </si>
  <si>
    <t>GOCY840110NQ4</t>
  </si>
  <si>
    <t>GOCY840110MCHNLS07</t>
  </si>
  <si>
    <t>YSELA GONZALEZ CALDERA</t>
  </si>
  <si>
    <t>GOMA851115JC8</t>
  </si>
  <si>
    <t>GOMA851115HCHNRR07</t>
  </si>
  <si>
    <t>AARON ROBERTO GONZALEZ MORAN</t>
  </si>
  <si>
    <t>GOPS780818LH4</t>
  </si>
  <si>
    <t>GOPS780818HCHNRR01</t>
  </si>
  <si>
    <t>SERGIO GONZALEZ PEREZ</t>
  </si>
  <si>
    <t>GOCE790701I32</t>
  </si>
  <si>
    <t>GOXC790701MCHNXL06</t>
  </si>
  <si>
    <t xml:space="preserve">CELIA BRISA GONZALEZ </t>
  </si>
  <si>
    <t>GUFD63111111A</t>
  </si>
  <si>
    <t>GUFD631111MSLVRN17</t>
  </si>
  <si>
    <t>DINA YESENIA GUEVARA FIERRO</t>
  </si>
  <si>
    <t>HEDC640302NR2</t>
  </si>
  <si>
    <t>HEDC640302HZSRZR01</t>
  </si>
  <si>
    <t>CARLOS HERNANDEZ DIAZ</t>
  </si>
  <si>
    <t>IARL8304031L7</t>
  </si>
  <si>
    <t>IARL830403HZSBMS09</t>
  </si>
  <si>
    <t>LUIS ROMAN IBARRA  RAMOS</t>
  </si>
  <si>
    <t>JAAZ890626IJ1</t>
  </si>
  <si>
    <t>JAAZ890626MCHSVM08</t>
  </si>
  <si>
    <t>ZIMRI DANIEL JASSO AVILA</t>
  </si>
  <si>
    <t>LAOE880302RW2</t>
  </si>
  <si>
    <t>LAOE880302MCHZRL08</t>
  </si>
  <si>
    <t>ELIZA ARELY LAZALDE ORTIZ</t>
  </si>
  <si>
    <t>LEGF590530LW9</t>
  </si>
  <si>
    <t>LEGF590530HCHNTR00</t>
  </si>
  <si>
    <t>FERNANDO LEON GUTIERREZ</t>
  </si>
  <si>
    <t>LOCA790201FP3</t>
  </si>
  <si>
    <t>LXCA790201HCHRSD09</t>
  </si>
  <si>
    <t>ADRIAN FRANCISCO LOERA  CASTRO</t>
  </si>
  <si>
    <t>LORF830406762</t>
  </si>
  <si>
    <t>LORF830406HCHPML02</t>
  </si>
  <si>
    <t>FELIPE LOPEZ RAMIREZ</t>
  </si>
  <si>
    <t>LURG880415UKA</t>
  </si>
  <si>
    <t>LURG880415MCHNVB04</t>
  </si>
  <si>
    <t>GABRIELA ALEJANDRA LUNA  RIVAS</t>
  </si>
  <si>
    <t>LURY8009223V9</t>
  </si>
  <si>
    <t>LURY800922MSPNBJ02</t>
  </si>
  <si>
    <t>YAJAIRA ALEJANDRA LUNA ROBLEDO</t>
  </si>
  <si>
    <t>MARJ6706253G1</t>
  </si>
  <si>
    <t>MARJ670625HCHRSN08</t>
  </si>
  <si>
    <t>JUAN FRANCISCO MARQUEZ DE LA ROSA</t>
  </si>
  <si>
    <t>MAHR7303052U1</t>
  </si>
  <si>
    <t>MAHR730305HCHRRG05</t>
  </si>
  <si>
    <t>RIGOBERTO MARTINEZ HERNANDEZ</t>
  </si>
  <si>
    <t>MARE920423KX8</t>
  </si>
  <si>
    <t>MARE920423MCHRNR05</t>
  </si>
  <si>
    <t>ERIKA ELIZABETH MARTINEZ RANGEL</t>
  </si>
  <si>
    <t>MAER7001128F3</t>
  </si>
  <si>
    <t>MAER700112MCHTSQ04</t>
  </si>
  <si>
    <t>RAQUEL  MATA ESPARZA</t>
  </si>
  <si>
    <t>MEMA740518TM8</t>
  </si>
  <si>
    <t>MEMA740518HCHLLL03</t>
  </si>
  <si>
    <t>ALFONSO NATANAEL MELENDEZ MELENDEZ</t>
  </si>
  <si>
    <t>MEPF691219UT3</t>
  </si>
  <si>
    <t>MEPF691219HCHLRR06</t>
  </si>
  <si>
    <t>FRANCISCO JAVIER MELENDEZ PEREYRA</t>
  </si>
  <si>
    <t>MERE811126DU3</t>
  </si>
  <si>
    <t>MERE811126MCHLMD02</t>
  </si>
  <si>
    <t>EDNA MELINA MELERO RAMIREZ</t>
  </si>
  <si>
    <t>MEMN800616CH0</t>
  </si>
  <si>
    <t>MEMN800616MZSNRR04</t>
  </si>
  <si>
    <t>NORA DE LOURDES MENDEZ MARRUFO</t>
  </si>
  <si>
    <t>MEPM521007BW0</t>
  </si>
  <si>
    <t>MEPM521007MSPNTR05</t>
  </si>
  <si>
    <t>MARINA MENDOZA PATIÑO</t>
  </si>
  <si>
    <t>MEHE771226AK0</t>
  </si>
  <si>
    <t>MEHE771226MCHZRM07</t>
  </si>
  <si>
    <t>EMMA MARINA MEZA HERNANDEZ</t>
  </si>
  <si>
    <t>MONJ730522LH4</t>
  </si>
  <si>
    <t>MONJ730522HCHLXN04</t>
  </si>
  <si>
    <t>JUAN BENJAMIN MOLINA NUÑEZ</t>
  </si>
  <si>
    <t>MOMC840319BC9</t>
  </si>
  <si>
    <t>MOMC840319MCHRRR01</t>
  </si>
  <si>
    <t>CARMINA SARA MORENO MORALES</t>
  </si>
  <si>
    <t>NARE6212101N2</t>
  </si>
  <si>
    <t>NARE621210HCHVDL15</t>
  </si>
  <si>
    <t>ELISEO MANUEL NAVA RODRIGUEZ</t>
  </si>
  <si>
    <t>NAMR911217QR2</t>
  </si>
  <si>
    <t>NAMR911217MCHVRY09</t>
  </si>
  <si>
    <t>REYNA GUADALUPE NAVARRETE MARROQUIN</t>
  </si>
  <si>
    <t>OICT750827I13</t>
  </si>
  <si>
    <t>OICT750827MCHLRR05</t>
  </si>
  <si>
    <t>MARIA TERESA OLIVAS  CORONADO</t>
  </si>
  <si>
    <t>OEZA770117EH9</t>
  </si>
  <si>
    <t>OEZA770117HCHRPL04</t>
  </si>
  <si>
    <t>ALFREDO LORENZO ORTEGA ZEPEDA</t>
  </si>
  <si>
    <t>PAVM750409GD9</t>
  </si>
  <si>
    <t>PAVM750409HCLLRR05</t>
  </si>
  <si>
    <t>JOSE MARIA PALACIOS VARELA</t>
  </si>
  <si>
    <t>PACJ951020J55</t>
  </si>
  <si>
    <t>PACJ951020HCHZRN09</t>
  </si>
  <si>
    <t>JUAN ANTONIO PAZ CERON</t>
  </si>
  <si>
    <t>PEGF4912049U3</t>
  </si>
  <si>
    <t>PEGF491204HCHRRR02</t>
  </si>
  <si>
    <t>FRANCISCO PEREZ GUERRERO</t>
  </si>
  <si>
    <t>PIMR770113LW6</t>
  </si>
  <si>
    <t>PIMR770113MCLNXC04</t>
  </si>
  <si>
    <t>ROCIO PINTO MUÑOZ</t>
  </si>
  <si>
    <t>POGH680928E46</t>
  </si>
  <si>
    <t>POGH680928HCHRTC09</t>
  </si>
  <si>
    <t>HECTOR MIGUEL PORRAS GUTIERREZ</t>
  </si>
  <si>
    <t>RABM8107186R9</t>
  </si>
  <si>
    <t>RABM810718MCHMRR16</t>
  </si>
  <si>
    <t>MIRIAM SUSANA RAMIREZ BARRERA</t>
  </si>
  <si>
    <t>RACJ670625F74</t>
  </si>
  <si>
    <t>RACJ670625HCHMRN00</t>
  </si>
  <si>
    <t>JUAN RAMON RAMIREZ CORRAL</t>
  </si>
  <si>
    <t>RAVJ750924S61</t>
  </si>
  <si>
    <t>RAVJ750924HCHMLN06</t>
  </si>
  <si>
    <t>JUAN GABRIEL RAMIREZ VELA</t>
  </si>
  <si>
    <t>REFG8206303T2</t>
  </si>
  <si>
    <t>REFG820630MCLYLR05</t>
  </si>
  <si>
    <t>GRISELDA REYES FLORES</t>
  </si>
  <si>
    <t>RIOH600504T14</t>
  </si>
  <si>
    <t>RIOH600504HCHVLC08</t>
  </si>
  <si>
    <t>HECTOR RAMON RIVERA OLIVAS</t>
  </si>
  <si>
    <t>ROAL7201241P5</t>
  </si>
  <si>
    <t>ROAL720124MCHDVD01</t>
  </si>
  <si>
    <t>LIDIA ANGELICA RODRIGUEZ AVILA</t>
  </si>
  <si>
    <t>ROMM8706134U5</t>
  </si>
  <si>
    <t>ROMM870613HCHDNN05</t>
  </si>
  <si>
    <t>MANUEL ANTONIO RODRIGUEZ MONREAL</t>
  </si>
  <si>
    <t>ROPE5908038V9</t>
  </si>
  <si>
    <t>ROPE590803HCHDRL01</t>
  </si>
  <si>
    <t>ELIGIO RODRIGUEZ PRIETO</t>
  </si>
  <si>
    <t>ROVM860804PC7</t>
  </si>
  <si>
    <t>ROVM898044HCHDLN05</t>
  </si>
  <si>
    <t>JOSE MANUEL RODRIGUEZ VILLA</t>
  </si>
  <si>
    <t>SAVY820923BCA</t>
  </si>
  <si>
    <t>SAVY820923MCHLLM00</t>
  </si>
  <si>
    <t>YAMET VERENICE SALAZAR VELAZQUEZ</t>
  </si>
  <si>
    <t>SELV800114DJ4</t>
  </si>
  <si>
    <t>SELV800114HCHGZC03</t>
  </si>
  <si>
    <t>VICTOR ANDRES SEGOVIA LOZOYA</t>
  </si>
  <si>
    <t>SOOA7210299X8</t>
  </si>
  <si>
    <t>SOOA721029MCHLLN06</t>
  </si>
  <si>
    <t>ANA LUISA SOLIS OLIVAS</t>
  </si>
  <si>
    <t>TERG520428J43</t>
  </si>
  <si>
    <t>TERG520428HDFLVL09</t>
  </si>
  <si>
    <t>GUILLERMO TELLEZ REVILLA</t>
  </si>
  <si>
    <t>UUCE930616SW5</t>
  </si>
  <si>
    <t>UUCE930616HCHNZV01</t>
  </si>
  <si>
    <t>VAOA630813IE8</t>
  </si>
  <si>
    <t>VAOA630813MDGLRN07</t>
  </si>
  <si>
    <t>ANGELA MARIA VALTIERRA  ORTEGA</t>
  </si>
  <si>
    <t>VEGD970725699</t>
  </si>
  <si>
    <t>VEGD970725HCHNNN08</t>
  </si>
  <si>
    <t>DANIEL ARTURO VENZOR GONZALEZ</t>
  </si>
  <si>
    <t>YAGC851128SX6</t>
  </si>
  <si>
    <t>YAGC851128MCHXNY03</t>
  </si>
  <si>
    <t>CYNTHIA AURORA YAÑEZ GONZALEZ</t>
  </si>
  <si>
    <t>0</t>
  </si>
  <si>
    <t>1</t>
  </si>
  <si>
    <t>2</t>
  </si>
  <si>
    <t>120</t>
  </si>
  <si>
    <t>168</t>
  </si>
  <si>
    <t>192</t>
  </si>
  <si>
    <t>216</t>
  </si>
  <si>
    <t>228</t>
  </si>
  <si>
    <t>240</t>
  </si>
  <si>
    <t>ROVM860804HCHDLN05</t>
  </si>
  <si>
    <t>E3701</t>
  </si>
  <si>
    <t>83101</t>
  </si>
  <si>
    <t>1003</t>
  </si>
  <si>
    <t>20101</t>
  </si>
  <si>
    <t>20201</t>
  </si>
  <si>
    <t>20206</t>
  </si>
  <si>
    <t>20102</t>
  </si>
  <si>
    <t>20302</t>
  </si>
  <si>
    <t>20211</t>
  </si>
  <si>
    <t>20203</t>
  </si>
  <si>
    <t>AUVJ9103083J2</t>
  </si>
  <si>
    <t>AUVJ910308HCHGLN15</t>
  </si>
  <si>
    <t>JUAN DE DIOS AGUIRRE VILLARREAL</t>
  </si>
  <si>
    <t>AAIV730701KH6</t>
  </si>
  <si>
    <t>AAIV730701MCHLTR08</t>
  </si>
  <si>
    <t>VERONICA ALARCON ITURRALDE</t>
  </si>
  <si>
    <t>AOOC791125GF8</t>
  </si>
  <si>
    <t>AOOC791125HCHLRR17</t>
  </si>
  <si>
    <t>CRISTHIAN OMAR ALOR ORTEGA</t>
  </si>
  <si>
    <t>AEHL721013358</t>
  </si>
  <si>
    <t>AEHL721013MCHRRR04</t>
  </si>
  <si>
    <t>LAURA ELENA ARMENDARIZ HUERTA</t>
  </si>
  <si>
    <t>AOGA850323MS8</t>
  </si>
  <si>
    <t>AOGA850323MCHRRD09</t>
  </si>
  <si>
    <t>ADRIANA ARZOLA GARIBAY</t>
  </si>
  <si>
    <t>BALJ741015QJ5</t>
  </si>
  <si>
    <t>BALJ741015HNTCPR09</t>
  </si>
  <si>
    <t>JORGE GERARDO BACA LOPEZ</t>
  </si>
  <si>
    <t>CALS630411D26</t>
  </si>
  <si>
    <t>CALS630411HCHNSL01</t>
  </si>
  <si>
    <t>SALVADOR CANO LEOS</t>
  </si>
  <si>
    <t>COSC761202AU8</t>
  </si>
  <si>
    <t>COSC761202MCHRNL00</t>
  </si>
  <si>
    <t>CLAUDIA CORONADO SAENZ</t>
  </si>
  <si>
    <t>CORE740806FH5</t>
  </si>
  <si>
    <t>CORE740806HCHRYN08</t>
  </si>
  <si>
    <t>ENCARNACION CORRAL REYES</t>
  </si>
  <si>
    <t>EABJ810502G45</t>
  </si>
  <si>
    <t>EABJ810502HCHSYR08</t>
  </si>
  <si>
    <t>JORGE HUMBERTO ESPARZA BAYLON</t>
  </si>
  <si>
    <t>EIHE740513ST9</t>
  </si>
  <si>
    <t>EIHE740513MCHSRV03</t>
  </si>
  <si>
    <t>EVA CELINA ESPINOSA HERNANDEZ</t>
  </si>
  <si>
    <t>GAFS650908R84</t>
  </si>
  <si>
    <t>GAFS650908HCHRLR07</t>
  </si>
  <si>
    <t>SERGIO MARTIN GARCIA FLORES</t>
  </si>
  <si>
    <t>GAAV670716S40</t>
  </si>
  <si>
    <t>GAAV670716HCHRRC06</t>
  </si>
  <si>
    <t>VICTOR MANUEL GARDEA ARREDONDO</t>
  </si>
  <si>
    <t>GAHA870128HCHRRL07</t>
  </si>
  <si>
    <t>ALVARO GARDEA HEREDIA</t>
  </si>
  <si>
    <t>GOSM730702M55</t>
  </si>
  <si>
    <t>GOSM730702HCHMNS00</t>
  </si>
  <si>
    <t>MOISES OCTAVIO GOMEZ SAENZ</t>
  </si>
  <si>
    <t>GOVJ720801R43</t>
  </si>
  <si>
    <t>GOVJ720801MCHNLD09</t>
  </si>
  <si>
    <t>JUDITH GONZALEZ VALLES</t>
  </si>
  <si>
    <t>HECG831209L74</t>
  </si>
  <si>
    <t>HECG831209MCHRBB09</t>
  </si>
  <si>
    <t>GABRIELA JUDITH HEREDIA CABALLERO</t>
  </si>
  <si>
    <t>HESH611022NF3</t>
  </si>
  <si>
    <t>HESH611022HCHRNL03</t>
  </si>
  <si>
    <t>HILADRIO HEREDIA SAENZ</t>
  </si>
  <si>
    <t>HEGM7510295L3</t>
  </si>
  <si>
    <t>HEGM751029MCHRTY07</t>
  </si>
  <si>
    <t>MAYRA VERONICA HERNANDEZ GUTIERREZ</t>
  </si>
  <si>
    <t>MEHP811017GD5</t>
  </si>
  <si>
    <t>MEHP811017HCHNRL02</t>
  </si>
  <si>
    <t>PAUL ALONSO MENDEZ HERRERA</t>
  </si>
  <si>
    <t>MOIR7306072Z5</t>
  </si>
  <si>
    <t>MOIR730607HCHLBM08</t>
  </si>
  <si>
    <t>RAMON HUMBERTO MOLINA IBARRA</t>
  </si>
  <si>
    <t>MOME900109M68</t>
  </si>
  <si>
    <t>MOHR810216HCHNLN06</t>
  </si>
  <si>
    <t>RENE GUADALUPE MONTES HOLGUIN</t>
  </si>
  <si>
    <t>MOHR810216267</t>
  </si>
  <si>
    <t>MOME900109MCHNNS03</t>
  </si>
  <si>
    <t>ESMERALDA JANETH MONTES MONTES</t>
  </si>
  <si>
    <t>MARTHA ELVIRA ORTIZ CHAVEZ</t>
  </si>
  <si>
    <t>PESB570420393</t>
  </si>
  <si>
    <t>PESB570420HCHRSN03</t>
  </si>
  <si>
    <t>BENJAMIN PEREZ SOSA</t>
  </si>
  <si>
    <t>QURM641112699</t>
  </si>
  <si>
    <t>QURM641112HCHXMR08</t>
  </si>
  <si>
    <t>MARTIN RENE QUIÑONEZ RAMIREZ</t>
  </si>
  <si>
    <t>QUYA890925Q52</t>
  </si>
  <si>
    <t>QUYA890925MCHXXN07</t>
  </si>
  <si>
    <t>ANABEL QUIÑONEZ YAÑEZ</t>
  </si>
  <si>
    <t>SUCM720601QH7</t>
  </si>
  <si>
    <t>SUCM720601MCHRRY01</t>
  </si>
  <si>
    <t>MYRNA MANUELA SUAREZ CORRAL</t>
  </si>
  <si>
    <t>UIRL701220D40</t>
  </si>
  <si>
    <t>UIRL701220MCHRMR07</t>
  </si>
  <si>
    <t>MARIA DE LOURDES URBINA RAMIREZ</t>
  </si>
  <si>
    <t>VATA751225F38</t>
  </si>
  <si>
    <t>VATA751225HCHLRL00</t>
  </si>
  <si>
    <t>ALFREDO VALLES TORRES</t>
  </si>
  <si>
    <t>YADR7710046J3</t>
  </si>
  <si>
    <t>YADR771004MCHXZS02</t>
  </si>
  <si>
    <t>ROSA IVONNE YAÑEZ DIAZ</t>
  </si>
  <si>
    <t>AOCF7610047IA</t>
  </si>
  <si>
    <t>AOCF761204HCHCBR06</t>
  </si>
  <si>
    <t>FRANCISCO ACOSTA CONTRERAS</t>
  </si>
  <si>
    <t>AOMM7702115QA</t>
  </si>
  <si>
    <t>AOMM770211MCHCRD18</t>
  </si>
  <si>
    <t>MIDIAM LOURDES ACOSTA MERAZ</t>
  </si>
  <si>
    <t>AUQN701229G72</t>
  </si>
  <si>
    <t>AUQN701229MCHGNR05</t>
  </si>
  <si>
    <t xml:space="preserve">NORMA AGUIRRE QUINTANA </t>
  </si>
  <si>
    <t>AAHE730629HA8</t>
  </si>
  <si>
    <t>AAHE730629HDGLRD05</t>
  </si>
  <si>
    <t>EDGAR JESUS ALBA HERNANDEZ</t>
  </si>
  <si>
    <t>AARH7611066T3</t>
  </si>
  <si>
    <t>AARH761106HCHLYC01</t>
  </si>
  <si>
    <t>HECTOR ARTURO ALVARADO REYES</t>
  </si>
  <si>
    <t>AEOP850816BU5</t>
  </si>
  <si>
    <t>AEOP850816HCHRLD08</t>
  </si>
  <si>
    <t>PEDRO RAFAEL ARMENDARIZ OLIVAS</t>
  </si>
  <si>
    <t>AERG670801H43</t>
  </si>
  <si>
    <t>AERG670801HCHRVB09</t>
  </si>
  <si>
    <t>GABRIEL ARMENDARIZ RIVAS</t>
  </si>
  <si>
    <t>AERH6411189A9</t>
  </si>
  <si>
    <t>AERH641118HCHRNG06</t>
  </si>
  <si>
    <t>HUGO FRANCISCO ARMENDARIZ RONQUILLO</t>
  </si>
  <si>
    <t>BASJ720920637</t>
  </si>
  <si>
    <t>BASJ720920HCHCMV04</t>
  </si>
  <si>
    <t>JAVIER BACA SAMPER</t>
  </si>
  <si>
    <t>BAMF820909BC1</t>
  </si>
  <si>
    <t>BAMF820909MCHLRT08</t>
  </si>
  <si>
    <t>FATIMA DEL CARMEN BALDERAS MORALES</t>
  </si>
  <si>
    <t>CACF650131IUA</t>
  </si>
  <si>
    <t>CACF650131HCHNHL00</t>
  </si>
  <si>
    <t>FILIBERTO CANO CHAVEZ</t>
  </si>
  <si>
    <t>CALA591128150</t>
  </si>
  <si>
    <t>CALA591128HCHNSB00</t>
  </si>
  <si>
    <t>ABRAHAM CANO LEOS</t>
  </si>
  <si>
    <t>CATI910806HS0</t>
  </si>
  <si>
    <t>CATI910806HCHRRV03</t>
  </si>
  <si>
    <t>IVAN DOROTEO CARRERA DE LA TORRE</t>
  </si>
  <si>
    <t>CATN8302135X1</t>
  </si>
  <si>
    <t>CATN830213MCHRRD06</t>
  </si>
  <si>
    <t>NADIA BEATRIZ CARRERA DE LA TORRE</t>
  </si>
  <si>
    <t>CAGG681119QE9</t>
  </si>
  <si>
    <t>CAGG681119MCHRRB25</t>
  </si>
  <si>
    <t>MARIA GABRIELA CARRILLO GARDEA</t>
  </si>
  <si>
    <t>CATA900830PFA</t>
  </si>
  <si>
    <t>CATA900830MCHRRL03</t>
  </si>
  <si>
    <t>ALEJANDRA IVETTE  CARRILLO TRUJILLO</t>
  </si>
  <si>
    <t>CATI851219KEA</t>
  </si>
  <si>
    <t>CATI851219MCHRRR12</t>
  </si>
  <si>
    <t>IRMA RAQUEL CARRILLO TRUJILLO</t>
  </si>
  <si>
    <t>CAGL680404GU5</t>
  </si>
  <si>
    <t>CAGL680404MCHSTT08</t>
  </si>
  <si>
    <t>LETICIA CASILLAS GUTIERREZ</t>
  </si>
  <si>
    <t>CEBC880121MJ0</t>
  </si>
  <si>
    <t>CEBC880121MCHBCL06</t>
  </si>
  <si>
    <t>CLAUDIA INES CEBALLOS BACA</t>
  </si>
  <si>
    <t>CEHF701204P69</t>
  </si>
  <si>
    <t>CEHF701204HDGRRR02</t>
  </si>
  <si>
    <t>FRANCISCO JAVIER CERENIL HERRERA</t>
  </si>
  <si>
    <t>CASC781201J96</t>
  </si>
  <si>
    <t>CASC781201MCHHNR02</t>
  </si>
  <si>
    <t>CORINA CHAVEZ SANCHEZ</t>
  </si>
  <si>
    <t>COVA9809144I1</t>
  </si>
  <si>
    <t>COVA980914MCHRLN07</t>
  </si>
  <si>
    <t>ANA FERNANDA CORRAL VELAZQUEZ</t>
  </si>
  <si>
    <t>DERI7801118J5</t>
  </si>
  <si>
    <t>DEXR780111HCHLXC03</t>
  </si>
  <si>
    <t>RICARDO DELGADO</t>
  </si>
  <si>
    <t>LEPJ860727765</t>
  </si>
  <si>
    <t>LEPJ860727HCHNRV08</t>
  </si>
  <si>
    <t>JAVIER EDUVIGES DE LEON PARADA</t>
  </si>
  <si>
    <t>EARD8007284EA</t>
  </si>
  <si>
    <t>EARD800728MCHSCL06</t>
  </si>
  <si>
    <t>DULCE MARGARITA ELIZABETH ESCALANTE ROCHA</t>
  </si>
  <si>
    <t>FEAL8707295J5</t>
  </si>
  <si>
    <t>DUPB710508MCHRRR02</t>
  </si>
  <si>
    <t>LUIS RAUL FERNANDEZ ACOSTA</t>
  </si>
  <si>
    <t>GAQL770122HI2</t>
  </si>
  <si>
    <t>GAQL770122MCHLXZ06</t>
  </si>
  <si>
    <t>LUZ ELIZABETH GALVAN QUIÑONEZ</t>
  </si>
  <si>
    <t>GACP590517MU6</t>
  </si>
  <si>
    <t>GACP590517MCHRHT05</t>
  </si>
  <si>
    <t>PATRICIA EUGENIA GARCIA CHAVEZ</t>
  </si>
  <si>
    <t>GARJ67122131A</t>
  </si>
  <si>
    <t>GARJ671221HCHRZM09</t>
  </si>
  <si>
    <t>JAIME GARCIA RUIZ</t>
  </si>
  <si>
    <t>GODK810903VC5</t>
  </si>
  <si>
    <t>GODK810903MCHNVN04</t>
  </si>
  <si>
    <t>KENIS GONZALEZ DAVILA</t>
  </si>
  <si>
    <t>GOGA810922999</t>
  </si>
  <si>
    <t>GOGA810922HCHNRG02</t>
  </si>
  <si>
    <t>AGUSTIN GONZALEZ GARCIA</t>
  </si>
  <si>
    <t>GOGJ8811064X6</t>
  </si>
  <si>
    <t>GOGJ881106MCHNTS09</t>
  </si>
  <si>
    <t>JESSICA JANETH GONZALEZ GUTIERREZ</t>
  </si>
  <si>
    <t>GOHD580525IP0</t>
  </si>
  <si>
    <t>GOHD580525HCHNRV01</t>
  </si>
  <si>
    <t>DAVID GONZALEZ HERNANDEZ</t>
  </si>
  <si>
    <t>GUCG610126B56</t>
  </si>
  <si>
    <t>GUCG610126HCHTNR03</t>
  </si>
  <si>
    <t>JOSE GERARDO GUTIERREZ CONTRERAS</t>
  </si>
  <si>
    <t>HEAV711202QZ8</t>
  </si>
  <si>
    <t>HEAV711202MCHRGV01</t>
  </si>
  <si>
    <t>VIVIANA HERNANDEZ AGUILERA</t>
  </si>
  <si>
    <t>HEAA900716PY3</t>
  </si>
  <si>
    <t>HEAA900716HCHRGL00</t>
  </si>
  <si>
    <t>ALFREDO HERNANDEZ AGUIRRE</t>
  </si>
  <si>
    <t>HEAA881029IG6</t>
  </si>
  <si>
    <t>HEAA881029MCHRNN04</t>
  </si>
  <si>
    <t>ANGELICA HERNANDEZ ANGEL</t>
  </si>
  <si>
    <t>HISE750912LP7</t>
  </si>
  <si>
    <t>HISE750912MCHNNT05</t>
  </si>
  <si>
    <t>ETHEL JANETH HINOJOS SANCHEZ</t>
  </si>
  <si>
    <t>HOOJ841127R23</t>
  </si>
  <si>
    <t>HOOJ841127HCHLJS04</t>
  </si>
  <si>
    <t>JESUS MANUEL HOLGUIN OJEDA</t>
  </si>
  <si>
    <t>HOQS841119E44</t>
  </si>
  <si>
    <t>HOQS841119MCHLNL02</t>
  </si>
  <si>
    <t>SILVIA HOLGUIN QUINTANA</t>
  </si>
  <si>
    <t>IEPA690710Q2A</t>
  </si>
  <si>
    <t>IEPA690710HZSRRL07</t>
  </si>
  <si>
    <t>ALEJANDRO IRENE PEREZ</t>
  </si>
  <si>
    <t>JUEM870729SW2</t>
  </si>
  <si>
    <t>JUEM870729MCHRSR04</t>
  </si>
  <si>
    <t>MARINA JUAREZ ESPARZA</t>
  </si>
  <si>
    <t>JUGE790622JJ2</t>
  </si>
  <si>
    <t>JUGE790622HCHRRD03</t>
  </si>
  <si>
    <t>EDGAR ELIEL JUAREZ GRAJEDA</t>
  </si>
  <si>
    <t>LARJ611212G44</t>
  </si>
  <si>
    <t>LARJ611212HCHZDL03</t>
  </si>
  <si>
    <t>JOEL GUADALUPE LAZCANO RODRIGUEZ</t>
  </si>
  <si>
    <t>LISA761208237</t>
  </si>
  <si>
    <t>LISA761208HCHCLN05</t>
  </si>
  <si>
    <t>ANGEL LICERIO SILVEYRA</t>
  </si>
  <si>
    <t>LOGJ770422620</t>
  </si>
  <si>
    <t>LOGJ770422HCHPRL08</t>
  </si>
  <si>
    <t>JOEL ALONSO LOPEZ GRANADOS</t>
  </si>
  <si>
    <t>LOSS7606157X9</t>
  </si>
  <si>
    <t>LOSS760615MCHPLL02</t>
  </si>
  <si>
    <t>SILVIA LOPEZ SALCIDO</t>
  </si>
  <si>
    <t>MAAK800331I60</t>
  </si>
  <si>
    <t>MAAK800331MCHCGR00</t>
  </si>
  <si>
    <t>KAREN LOURDES MACIAS AGUIRRE</t>
  </si>
  <si>
    <t>MAMF571028UH3</t>
  </si>
  <si>
    <t>MAMF571028HCHRCR08</t>
  </si>
  <si>
    <t>FRANCISCO ROBERTO MARTINEZ MACIAS</t>
  </si>
  <si>
    <t>MAMS761009L43</t>
  </si>
  <si>
    <t>MAMS761009HCHRCR04</t>
  </si>
  <si>
    <t>SERGIO RENE MARTINEZ MACIAS</t>
  </si>
  <si>
    <t>MAML781222TP2</t>
  </si>
  <si>
    <t>MAML781222MCHRNR05</t>
  </si>
  <si>
    <t>LAURA GABRIELA MARTINEZ MONARREZ</t>
  </si>
  <si>
    <t>MAPJ881207NN8</t>
  </si>
  <si>
    <t>MAPJ881207MCHRRN07</t>
  </si>
  <si>
    <t>JANETH DERAT MARTINEZ PROSPERO</t>
  </si>
  <si>
    <t>MARB780909MG5</t>
  </si>
  <si>
    <t>MARB780909MCHRSR07</t>
  </si>
  <si>
    <t>BRENDA SOCORRO MARTINEZ RIOS</t>
  </si>
  <si>
    <t>MEMP850117HB8</t>
  </si>
  <si>
    <t>MEMP850117MCHNNL01</t>
  </si>
  <si>
    <t>PALOMA DEL CARMEN MENDEZ MENDEZ</t>
  </si>
  <si>
    <t>MOHE7612192R9</t>
  </si>
  <si>
    <t>MOHE761219HCHNLD06</t>
  </si>
  <si>
    <t>EDGAR OBEK MONTES HOLGUIN</t>
  </si>
  <si>
    <t>MOMA830930QR2</t>
  </si>
  <si>
    <t>MOMA830930MCHRRN04</t>
  </si>
  <si>
    <t>ANTONIA MORENO MORALES</t>
  </si>
  <si>
    <t>NAMR830722I63</t>
  </si>
  <si>
    <t>NAMR830722MCHXNB01</t>
  </si>
  <si>
    <t>REBECA DIANA NANEZ MENDOZA</t>
  </si>
  <si>
    <t>PAQR840612BHA</t>
  </si>
  <si>
    <t>PAQR840612HCHLXM03</t>
  </si>
  <si>
    <t>JOSE RAMON PALMA QUIÑONEZ</t>
  </si>
  <si>
    <t>PAMZ880803S42</t>
  </si>
  <si>
    <t>PAMZ880803MCHTRM09</t>
  </si>
  <si>
    <t>ZAMISH GABRIELA PATIÑO MORALES</t>
  </si>
  <si>
    <t>PERO820514295</t>
  </si>
  <si>
    <t>PERO820514HCHRMM06</t>
  </si>
  <si>
    <t>OMAR ARMANDO PEREZ RAMIREZ</t>
  </si>
  <si>
    <t>QUVC860208IX4</t>
  </si>
  <si>
    <t>QUVC860208MCHNLR06</t>
  </si>
  <si>
    <t>CRISTINA QUINTANA VILLEGAS</t>
  </si>
  <si>
    <t>QUGG830326LY2</t>
  </si>
  <si>
    <t>QUGG830326MCHXRR05</t>
  </si>
  <si>
    <t>GEORGINA ALHELI QUIÑONEZ GARCIA</t>
  </si>
  <si>
    <t>QUYD920620SG7</t>
  </si>
  <si>
    <t>QUYD920620MCHXXN07</t>
  </si>
  <si>
    <t>DANIA ANGELICA QUIÑONEZ YAÑEZ</t>
  </si>
  <si>
    <t>RACG650805Q12</t>
  </si>
  <si>
    <t>RACG650805HSRMNM07</t>
  </si>
  <si>
    <t>GAMALIEL RAMOS CONTRERAS</t>
  </si>
  <si>
    <t>RACA620817IU7</t>
  </si>
  <si>
    <t>RACA620817HCHSHN09</t>
  </si>
  <si>
    <t>ANTONIO RASCON CHAVEZ</t>
  </si>
  <si>
    <t>RERH8005305SA</t>
  </si>
  <si>
    <t>RERH800530HCHNDC03</t>
  </si>
  <si>
    <t>HECTOR RAUL RENTERIA RODRIGUEZ</t>
  </si>
  <si>
    <t>RIAJ830525SU3</t>
  </si>
  <si>
    <t>RIAJ830525HCHVCM08</t>
  </si>
  <si>
    <t>JAIME MICHAEL RIVERA ACOSTA</t>
  </si>
  <si>
    <t>ROSL891018R33</t>
  </si>
  <si>
    <t>ROSL891018HCHDNS03</t>
  </si>
  <si>
    <t>LUIS ISIDRO RODRIGUEZ SAENZ</t>
  </si>
  <si>
    <t>ROSL8112066G9</t>
  </si>
  <si>
    <t>ROSL811206HCHDFS05</t>
  </si>
  <si>
    <t>LUIS CARLOS RODRIGUEZ SIFUENTES</t>
  </si>
  <si>
    <t>ROMC790529SQ8</t>
  </si>
  <si>
    <t>ROMC790529HCHJZR03</t>
  </si>
  <si>
    <t>CARLOS GERMAN ROJAS MEZA</t>
  </si>
  <si>
    <t>ROMJ820824341</t>
  </si>
  <si>
    <t>ROMJ820824HCHMRN09</t>
  </si>
  <si>
    <t>JUAN PABLO ROMO MARTINEZ</t>
  </si>
  <si>
    <t>ROQM800726NK3</t>
  </si>
  <si>
    <t>ROQM800726MCHNXR09</t>
  </si>
  <si>
    <t>MARISA JUDITH RONQUILLO QUIÑONEZ</t>
  </si>
  <si>
    <t>SARJ830528CW0</t>
  </si>
  <si>
    <t>SARJ830528HCHLDR12</t>
  </si>
  <si>
    <t>JORGE ARTURO SALAS RODRIGUEZ</t>
  </si>
  <si>
    <t>SADC810906EH7</t>
  </si>
  <si>
    <t>SADC810906MCHNZR07</t>
  </si>
  <si>
    <t>MARIA CRISTINA SANCHEZ DIAZ</t>
  </si>
  <si>
    <t>SERM730609876</t>
  </si>
  <si>
    <t>SERM730609MCHPYY01</t>
  </si>
  <si>
    <t>MYRIAM SEPULVEDA REYES</t>
  </si>
  <si>
    <t>TEAR760610A38</t>
  </si>
  <si>
    <t>TEAR760610HCHRGL01</t>
  </si>
  <si>
    <t>RAUL FELIPE TERRAZAS AGUIRRE</t>
  </si>
  <si>
    <t>TOBT8310246R6</t>
  </si>
  <si>
    <t>TOBT831024MCHRRH05</t>
  </si>
  <si>
    <t>THELMA GUADALUPE TORRES BARRETO</t>
  </si>
  <si>
    <t>UUAJ8910286B1</t>
  </si>
  <si>
    <t>UUAJ891028HCHRRL00</t>
  </si>
  <si>
    <t>JOEL URTUZUASTEGUI ARZOLA</t>
  </si>
  <si>
    <t>VASM721005K88</t>
  </si>
  <si>
    <t>VASM721005HCHLRR06</t>
  </si>
  <si>
    <t>MARIO ALBERTO VALDEZ SIERRA</t>
  </si>
  <si>
    <t>VATE6505053PA</t>
  </si>
  <si>
    <t>VATE650505HCHLRR02</t>
  </si>
  <si>
    <t>ERNESTO VALLEJO TERRAZAS</t>
  </si>
  <si>
    <t>VAGS580921NS3</t>
  </si>
  <si>
    <t>VAGS580921MCHZRL04</t>
  </si>
  <si>
    <t>SOLEDAD VAZQUEZ GARCIA</t>
  </si>
  <si>
    <t>VASI870422IA8</t>
  </si>
  <si>
    <t>VASI870422MCHZVS04</t>
  </si>
  <si>
    <t>ISIS KRYSTAL VAZQUEZ SAENZ</t>
  </si>
  <si>
    <t>VEMA770621BW5</t>
  </si>
  <si>
    <t>VEMA770621MCHLRN02</t>
  </si>
  <si>
    <t>ANA ISABEL VELAZQUEZ MARTINEZ</t>
  </si>
  <si>
    <t>VEDA870119GY2</t>
  </si>
  <si>
    <t>VEDA870119MDGRMD03</t>
  </si>
  <si>
    <t>ADRIANA VERGARA DOMINGUEZ</t>
  </si>
  <si>
    <t>VILJ810613D4A</t>
  </si>
  <si>
    <t>VILJ810613HCHLRR06</t>
  </si>
  <si>
    <t>JORGE ANTONIO VILLAR LOERA</t>
  </si>
  <si>
    <t>VIGR710609UT2</t>
  </si>
  <si>
    <t>VIGR710609HCHLRF00</t>
  </si>
  <si>
    <t>RAFAEL VILLEGAS GARCIA</t>
  </si>
  <si>
    <t>CF33203</t>
  </si>
  <si>
    <t>L5XATE</t>
  </si>
  <si>
    <t>AUAC800520NRA</t>
  </si>
  <si>
    <t>AUAC800520HDGGNS04</t>
  </si>
  <si>
    <t>CESAR ALEJANDRO AGUILAR ANTUNEZ</t>
  </si>
  <si>
    <t>AARJ7003036F2</t>
  </si>
  <si>
    <t>AARJ700303MCHNMS07</t>
  </si>
  <si>
    <t>MARIA DE JESUS ANAYA RAMIREZ</t>
  </si>
  <si>
    <t>MARIA ELIZABETH ARRIETA</t>
  </si>
  <si>
    <t>CADE710915BB6</t>
  </si>
  <si>
    <t>CADE710915MCHRZL02</t>
  </si>
  <si>
    <t>ELVIRA CARRASCO DIAZ</t>
  </si>
  <si>
    <t>CACI7205151S9</t>
  </si>
  <si>
    <t>CACI720515HOCHRS01</t>
  </si>
  <si>
    <t>ISIDRO MANUEL CHAVEZ CARRERA</t>
  </si>
  <si>
    <t>CAMR911122RJ5</t>
  </si>
  <si>
    <t>CAMR911122HCHHRB00</t>
  </si>
  <si>
    <t>ROBERTO CHAVEZ MARTINEZ</t>
  </si>
  <si>
    <t>DEML700812U65</t>
  </si>
  <si>
    <t>DEML700812MDGLRR03</t>
  </si>
  <si>
    <t>LAURA DIANA DELGADO MARRERO</t>
  </si>
  <si>
    <t>EALJ731221FM3</t>
  </si>
  <si>
    <t>EALJ731221HSLSRN06</t>
  </si>
  <si>
    <t>JUAN DE DIOS ESCALANTE LAUREAN</t>
  </si>
  <si>
    <t>GAEM680908Q97</t>
  </si>
  <si>
    <t>GAEC680908MCLLSN03</t>
  </si>
  <si>
    <t>MA CONCEPCION GALLARDO ESPARZA</t>
  </si>
  <si>
    <t>HEGL611117FN5</t>
  </si>
  <si>
    <t>HEGL611117MCHRNZ00</t>
  </si>
  <si>
    <t>LUZ MARIA HERNANDEZ GONZALEZ</t>
  </si>
  <si>
    <t>HEPH660312FI8</t>
  </si>
  <si>
    <t>HEPH660312HCHRRC02</t>
  </si>
  <si>
    <t>HECTOR HERNANDEZ PEREZ</t>
  </si>
  <si>
    <t>LIMR6608162E8</t>
  </si>
  <si>
    <t>LIMR660816HZSRNY01</t>
  </si>
  <si>
    <t>RAYMUNDO LIRA MENDOZA</t>
  </si>
  <si>
    <t>MASF580311IY9</t>
  </si>
  <si>
    <t>MASF580311HDGGCR04</t>
  </si>
  <si>
    <t>FRANCISCO MAGDALENO SAUCEDO</t>
  </si>
  <si>
    <t>MALL890207EW5</t>
  </si>
  <si>
    <t>MALL890207MVZRRY06</t>
  </si>
  <si>
    <t>LEYDI YAZMIN MARTINEZ LORENZO</t>
  </si>
  <si>
    <t>MARL701010AR4</t>
  </si>
  <si>
    <t>MARL701010MCLRBD02</t>
  </si>
  <si>
    <t>LUDIVINA MARTINEZ REBOLLOSO</t>
  </si>
  <si>
    <t>MECL790627CP7</t>
  </si>
  <si>
    <t>MEXC790627MCHJXL02</t>
  </si>
  <si>
    <t>CLAUDIA FABIOLA MEJIA</t>
  </si>
  <si>
    <t>MONL710121CT7</t>
  </si>
  <si>
    <t>MONL710121MSLGVR08</t>
  </si>
  <si>
    <t>LORENA INES MOGUEL NOVELO</t>
  </si>
  <si>
    <t>MONM720514D8A</t>
  </si>
  <si>
    <t>MONM720514HCHRXR04</t>
  </si>
  <si>
    <t>MARCIAL EZEQUIEL MORALES NUÑEZ</t>
  </si>
  <si>
    <t>OIPL750706829</t>
  </si>
  <si>
    <t>OIPL750706HNTRXS09</t>
  </si>
  <si>
    <t>LUIS ALBERTO ORTIZ PEÑA</t>
  </si>
  <si>
    <t>PECG710113QA8</t>
  </si>
  <si>
    <t>PECG710113MCHRRB06</t>
  </si>
  <si>
    <t>GABRIELA PEREZ CRUZ</t>
  </si>
  <si>
    <t>ROCS700130LMA</t>
  </si>
  <si>
    <t>ROCS700130MDGDLL00</t>
  </si>
  <si>
    <t>SILVIA ESTELA RODRIGUEZ CALVILLO</t>
  </si>
  <si>
    <t>ROMA711015CL1</t>
  </si>
  <si>
    <t>ROMA711015MDFDLN06</t>
  </si>
  <si>
    <t>ANA LUISA RODRIGUEZ MILAN</t>
  </si>
  <si>
    <t>ROME6706013EA</t>
  </si>
  <si>
    <t>ROME670601MDFJLD04</t>
  </si>
  <si>
    <t>MARIA EDITH ROJAS MELENDEZ</t>
  </si>
  <si>
    <t>SOGC711207N65</t>
  </si>
  <si>
    <t>SOGC711207MCHTRN06</t>
  </si>
  <si>
    <t>MARIA CONCEPCION SOTO GUERRERO</t>
  </si>
  <si>
    <t>SOHJ7805045P4</t>
  </si>
  <si>
    <t>SOHJ780504HCHTRS02</t>
  </si>
  <si>
    <t>JOSE DE JESUS SOTO HERNANDEZ</t>
  </si>
  <si>
    <t>ZAVE920703L47</t>
  </si>
  <si>
    <t>ZAVE920703HCHVLD09</t>
  </si>
  <si>
    <t>EDGAR ALEJANDRO ZAVALA VALLES</t>
  </si>
  <si>
    <t>AAVJ670109VEA</t>
  </si>
  <si>
    <t>AAVJ670109HVZBLL08</t>
  </si>
  <si>
    <t xml:space="preserve">JULIAN MIGUEL ABSALON VILLEGAS </t>
  </si>
  <si>
    <t>AOLJ680721RSA</t>
  </si>
  <si>
    <t>AOLJ680721MCHCJL09</t>
  </si>
  <si>
    <t xml:space="preserve">JULIA ROSA ACOSTA LUJAN </t>
  </si>
  <si>
    <t>AEMV850720NG8</t>
  </si>
  <si>
    <t>AEMV850720MCHLNR03</t>
  </si>
  <si>
    <t xml:space="preserve">VIRIDIANA ALMEIDA MONTES </t>
  </si>
  <si>
    <t>AAGP8807274Z4</t>
  </si>
  <si>
    <t>AAGP880727MMCLLB04</t>
  </si>
  <si>
    <t xml:space="preserve">PABLOVA ALVARADO GALICIA </t>
  </si>
  <si>
    <t>AASJ7104236Z2</t>
  </si>
  <si>
    <t>AASJ710423HCHLNR06</t>
  </si>
  <si>
    <t xml:space="preserve">JORGE ADRIAN ALVARADO SANCHEZ </t>
  </si>
  <si>
    <t>AATG900815VD7</t>
  </si>
  <si>
    <t>AATG900815MCHLRL09</t>
  </si>
  <si>
    <t xml:space="preserve">GLORIA YARALDY ALVARADO TARANGO </t>
  </si>
  <si>
    <t>AARP801213GG6</t>
  </si>
  <si>
    <t>AARP801213HCHVDD14</t>
  </si>
  <si>
    <t xml:space="preserve">PEDRO ALONSO AVALOS RODARTE </t>
  </si>
  <si>
    <t>BACJ730108BV7</t>
  </si>
  <si>
    <t>BACJ730108MDFYRH00</t>
  </si>
  <si>
    <t xml:space="preserve">JAHEL BAYARDO CARVAJAL </t>
  </si>
  <si>
    <t>BECI670819Q93</t>
  </si>
  <si>
    <t>BECI670819HCHLRV03</t>
  </si>
  <si>
    <t xml:space="preserve">IVAN BELMONTE CARRILLO </t>
  </si>
  <si>
    <t>BEMY780623E38</t>
  </si>
  <si>
    <t>BEMY780623MCHRRS01</t>
  </si>
  <si>
    <t xml:space="preserve">YESICA BERUMEN MARTINEZ </t>
  </si>
  <si>
    <t>BUEL761105V38</t>
  </si>
  <si>
    <t>BUEL761105MCHSSR05</t>
  </si>
  <si>
    <t>LAURA ISELA BUSTAMANTE ESCOBEDO</t>
  </si>
  <si>
    <t>CAVM69042817A</t>
  </si>
  <si>
    <t>CAVM690428HCHBGR00</t>
  </si>
  <si>
    <t xml:space="preserve">MARIO ALBERTO CABALLERO VEGA </t>
  </si>
  <si>
    <t>CAVM6006195R6</t>
  </si>
  <si>
    <t>CAVM600619HCHLLN01</t>
  </si>
  <si>
    <t xml:space="preserve">MANUEL ALBERTO CALLEROS VILLALOBOS </t>
  </si>
  <si>
    <t>CIGJ801220RP4</t>
  </si>
  <si>
    <t>CIGJ801220HCHSRL09</t>
  </si>
  <si>
    <t xml:space="preserve">JULIO ALBERTO CISNEROS GARCIA </t>
  </si>
  <si>
    <t>DIAA860226874</t>
  </si>
  <si>
    <t>DIAA860226MSRZGN04</t>
  </si>
  <si>
    <t xml:space="preserve">ANA FABOLA DIAZ AGUILAR </t>
  </si>
  <si>
    <t>DOBG610203LR2</t>
  </si>
  <si>
    <t>DOBG610203HCHMRL02</t>
  </si>
  <si>
    <t xml:space="preserve">GILBERTO DOMINGUEZ BARAY </t>
  </si>
  <si>
    <t>DOEJ630916HP1</t>
  </si>
  <si>
    <t>DOEJ630916HCLRSN05</t>
  </si>
  <si>
    <t xml:space="preserve">JUAN JESUS DORADO ESPINO </t>
  </si>
  <si>
    <t>EADJ860902I17</t>
  </si>
  <si>
    <t>EADJ860902HCHSZV01</t>
  </si>
  <si>
    <t xml:space="preserve">JAVIER EDUARDO ESPARZA DIAZ </t>
  </si>
  <si>
    <t>EACL8412183L3</t>
  </si>
  <si>
    <t>EACL841218MCHSRR08</t>
  </si>
  <si>
    <t xml:space="preserve">LAURA VERONICA ESTRADA CARRILLO </t>
  </si>
  <si>
    <t>EAHJ881022RT6</t>
  </si>
  <si>
    <t>EAHJ881022HCHSRQ05</t>
  </si>
  <si>
    <t xml:space="preserve">JOAQUIN JOEL ESTRADA HERNANDEZ </t>
  </si>
  <si>
    <t>EASA951019EL5</t>
  </si>
  <si>
    <t>EASA951019HCHSLN00</t>
  </si>
  <si>
    <t xml:space="preserve">JOSE ANGEL ESTRADA SALAYANDIA </t>
  </si>
  <si>
    <t>FOCG620409LQ0</t>
  </si>
  <si>
    <t>FOCG620409HDGLHN03</t>
  </si>
  <si>
    <t xml:space="preserve">GONZALO FLORES CHACON </t>
  </si>
  <si>
    <t>FOLR710915476</t>
  </si>
  <si>
    <t>FOLR710915HCHLPD04</t>
  </si>
  <si>
    <t xml:space="preserve">RODOLFO FLORES LOPEZ </t>
  </si>
  <si>
    <t>GAEH711103S52</t>
  </si>
  <si>
    <t>GAEH711103HCHBNC07</t>
  </si>
  <si>
    <t xml:space="preserve">HECTOR GERARDO GABALDON ENRÍQUEZ                   </t>
  </si>
  <si>
    <t>GAJE670908MV9</t>
  </si>
  <si>
    <t>GAJE670908HDGLRV06</t>
  </si>
  <si>
    <t xml:space="preserve">EVARISTO GALVAN JUAREZ </t>
  </si>
  <si>
    <t>GAMY7604228L5</t>
  </si>
  <si>
    <t>GAMY760422MDGLXL00</t>
  </si>
  <si>
    <t>YOLANDA ALEJANDRA GALVAN MUÑOZ</t>
  </si>
  <si>
    <t>GAOR861127BG3</t>
  </si>
  <si>
    <t>GAOR861127MCHMNQ19</t>
  </si>
  <si>
    <t xml:space="preserve">RAQUEL GAMBOA ONTIVEROS </t>
  </si>
  <si>
    <t>GAAN631226D5A</t>
  </si>
  <si>
    <t>GAAN631226MCHNNR03</t>
  </si>
  <si>
    <t>NORMA GANDARA ANGUIANO</t>
  </si>
  <si>
    <t>GARA6105276N5</t>
  </si>
  <si>
    <t>GARA610527HCHRZL00</t>
  </si>
  <si>
    <t xml:space="preserve">JOSE ALFONSO GARAY RUIZ </t>
  </si>
  <si>
    <t>GAMB810605AT7</t>
  </si>
  <si>
    <t>GAMB810605HDGRCR04</t>
  </si>
  <si>
    <t xml:space="preserve">BERNARDO ANTONIO GARCIA MACIAS </t>
  </si>
  <si>
    <t>GOTD6910121D1</t>
  </si>
  <si>
    <t>GOTD691012MCHMVY06</t>
  </si>
  <si>
    <t xml:space="preserve">DEYANIRA GOMEZ TAVARES </t>
  </si>
  <si>
    <t>GOGG8703244X4</t>
  </si>
  <si>
    <t>GOGG870324MCHNNB07</t>
  </si>
  <si>
    <t xml:space="preserve">GABRIELA ALEJANDRA GONZALEZ GANDARA </t>
  </si>
  <si>
    <t>GONM640214JC7</t>
  </si>
  <si>
    <t>GONM640214HJCNVG03</t>
  </si>
  <si>
    <t>MIGUEL GONZÁLEZ NAVA</t>
  </si>
  <si>
    <t>GUCH710602IC3</t>
  </si>
  <si>
    <t>GUCH710602HCHTSC09</t>
  </si>
  <si>
    <t>HECTOR GUTIERREZ CISNEROS</t>
  </si>
  <si>
    <t>HEPR900403KQ2</t>
  </si>
  <si>
    <t>HEPR900403HCHRRC03</t>
  </si>
  <si>
    <t xml:space="preserve">RICARDO HERNANDEZ PEREZ </t>
  </si>
  <si>
    <t>HEMA6604046K4</t>
  </si>
  <si>
    <t>HEMA660404HCHRXN05</t>
  </si>
  <si>
    <t xml:space="preserve">JOSE ANGEL HERRERA MUÑOZ </t>
  </si>
  <si>
    <t>HEOS840726F25</t>
  </si>
  <si>
    <t>HEOS840726HCHRGR06</t>
  </si>
  <si>
    <t xml:space="preserve">SERGIO ARTURO HERRERA OGAZ </t>
  </si>
  <si>
    <t>HOAG621120KT8</t>
  </si>
  <si>
    <t>HOAG621120MCHLVB08</t>
  </si>
  <si>
    <t xml:space="preserve">GABRIELA ALEJANDRA HOLGUIN AVILA </t>
  </si>
  <si>
    <t>HUJD820323M58</t>
  </si>
  <si>
    <t>HUJD820323HMCRMN01</t>
  </si>
  <si>
    <t xml:space="preserve">DANIEL HUERTA JIMENEZ </t>
  </si>
  <si>
    <t>LOHA840518CS8</t>
  </si>
  <si>
    <t>LOHA840518HCHPRL07</t>
  </si>
  <si>
    <t xml:space="preserve">ALBERTO LOPEZ HERNANDEZ </t>
  </si>
  <si>
    <t>MAVA850717159</t>
  </si>
  <si>
    <t>MAVA850717MCHCLL06</t>
  </si>
  <si>
    <t xml:space="preserve">ALEJANDRA MACÍAS VELAZQUEZ </t>
  </si>
  <si>
    <t>MAER720708DH1</t>
  </si>
  <si>
    <t>MAXE720708MCHNXR00</t>
  </si>
  <si>
    <t xml:space="preserve">ERIKA SELENE MANCHA </t>
  </si>
  <si>
    <t>MAOD8107099T0</t>
  </si>
  <si>
    <t>MAOD810709HCHRLN01</t>
  </si>
  <si>
    <t xml:space="preserve">DANIEL ANTONIO MARQUEZ OLIVAS </t>
  </si>
  <si>
    <t>MARS830130RA7</t>
  </si>
  <si>
    <t>MARS830130HCHRVR05</t>
  </si>
  <si>
    <t xml:space="preserve">SERGIO ALONSO MARTINEZ RIVERA </t>
  </si>
  <si>
    <t>MALA850527KR1</t>
  </si>
  <si>
    <t>MALA850527HTLTCN04</t>
  </si>
  <si>
    <t xml:space="preserve">ANDRES ISAAC MATUS LECOURTOIS </t>
  </si>
  <si>
    <t>MESO501218RY9</t>
  </si>
  <si>
    <t>MESO501218HJCNLS04</t>
  </si>
  <si>
    <t xml:space="preserve">OSCAR IGNACIO MENDOZA SALAS </t>
  </si>
  <si>
    <t>MESB8507159W0</t>
  </si>
  <si>
    <t>MESB850715HCHNRN00</t>
  </si>
  <si>
    <t>BENJAMIN ALEJANDRO MENDOZA SORIANO</t>
  </si>
  <si>
    <t>MOHF7603319E7</t>
  </si>
  <si>
    <t>MOHF760331HDFCRR01</t>
  </si>
  <si>
    <t>FERNANDO MOCTEZUMA HERNANDEZ</t>
  </si>
  <si>
    <t>MOAJ681102IQ0</t>
  </si>
  <si>
    <t>MOAJ681102HCHNGS07</t>
  </si>
  <si>
    <t>JESUS GERARDO MONTES AGUILAR</t>
  </si>
  <si>
    <t>MOMM791027B8A</t>
  </si>
  <si>
    <t>MOMM791027MCHRRY08</t>
  </si>
  <si>
    <t xml:space="preserve">MAYRA MARGARITA MORALES MORENO </t>
  </si>
  <si>
    <t>OEPH7911267A5</t>
  </si>
  <si>
    <t>OEPH791126HCHRNC09</t>
  </si>
  <si>
    <t xml:space="preserve">HECTOR RICARDO ORNELAS DEL PINO </t>
  </si>
  <si>
    <t>OIGC960301QQA</t>
  </si>
  <si>
    <t>OIGC960301HCHRNR04</t>
  </si>
  <si>
    <t xml:space="preserve">CARLOS ANDRES ORTIZ GONZALEZ </t>
  </si>
  <si>
    <t>OIGA8509273I1</t>
  </si>
  <si>
    <t>OIGA850927HCHRTL04</t>
  </si>
  <si>
    <t xml:space="preserve">JOSE ALBERTO ORTIZ GUTIERREZ </t>
  </si>
  <si>
    <t>PEME750130UP9</t>
  </si>
  <si>
    <t>PEME750130HCHRRR00</t>
  </si>
  <si>
    <t xml:space="preserve">ERICK DAVID PEREZ MARTINEZ </t>
  </si>
  <si>
    <t>PERL8208024K1</t>
  </si>
  <si>
    <t>PERL820802MCHRMR03</t>
  </si>
  <si>
    <t xml:space="preserve">LAURA ANGELICA PEREZ RAMOS </t>
  </si>
  <si>
    <t>PESD840502CP3</t>
  </si>
  <si>
    <t>PESD840502HCHRCG00</t>
  </si>
  <si>
    <t xml:space="preserve">DIEGO ALEJANDRO PEREZ SAUCEDO </t>
  </si>
  <si>
    <t>POMJ860826TB2</t>
  </si>
  <si>
    <t>POMJ860826HCHRDN05</t>
  </si>
  <si>
    <t xml:space="preserve">JUAN CARLOS PORRAS MEDINA </t>
  </si>
  <si>
    <t>RIBG810102KB8</t>
  </si>
  <si>
    <t>RIBG810102MCHVRR02</t>
  </si>
  <si>
    <t xml:space="preserve">GRACIELA RIVAS BARRAGAN </t>
  </si>
  <si>
    <t>ROMP8008014S4</t>
  </si>
  <si>
    <t>ROMP800801MCSBZT07</t>
  </si>
  <si>
    <t xml:space="preserve">PATRICIA ROBLERO MAZARIEGOS </t>
  </si>
  <si>
    <t xml:space="preserve">GRISELDA ROLDAN CASTILLO </t>
  </si>
  <si>
    <t>RUGA7605108F9</t>
  </si>
  <si>
    <t>RUGA760510MCHVTN01</t>
  </si>
  <si>
    <t>MARIA ANTONIETA RUVALCABA GUTIERREZ</t>
  </si>
  <si>
    <t>SAMR880304CG8</t>
  </si>
  <si>
    <t>SAMR880304HCHLXF03</t>
  </si>
  <si>
    <t xml:space="preserve">RAFAEL SALAS MUÑOZ </t>
  </si>
  <si>
    <t>SAFA580219G58</t>
  </si>
  <si>
    <t>SAFA580219HVZMLL08</t>
  </si>
  <si>
    <t xml:space="preserve">ALVARO SAMARIO FLORES </t>
  </si>
  <si>
    <t>SAOA880909JJ6</t>
  </si>
  <si>
    <t>SAOA880909HOCMSL00</t>
  </si>
  <si>
    <t>ALVARO OSCAR SAMARIO OSORIO</t>
  </si>
  <si>
    <t>SAON851028RE1</t>
  </si>
  <si>
    <t>SAON851028MVZMSL07</t>
  </si>
  <si>
    <t xml:space="preserve">NALLELY SAMARIO OSORIO </t>
  </si>
  <si>
    <t>SAEO910403QK8</t>
  </si>
  <si>
    <t>SAEO910403HNLNSS08</t>
  </si>
  <si>
    <t xml:space="preserve">OSCAR IVAN SANCHEZ ESTRADA </t>
  </si>
  <si>
    <t>SEEI760505188</t>
  </si>
  <si>
    <t>SEEI760505MCHRSL09</t>
  </si>
  <si>
    <t xml:space="preserve">ILSE SERRATOS ESPARZA </t>
  </si>
  <si>
    <t>TAVY911105KV5</t>
  </si>
  <si>
    <t>TAVY911105MCHGNS05</t>
  </si>
  <si>
    <t xml:space="preserve">YASSMIN TAGLE VENZOR </t>
  </si>
  <si>
    <t>TENA800305KZ2</t>
  </si>
  <si>
    <t>TENA800305HCHJVN00</t>
  </si>
  <si>
    <t xml:space="preserve">ANGEL ADRIAN TEJADA NEVAREZ </t>
  </si>
  <si>
    <t>TORE8012234Y9</t>
  </si>
  <si>
    <t>TORE801223HNTPYD08</t>
  </si>
  <si>
    <t xml:space="preserve">EDGAR TOPETE REYES </t>
  </si>
  <si>
    <t>TOCJ650407CT0</t>
  </si>
  <si>
    <t>TOCJ650407HVZRNS07</t>
  </si>
  <si>
    <t xml:space="preserve">JOSE TORRES CANTERO </t>
  </si>
  <si>
    <t>TORN791114PY6</t>
  </si>
  <si>
    <t>TORN791114MCHRYD07</t>
  </si>
  <si>
    <t xml:space="preserve">NADIA MARIA TORRES REY </t>
  </si>
  <si>
    <t>UUAR860131EV3</t>
  </si>
  <si>
    <t>UUAR860131HCHRRF06</t>
  </si>
  <si>
    <t xml:space="preserve">RAFAEL URTUZUASTEGUI ARZOLA </t>
  </si>
  <si>
    <t>VAAF840608FK3</t>
  </si>
  <si>
    <t>VAAF840608HCHZCR03</t>
  </si>
  <si>
    <t xml:space="preserve">FERNANDO VAZQUEZ ACEVEDO </t>
  </si>
  <si>
    <t>VIAS640217RZ1</t>
  </si>
  <si>
    <t>VIAS640217HCHLGL08</t>
  </si>
  <si>
    <t xml:space="preserve">SAUL VILLALOBOS AGUIRRE </t>
  </si>
  <si>
    <t>VIGR720403880</t>
  </si>
  <si>
    <t>VIGR720403HVZLBC14</t>
  </si>
  <si>
    <t xml:space="preserve">RICARDO VILLARAUZ GABINO </t>
  </si>
  <si>
    <t>MARÍA ELIZABETH ARRIETA</t>
  </si>
  <si>
    <t>AUED570608MR1</t>
  </si>
  <si>
    <t>AUED570608HZSGSN08</t>
  </si>
  <si>
    <t>DANIEL AGUILAR ESPARZA</t>
  </si>
  <si>
    <t>BESJ800501RQ3</t>
  </si>
  <si>
    <t>BESJ800501HCLRLL06</t>
  </si>
  <si>
    <t>JULIO CESAR BERNAL SALAS</t>
  </si>
  <si>
    <t>EOCA6608284C4</t>
  </si>
  <si>
    <t>EOCA660828HCHSRG02</t>
  </si>
  <si>
    <t>AGUSTIN ESCOBAR CERVANTES</t>
  </si>
  <si>
    <t>GAGC870519E71</t>
  </si>
  <si>
    <t>GAGC870519MCHSSR00</t>
  </si>
  <si>
    <t>CARMEN ELENA GASPAR GASPAR</t>
  </si>
  <si>
    <t>GORL940810U53</t>
  </si>
  <si>
    <t>GORL940810MCHMDR00</t>
  </si>
  <si>
    <t xml:space="preserve">LARISSA GOMEZ RODRIGUEZ </t>
  </si>
  <si>
    <t>HEGA690525I40</t>
  </si>
  <si>
    <t>HEGA690525MCHRRL02</t>
  </si>
  <si>
    <t>ALICIA HERNANDEZ GARCIA</t>
  </si>
  <si>
    <t>MEMF660302UM0</t>
  </si>
  <si>
    <t>MEMF660302HCHNLD06</t>
  </si>
  <si>
    <t>FEDERICO MENDOZA MOLINA</t>
  </si>
  <si>
    <t>OOAM940118QJ2</t>
  </si>
  <si>
    <t>OOAM940118HCHRRS03</t>
  </si>
  <si>
    <t>MOISES ISMAEL OROZCO ARAUJO</t>
  </si>
  <si>
    <t>OOVM6504302T1</t>
  </si>
  <si>
    <t>OOVM650430HCHRLS07</t>
  </si>
  <si>
    <t>MOISES OROZCO VALDEZ</t>
  </si>
  <si>
    <t>PANA720117JW4</t>
  </si>
  <si>
    <t>PANA720117HDGLVN01</t>
  </si>
  <si>
    <t>ANTONIO PALMA NEVAREZ</t>
  </si>
  <si>
    <t>PAHA640330KP3</t>
  </si>
  <si>
    <t>PAHA640330MCHYLR06</t>
  </si>
  <si>
    <t>ARMIDA IRENE PAYAN HOLGUIN</t>
  </si>
  <si>
    <t>POAJ710301PK6</t>
  </si>
  <si>
    <t>POAJ710301MCHRLS06</t>
  </si>
  <si>
    <t>MARIA DE JESUS PORTILLO ALARCON</t>
  </si>
  <si>
    <t>RIGR710129FB6</t>
  </si>
  <si>
    <t>RIGR710129MCHVRQ06</t>
  </si>
  <si>
    <t>RAQUEL ERENDIDA RIVERA GARCIA</t>
  </si>
  <si>
    <t>ROGJ660820EP3</t>
  </si>
  <si>
    <t>ROGJ660820HCHDNN02</t>
  </si>
  <si>
    <t>JOSE JUAN RODRIGUEZ GONZALEZ</t>
  </si>
  <si>
    <t>SAML750404ND1</t>
  </si>
  <si>
    <t>SAML750404MCHNXZ07</t>
  </si>
  <si>
    <t>SAENZ MUNOZ LUZ MARIA</t>
  </si>
  <si>
    <t>TAHJ7109304KA</t>
  </si>
  <si>
    <t>TAHJ710930HCHRLV01</t>
  </si>
  <si>
    <t>JAVIER EUSEBIO TARANGO HOLGUIN</t>
  </si>
  <si>
    <t>VARJ610925H36</t>
  </si>
  <si>
    <t>VARJ610925HCHLSS00</t>
  </si>
  <si>
    <t>JESUS ANTONIO VALDEZ ROSALES</t>
  </si>
  <si>
    <t>VAMA950227HC9</t>
  </si>
  <si>
    <t>VAMA950227HCLLNL00</t>
  </si>
  <si>
    <t xml:space="preserve">ALDO EUGENIO VALENCIANO MENDEZ </t>
  </si>
  <si>
    <t>VEGR750904UR2</t>
  </si>
  <si>
    <t>VEGR750904MCHLRS06</t>
  </si>
  <si>
    <t>ROSALIA MARGARITA VELARDE GARCIA</t>
  </si>
  <si>
    <t>VARO691222JA8</t>
  </si>
  <si>
    <t>VAXR691222MCHLXS07</t>
  </si>
  <si>
    <t>ROSA MARIA VALENZUELA</t>
  </si>
  <si>
    <t>AUMM780328A31</t>
  </si>
  <si>
    <t>AUMM780328MCHGLN09</t>
  </si>
  <si>
    <t>MINERVA AGUILAR MOLINAR</t>
  </si>
  <si>
    <t>AEGL800105RF6</t>
  </si>
  <si>
    <t>AEGL800105MCHLNZ06</t>
  </si>
  <si>
    <t>LIZETTE JOHANNA ALEJANDRO GONZALEZ</t>
  </si>
  <si>
    <t>AAGJ670423U8A</t>
  </si>
  <si>
    <t>AAGJ670423HCHMNR05</t>
  </si>
  <si>
    <t>JORGE AMPARAN GONZALEZ</t>
  </si>
  <si>
    <t>AESS721002N67</t>
  </si>
  <si>
    <t>AESS721002MCHRTS00</t>
  </si>
  <si>
    <t>SUSANA ARMENDARIZ SOTO</t>
  </si>
  <si>
    <t>BAVM821203FN0</t>
  </si>
  <si>
    <t>BAVM821203MCHRLN06</t>
  </si>
  <si>
    <t>MONICA LOURDES BARRAZA VILLALOBOS</t>
  </si>
  <si>
    <t>CAVS820702FV1</t>
  </si>
  <si>
    <t>CAVS820702MCHRRN01</t>
  </si>
  <si>
    <t>SANDRA ELIZABETH CARDENAS VARGAS</t>
  </si>
  <si>
    <t>CANA840815IU9</t>
  </si>
  <si>
    <t>CANA840815MCHRVN00</t>
  </si>
  <si>
    <t>ANA ISABEL CARREON NAVA</t>
  </si>
  <si>
    <t>COFA750408JB9</t>
  </si>
  <si>
    <t>COFA750408MCHRRZ08</t>
  </si>
  <si>
    <t>AZUCENA CORRAL FRANCO</t>
  </si>
  <si>
    <t>DIHL770620B93</t>
  </si>
  <si>
    <t>DIHL770620MCHZRZ06</t>
  </si>
  <si>
    <t>LUZ IMELDA DIAZ HERNANDEZ</t>
  </si>
  <si>
    <t>DIHO910620AV5</t>
  </si>
  <si>
    <t>DIHO910620MZSZRS07</t>
  </si>
  <si>
    <t>OSIRIS DIAZ HERNANDEZ</t>
  </si>
  <si>
    <t>GASJ850822GF7</t>
  </si>
  <si>
    <t>GASJ850822HCHLNS04</t>
  </si>
  <si>
    <t>JOSE GALVEZ SANTANA</t>
  </si>
  <si>
    <t>GASA8103319V2</t>
  </si>
  <si>
    <t>GASA810331MCHRRD08</t>
  </si>
  <si>
    <t>ADRIANA GARDEA SERRANO</t>
  </si>
  <si>
    <t>GULM750313628</t>
  </si>
  <si>
    <t>GULM750313HCHLNN08</t>
  </si>
  <si>
    <t>MANUEL ALEJANDRO GULLEN LUNA</t>
  </si>
  <si>
    <t>HEAJ8610295N1</t>
  </si>
  <si>
    <t>HEAJ861029HCHRCN09</t>
  </si>
  <si>
    <t xml:space="preserve">JUAN CARLOS HERNANDEZ ACOSTA </t>
  </si>
  <si>
    <t>HEGE760311918</t>
  </si>
  <si>
    <t>HEGE760311HCHRTF05</t>
  </si>
  <si>
    <t>EFRAIN ARTURO HERNANDEZ GUTIERREZ</t>
  </si>
  <si>
    <t>MAML7703077T7</t>
  </si>
  <si>
    <t>MAML770307MCHCRS01</t>
  </si>
  <si>
    <t>LESSLEY MYRLEE MACIAS MARTINEZ</t>
  </si>
  <si>
    <t>MAEJ690219AK2</t>
  </si>
  <si>
    <t>MAEJ690219HCHRSS06</t>
  </si>
  <si>
    <t>JESUS MARTINEZ ESPARZA</t>
  </si>
  <si>
    <t>MEMR7702148Q4</t>
  </si>
  <si>
    <t>MEMR770214HCHLNC02</t>
  </si>
  <si>
    <t>RICARDO MELENDEZ MENDOZA</t>
  </si>
  <si>
    <t>MECO5508271G3</t>
  </si>
  <si>
    <t>MECO550827MSLXSL09</t>
  </si>
  <si>
    <t>MEXIA CASTRO OLGA PATRICIA</t>
  </si>
  <si>
    <t>MOGE730414EA4</t>
  </si>
  <si>
    <t>MOGE730414HCHRRL09</t>
  </si>
  <si>
    <t>MORENO GARCIA ELISEO</t>
  </si>
  <si>
    <t>MUMP8911284K8</t>
  </si>
  <si>
    <t>MUMP891128HCHXXS06</t>
  </si>
  <si>
    <t>PASCUAL ABRAHAM MUÑOZ MUÑOZ</t>
  </si>
  <si>
    <t>NAHJ790815BF0</t>
  </si>
  <si>
    <t>NAHJ790815HCHVRS00</t>
  </si>
  <si>
    <t>JESUS MIGUEL NAVARRO HERNANDEZ</t>
  </si>
  <si>
    <t>OIGM890424MCHLRR06</t>
  </si>
  <si>
    <t>MARTHA ALEJANDRA OLIVAS GUERRERO</t>
  </si>
  <si>
    <t>OINS5902223YA</t>
  </si>
  <si>
    <t>OINS590222HMNLXL02</t>
  </si>
  <si>
    <t>OLIVO NUÑEZ JOSE SALVADOR</t>
  </si>
  <si>
    <t>PAFV661205KZ5</t>
  </si>
  <si>
    <t>PAFV661205HCHTRC01</t>
  </si>
  <si>
    <t>PATENA FIERRO VICTOR MANUEL</t>
  </si>
  <si>
    <t>RATV881128H34</t>
  </si>
  <si>
    <t>RATV881128HCHMRC05</t>
  </si>
  <si>
    <t>VICTOR HUGO RAMIREZ</t>
  </si>
  <si>
    <t>RERP770809FK9</t>
  </si>
  <si>
    <t>RERP770809HCHDDD04</t>
  </si>
  <si>
    <t>PEDRO OSWALDO REDE RODRIGUEZ</t>
  </si>
  <si>
    <t>REVY780409NT1</t>
  </si>
  <si>
    <t>REVY780409MCHYLZ05</t>
  </si>
  <si>
    <t>YASMIN LISSET REYES VALLES</t>
  </si>
  <si>
    <t>RIGJ610311956</t>
  </si>
  <si>
    <t>RIGJ610311HDFVRL08</t>
  </si>
  <si>
    <t>JOEL RAUL RIVAS GARCIA</t>
  </si>
  <si>
    <t>ROGR680108PWA</t>
  </si>
  <si>
    <t>ROGR680108HCHDRC09</t>
  </si>
  <si>
    <t>RICARDO RODRIGUEZ GARCIA</t>
  </si>
  <si>
    <t>SADR840831726</t>
  </si>
  <si>
    <t>SADR840831HCHNZM02</t>
  </si>
  <si>
    <t>RAMON AGUSTO SANCHEZ DIAZ</t>
  </si>
  <si>
    <t>SARJ650111CB4</t>
  </si>
  <si>
    <t>SARJ650111HCHNVM05</t>
  </si>
  <si>
    <t>JAIME SANCHEZ RIVERA</t>
  </si>
  <si>
    <t>TAGR880916H31</t>
  </si>
  <si>
    <t>TAGR880916MCHLNS09</t>
  </si>
  <si>
    <t>ROSA CAROLINA TALAMANTES GONZALEZ</t>
  </si>
  <si>
    <t>VICG5002047Q6</t>
  </si>
  <si>
    <t>VICG500204HCHTRL01</t>
  </si>
  <si>
    <t>GILBERTO FELICIANO VITELA CARRASCO</t>
  </si>
  <si>
    <t>9354</t>
  </si>
  <si>
    <t>12588</t>
  </si>
  <si>
    <t>9369</t>
  </si>
  <si>
    <t>9363</t>
  </si>
  <si>
    <t>9365</t>
  </si>
  <si>
    <t>13385</t>
  </si>
  <si>
    <t>CF07201</t>
  </si>
  <si>
    <t>ROMJ731201675</t>
  </si>
  <si>
    <t>CAMC8511068L5</t>
  </si>
  <si>
    <t>CAMC851106MCHRRR00</t>
  </si>
  <si>
    <t>CARMEN IVONNE CARMONA MURILLO</t>
  </si>
  <si>
    <t>SO1201</t>
  </si>
  <si>
    <t>CAJG690110UD1</t>
  </si>
  <si>
    <t>CAJG690110HCHHRN00</t>
  </si>
  <si>
    <t>GONZALO CHAVEZ JUAREZ</t>
  </si>
  <si>
    <t>20109</t>
  </si>
  <si>
    <t>COVC830703U30</t>
  </si>
  <si>
    <t>COVC830703MCHRZY01</t>
  </si>
  <si>
    <t>CYNTHIA ROSARIO CORONADO VAZQUEZ</t>
  </si>
  <si>
    <t>GACI7107098NA</t>
  </si>
  <si>
    <t>GACI710709MCHRRM01</t>
  </si>
  <si>
    <t>IMELDA IVONE GARCIA CARMONA</t>
  </si>
  <si>
    <t>GOMA9608227S9</t>
  </si>
  <si>
    <t>GOMA960822MCHNDL03</t>
  </si>
  <si>
    <t>ALEJANDRA GONZALEZ MEDRANO</t>
  </si>
  <si>
    <t>GOMB690116428</t>
  </si>
  <si>
    <t>GOMB690116MCHNRL02</t>
  </si>
  <si>
    <t>BELIA LORENA GONZALEZ  MORENO</t>
  </si>
  <si>
    <t>GUCG820810N15</t>
  </si>
  <si>
    <t>GUCG820810MCHTBD02</t>
  </si>
  <si>
    <t>GUADALUPE GUTIERREZ COBOS</t>
  </si>
  <si>
    <t>IAMM880831RY4</t>
  </si>
  <si>
    <t>IAMM880831MCHZRR03</t>
  </si>
  <si>
    <t>MAR ELISA IZAGUIRRE MARTINEZ</t>
  </si>
  <si>
    <t>LECG700827GY1</t>
  </si>
  <si>
    <t>LECG700827MCHCHL00</t>
  </si>
  <si>
    <t>GLORIA A LECHUGA CHAVEZ</t>
  </si>
  <si>
    <t>LOLJ670723J90</t>
  </si>
  <si>
    <t>LOLJ670723HCHPZV05</t>
  </si>
  <si>
    <t>JAVIER LOPEZ LOZANO</t>
  </si>
  <si>
    <t>MAAS821018113</t>
  </si>
  <si>
    <t>MAAS821018HCHRNG05</t>
  </si>
  <si>
    <t>SIGIFREDO MARQUEZ ANCHONDO</t>
  </si>
  <si>
    <t>MAQS651014TH4</t>
  </si>
  <si>
    <t>MAQS651014HCHRNL03</t>
  </si>
  <si>
    <t>SAUL MARQUEZ QUINTANA</t>
  </si>
  <si>
    <t>PEDR620906HG6</t>
  </si>
  <si>
    <t>PEDR620906HCHRMM07</t>
  </si>
  <si>
    <t>RAMON JAVIER PEREZ DOMINGUEZ</t>
  </si>
  <si>
    <t>ROCR700830F58</t>
  </si>
  <si>
    <t>ROCR700830HCHDNC08</t>
  </si>
  <si>
    <t>RICARDO ANTELMO RODRIGUEZ CANO</t>
  </si>
  <si>
    <t>ROTF760823LY5</t>
  </si>
  <si>
    <t>ROTF760823MCHDRL03</t>
  </si>
  <si>
    <t>FLOR GUADALUPE RODRIGUEZ TREJO</t>
  </si>
  <si>
    <t>SOMD561124TEA</t>
  </si>
  <si>
    <t>SOMD561124HCHTDV09</t>
  </si>
  <si>
    <t>DAVID SOTELO MEDRANO</t>
  </si>
  <si>
    <t>20205</t>
  </si>
  <si>
    <t>TERL781019J60</t>
  </si>
  <si>
    <t>TERL781019HCHNDS08</t>
  </si>
  <si>
    <t>LUIS CARLOS TENA RODELAS</t>
  </si>
  <si>
    <t>VAGA800112LSA</t>
  </si>
  <si>
    <t>VAGA800112HCHLTL07</t>
  </si>
  <si>
    <t>ALBERTO VALENZUELA GUTIERREZ</t>
  </si>
  <si>
    <t>AARP7710257KA</t>
  </si>
  <si>
    <t>AARP771025MCHLZL02</t>
  </si>
  <si>
    <t>PALMA LILIANA ALMANZA RUIZ</t>
  </si>
  <si>
    <t>30102</t>
  </si>
  <si>
    <t>AAOG811026Q47</t>
  </si>
  <si>
    <t>AAOG811026MCHRRB02</t>
  </si>
  <si>
    <t>GABRIELA MARIA ARAGON ORTIZ</t>
  </si>
  <si>
    <t>AEGL940102TD8</t>
  </si>
  <si>
    <t>AEGL940102HCHRNS03</t>
  </si>
  <si>
    <t>LUIS DANIEL ARMENDARIZ GONZALEZ</t>
  </si>
  <si>
    <t>BALL820222AW6</t>
  </si>
  <si>
    <t>BALL820222HCHYNR00</t>
  </si>
  <si>
    <t>LORENZO ANTONIO BAYLON DE LEON</t>
  </si>
  <si>
    <t>CARE8810091J2</t>
  </si>
  <si>
    <t>CARE881009HCHRMD08</t>
  </si>
  <si>
    <t>EDGAR ENRIQUE CARREON RAMOS</t>
  </si>
  <si>
    <t>19.0</t>
  </si>
  <si>
    <t>CACP850903KT2</t>
  </si>
  <si>
    <t>CACP850903MCHHHR00</t>
  </si>
  <si>
    <t>PERLA JAZMIN CHAIREZ CHACON</t>
  </si>
  <si>
    <t>CAMN760505UE4</t>
  </si>
  <si>
    <t>CAMN760505MCHHNN03</t>
  </si>
  <si>
    <t>NANCY LORENA CHAVEZ MONCADA</t>
  </si>
  <si>
    <t>PEMC8412061M5</t>
  </si>
  <si>
    <t>PEMC841206HCHXRR02</t>
  </si>
  <si>
    <t>CARLOS DE LA PEÑA MERAZ</t>
  </si>
  <si>
    <t>DOCE610806AJ3</t>
  </si>
  <si>
    <t>DOCE610806MCHMMS03</t>
  </si>
  <si>
    <t>ESPERANZA DOMINGUEZ CAMUÑEZ</t>
  </si>
  <si>
    <t>DOTW8710023S3</t>
  </si>
  <si>
    <t>DOTW871002HCHMRL06</t>
  </si>
  <si>
    <t>WALTER ALEJANDRO DOMINGUEZ TORRES</t>
  </si>
  <si>
    <t>DUIA911217JM8</t>
  </si>
  <si>
    <t>DUIA911217HCHRBR05</t>
  </si>
  <si>
    <t>ARMANDO ALEXIS DUARTE IBARRA</t>
  </si>
  <si>
    <t>EIRK930402BZ7</t>
  </si>
  <si>
    <t>EIRK930402MCHNDR04</t>
  </si>
  <si>
    <t>KARINA LIZETH ENRIQUEZ RODRIGUEZ</t>
  </si>
  <si>
    <t>EACL761108IA6</t>
  </si>
  <si>
    <t>EACL761108HCHSHS08</t>
  </si>
  <si>
    <t>JOSE LUIS ESTRADA CHAVEZ</t>
  </si>
  <si>
    <t>FITM7609208P9</t>
  </si>
  <si>
    <t>FITM760920MCHGVR05</t>
  </si>
  <si>
    <t>MARISOL FIGUEROA TOVAR</t>
  </si>
  <si>
    <t>GAMC820716BJ4</t>
  </si>
  <si>
    <t>GAMC820716MCHLRR08</t>
  </si>
  <si>
    <t>MARIA DEL CARMEN GALLEGOS MARTINEZ</t>
  </si>
  <si>
    <t>GOCS820528T91</t>
  </si>
  <si>
    <t>GOCS820528MCHNLN05</t>
  </si>
  <si>
    <t>SANDRA BERENICE GONZALEZ COLMENERO</t>
  </si>
  <si>
    <t>GOGG631226J88</t>
  </si>
  <si>
    <t>GOGG631226MCHNLL06</t>
  </si>
  <si>
    <t>GLORIA MARINA GONZALEZ GALLEGOS</t>
  </si>
  <si>
    <t>GOQM960413969</t>
  </si>
  <si>
    <t>GOQM960413HCHNXR03</t>
  </si>
  <si>
    <t>MARCO ANTONIO GONZALEZ QUIÑONEZ</t>
  </si>
  <si>
    <t>GAMO630830H94</t>
  </si>
  <si>
    <t>GAMO630830MCHRRL07</t>
  </si>
  <si>
    <t>OLGA CECILIA GRAJEDA  MIRAMONTES</t>
  </si>
  <si>
    <t>HEGP741201TCA</t>
  </si>
  <si>
    <t>HEGP741201MCHRRT03</t>
  </si>
  <si>
    <t>PATRICIA OLAYA HERRERA GARCIA</t>
  </si>
  <si>
    <t>IAPJ9005168T2</t>
  </si>
  <si>
    <t>IAPJ900516MCHBRS04</t>
  </si>
  <si>
    <t>JESIKA EDITH IBARRA PEREZ</t>
  </si>
  <si>
    <t>IAFR620519979</t>
  </si>
  <si>
    <t>IAFR620519HSLZRM07</t>
  </si>
  <si>
    <t>RAMON  IZAGUIRRE FIERRO</t>
  </si>
  <si>
    <t>JAAG74101784A</t>
  </si>
  <si>
    <t>JAAG741017MCHQRL01</t>
  </si>
  <si>
    <t>GLORIA LINDA JAQUEZ ARBALLO</t>
  </si>
  <si>
    <t>LAGL890709J41</t>
  </si>
  <si>
    <t>LAGL890709MCHZNL07</t>
  </si>
  <si>
    <t>LLUVIA CRISTINA LAZO GONZALEZ</t>
  </si>
  <si>
    <t>MALS840210DM2</t>
  </si>
  <si>
    <t>MALS840210MCHCYL02</t>
  </si>
  <si>
    <t>SILVIA ISELA MACIAS LOYA</t>
  </si>
  <si>
    <t>MATM841124GU1</t>
  </si>
  <si>
    <t>MATM841124MCHRLY00</t>
  </si>
  <si>
    <t>MAYTEE ABRIL MARQUEZ TELLO</t>
  </si>
  <si>
    <t>MAGM880802UR1</t>
  </si>
  <si>
    <t>MAGM880802MCHRRR08</t>
  </si>
  <si>
    <t>MARINA ANGELICA MARTINEZ GARCIA</t>
  </si>
  <si>
    <t>MEOE6606187C0</t>
  </si>
  <si>
    <t>MEOE660618HCHLRF02</t>
  </si>
  <si>
    <t>EFREN MELENDEZ ORTIZ</t>
  </si>
  <si>
    <t>MERA900126FD2</t>
  </si>
  <si>
    <t>MERA900126MCHNMN03</t>
  </si>
  <si>
    <t>ANA ISABEL MENDOZA RAMOS</t>
  </si>
  <si>
    <t>NUMR860506DV4</t>
  </si>
  <si>
    <t>NUMR860506MCHXRQ03</t>
  </si>
  <si>
    <t>RAQUEL NUÑEZ MARTINEZ</t>
  </si>
  <si>
    <t>OOMA941215JU0</t>
  </si>
  <si>
    <t>OOMA941215HCHRNL09</t>
  </si>
  <si>
    <t>ALDO ORDOÑEZ MENDOZA</t>
  </si>
  <si>
    <t>OIPC830620AE8</t>
  </si>
  <si>
    <t>OIPC830620HCHRRR03</t>
  </si>
  <si>
    <t>CARLOS ALEJANDRO ORTIZ PAREDES</t>
  </si>
  <si>
    <t>PAVC680810379</t>
  </si>
  <si>
    <t>PAVC680810MCHLLR09</t>
  </si>
  <si>
    <t>CARMEN LORENA PALMA VALVERDE</t>
  </si>
  <si>
    <t>PAVK8303143F4</t>
  </si>
  <si>
    <t>PAVK830314MCHYLR05</t>
  </si>
  <si>
    <t>KARLA DENISSE PAYAN VALVERDE</t>
  </si>
  <si>
    <t>POED8604086S3</t>
  </si>
  <si>
    <t>POED860408MCHRCN03</t>
  </si>
  <si>
    <t>DIANA ELIZABETH PORTILLO ECHAVARRIA</t>
  </si>
  <si>
    <t>ROAN6811104YA</t>
  </si>
  <si>
    <t>ROAN681110HVZDGX08</t>
  </si>
  <si>
    <t>JOSE NOE RODRIGUEZ AGUILERA</t>
  </si>
  <si>
    <t>ROVC830522ILA</t>
  </si>
  <si>
    <t>ROVC830522MCHDLR00</t>
  </si>
  <si>
    <t>CRISTINA RODRIGUEZ VALVERDE</t>
  </si>
  <si>
    <t>SAME780216645</t>
  </si>
  <si>
    <t>SAME780216MCHCLS05</t>
  </si>
  <si>
    <t>ESMERALDA SAUCEDO MOLINA</t>
  </si>
  <si>
    <t>SATL841206QI8</t>
  </si>
  <si>
    <t>SATL841206HCHZRS00</t>
  </si>
  <si>
    <t>LUIS MIGUEL SAUZAMEDA TORRES</t>
  </si>
  <si>
    <t>UUGA831111DY9</t>
  </si>
  <si>
    <t>UUGA831111MCHRND03</t>
  </si>
  <si>
    <t>ADRIANA ARMINE URQUIZA GONZALEZ</t>
  </si>
  <si>
    <t>VATL8403292K8</t>
  </si>
  <si>
    <t>VATL840329HCHLRS05</t>
  </si>
  <si>
    <t>LUIS OCTAVIO VALVERDE TORRES</t>
  </si>
  <si>
    <t>VACA8309027BA</t>
  </si>
  <si>
    <t>VXCA830902HCHZHN07</t>
  </si>
  <si>
    <t>ANDRES VAZQUEZ  CHAVEZ</t>
  </si>
  <si>
    <t>VIVR8208282I1</t>
  </si>
  <si>
    <t>VIVR820828HDGLLB03</t>
  </si>
  <si>
    <t>ROBERTO RENE VILLALPALDO VILLALPANDO</t>
  </si>
  <si>
    <t>SAOD961029SV8</t>
  </si>
  <si>
    <t>SAOD961029MCHNRN08</t>
  </si>
  <si>
    <t>BAGA570401CF3</t>
  </si>
  <si>
    <t>BAGA570401HCHRNN09</t>
  </si>
  <si>
    <t>ANDRES BARBA GANDARA</t>
  </si>
  <si>
    <t>BUGL8705055E0</t>
  </si>
  <si>
    <t>BUGL870505MCHNRZ04</t>
  </si>
  <si>
    <t>LIZETH KARINA BUENO GARDEA</t>
  </si>
  <si>
    <t>AOVP680821N74</t>
  </si>
  <si>
    <t>AOVP680821MCHLLT07</t>
  </si>
  <si>
    <t>PATRICIA GUADALUPE ALONSO VALENZUELA</t>
  </si>
  <si>
    <t>03</t>
  </si>
  <si>
    <t>AIBS821008VBA</t>
  </si>
  <si>
    <t>AIBS821008HVZRRR09</t>
  </si>
  <si>
    <t>SERGIO ARIAS BRAVO</t>
  </si>
  <si>
    <t>DODK891025237</t>
  </si>
  <si>
    <t>DODK891025MCHMMR03</t>
  </si>
  <si>
    <t>KARLA KARINA DOMINGUEZ DOMINGUEZ</t>
  </si>
  <si>
    <t>EECA8503081Q2</t>
  </si>
  <si>
    <t>EECA850308HSLCRB06</t>
  </si>
  <si>
    <t>ABRAHAM JACOBO ECHEVARRIA CORRALES</t>
  </si>
  <si>
    <t>EAGJ991008R37</t>
  </si>
  <si>
    <t>EAGJ991008MCHSZS02</t>
  </si>
  <si>
    <t>EISC871230RT1</t>
  </si>
  <si>
    <t>EISC871230MCHSNR08</t>
  </si>
  <si>
    <t>CAROLINA ESPINOZA DE SANTIAGO</t>
  </si>
  <si>
    <t>LOCS771008517</t>
  </si>
  <si>
    <t>LOCS771008HCHPRR09</t>
  </si>
  <si>
    <t>MOAR891030LR4</t>
  </si>
  <si>
    <t>MOAR891030HCHNGC01</t>
  </si>
  <si>
    <t>RICARDO DANIEL MONJARAS AGUILAR</t>
  </si>
  <si>
    <t>OISM951129R68</t>
  </si>
  <si>
    <t>OISM951129MCHRLC03</t>
  </si>
  <si>
    <t>OUVI950103643</t>
  </si>
  <si>
    <t>OUVI950103MCHSLL08</t>
  </si>
  <si>
    <t>RESJ851201GQ9</t>
  </si>
  <si>
    <t>RESJ851201HCHVPV07</t>
  </si>
  <si>
    <t>ROES970521Q99</t>
  </si>
  <si>
    <t>ROES970521MCHDSN09</t>
  </si>
  <si>
    <t>SINAI CAROLINA RODRIGUEZ ESTRADA</t>
  </si>
  <si>
    <t>SARC911030SC8</t>
  </si>
  <si>
    <t>SARC911030HCHLMR00</t>
  </si>
  <si>
    <t>SIER8905149W5</t>
  </si>
  <si>
    <t>SIER890514MCHGSS03</t>
  </si>
  <si>
    <t>ROSA SELENE SIGALA ESQUIVEL</t>
  </si>
  <si>
    <t>TORR840104UJ5</t>
  </si>
  <si>
    <t>TORR840104MCHRMQ05</t>
  </si>
  <si>
    <t>RAQUEL IVETTE TORRES RAMIREZ</t>
  </si>
  <si>
    <t>T05801</t>
  </si>
  <si>
    <t>BAMG8304085L6</t>
  </si>
  <si>
    <t>BAMG830408MCHRRR05</t>
  </si>
  <si>
    <t>GEORGINA IVETH BARRAZA MARQUEZ</t>
  </si>
  <si>
    <t>ROLF551203KHA</t>
  </si>
  <si>
    <t>ROLF551203HCLSRR07</t>
  </si>
  <si>
    <t>JESSICA LIZBETH ESCAÑUELAS GUZMAN</t>
  </si>
  <si>
    <t>EARS910817UH2</t>
  </si>
  <si>
    <t>EARS910817HCHSZL01</t>
  </si>
  <si>
    <t>SAUL ESTRADA RUIZ</t>
  </si>
  <si>
    <t>GABJ640420M86</t>
  </si>
  <si>
    <t>GABJ640420HDGRRM00</t>
  </si>
  <si>
    <t>JAIME GARCIA BARRIENTOS</t>
  </si>
  <si>
    <t>ED0280</t>
  </si>
  <si>
    <t>GOOR680821RN2</t>
  </si>
  <si>
    <t>GOOR680821MCHNGS04</t>
  </si>
  <si>
    <t>ROSALBA GONZALEZ OGAZ</t>
  </si>
  <si>
    <t>HEAC5605024W8</t>
  </si>
  <si>
    <t>HEAC560502HTCRRR19</t>
  </si>
  <si>
    <t>JOSE CRUZ HERNANDEZ ARA</t>
  </si>
  <si>
    <t>SERGIO LOPEZ  DE LA CRUZ</t>
  </si>
  <si>
    <t>MICHELLE ALEJANDRA ORTIZ SILVA</t>
  </si>
  <si>
    <t>PAVS900926C55</t>
  </si>
  <si>
    <t>PAVS900926MVZDZN02</t>
  </si>
  <si>
    <t>SANDY YUNUEN PADILLA VAZQUEZ</t>
  </si>
  <si>
    <t>JAVIER EDUARDO REVELES  SAPIEN</t>
  </si>
  <si>
    <t>RICJ981124TJ7</t>
  </si>
  <si>
    <t>RICJ981124HCHSVS02</t>
  </si>
  <si>
    <t>JESUS RAYMUNDO RIOS COVARRUBIAS</t>
  </si>
  <si>
    <t>RUMJ670308JU5</t>
  </si>
  <si>
    <t>RUMJ670308HSPBRN01</t>
  </si>
  <si>
    <t>JUAN RUBIO MARTINEZ</t>
  </si>
  <si>
    <t>0462021</t>
  </si>
  <si>
    <t>CARLOS SALGADO  ROMO</t>
  </si>
  <si>
    <t>SOGP990804QI5</t>
  </si>
  <si>
    <t>SOGP990804MCHBRL08</t>
  </si>
  <si>
    <t>PAULINA AYLEN SOBREVILLA GARCIA</t>
  </si>
  <si>
    <t>VAEA000219BE9</t>
  </si>
  <si>
    <t>VAEA000219MCHLSLA1</t>
  </si>
  <si>
    <t>ALBA SOFIA VALERIO ESPINOZA</t>
  </si>
  <si>
    <t>CF11102</t>
  </si>
  <si>
    <t>CF11100</t>
  </si>
  <si>
    <t>CF02100</t>
  </si>
  <si>
    <t>CF34205</t>
  </si>
  <si>
    <t>11615</t>
  </si>
  <si>
    <t>JESUS GALAVIZ GABALDON</t>
  </si>
  <si>
    <t>JESUS MANUEL MADERO MORALES</t>
  </si>
  <si>
    <t>GAGJ681211368</t>
  </si>
  <si>
    <t>GAGJ681211HCHLBS02</t>
  </si>
  <si>
    <t>MAMJ651110SN6</t>
  </si>
  <si>
    <t>MAMJ651110HCHDRS09</t>
  </si>
  <si>
    <t>TÉCNICO BIBLIOTECARIO</t>
  </si>
  <si>
    <t>JEFE DE PROYECTO SERVICIOS ESCOLARES</t>
  </si>
  <si>
    <t>COORDINADORA EJECUTIVA</t>
  </si>
  <si>
    <t>AUXILIAR DE SEGURIDAD</t>
  </si>
  <si>
    <t>SUBJEFE TÉCNICO ESPECIALISTA</t>
  </si>
  <si>
    <t>TÉCNICO FINANCIERO</t>
  </si>
  <si>
    <t>ASISTENTE DE SERVICIOS BÁSICOS</t>
  </si>
  <si>
    <t>TUTOR ESCOLAR</t>
  </si>
  <si>
    <t>JEFE DE PROYECTO SERVICIOS ADMINISTRATIVOS</t>
  </si>
  <si>
    <t>JEFE DE PROYECTO FORMACIÓN TÉCNICA</t>
  </si>
  <si>
    <t>DOCENTE</t>
  </si>
  <si>
    <t>COORDINADOR EJECUTIVO II</t>
  </si>
  <si>
    <t>TECNICO EN CONTABILIDAD</t>
  </si>
  <si>
    <t>SECRETARIA B</t>
  </si>
  <si>
    <t>SECRETARIA C</t>
  </si>
  <si>
    <t>ASISTENTE DE SERVICIOS BASICOS</t>
  </si>
  <si>
    <t>TECNICO BIBLIOTECARIO</t>
  </si>
  <si>
    <t>PROMOTOR CULTURAL Y DEPORTIVO</t>
  </si>
  <si>
    <t>SUPERVISOR DE MANTENIMIENTO</t>
  </si>
  <si>
    <t>ASISTENTE ESCOLAR Y SOCIAL</t>
  </si>
  <si>
    <t>CF02104</t>
  </si>
  <si>
    <t>SUBCOORDINADOR</t>
  </si>
  <si>
    <t>NB1</t>
  </si>
  <si>
    <t>OB2</t>
  </si>
  <si>
    <t>NB2</t>
  </si>
  <si>
    <t>NA2</t>
  </si>
  <si>
    <t>OC2</t>
  </si>
  <si>
    <t>MC2</t>
  </si>
  <si>
    <t>OC1</t>
  </si>
  <si>
    <t>40.0</t>
  </si>
  <si>
    <t>020</t>
  </si>
  <si>
    <t>C</t>
  </si>
  <si>
    <t>A</t>
  </si>
  <si>
    <t>H</t>
  </si>
  <si>
    <t>PERSONAL TÉCNICO</t>
  </si>
  <si>
    <t>DIANA GUADALUPE SANDATE ORTEGA</t>
  </si>
  <si>
    <t>MAURO EZEQUIEL ESQUIVEL GUERRERO</t>
  </si>
  <si>
    <t xml:space="preserve">MARIA ELIZABETH ARRIETA </t>
  </si>
  <si>
    <t>2414</t>
  </si>
  <si>
    <t>10590</t>
  </si>
  <si>
    <t>7505</t>
  </si>
  <si>
    <t>13384</t>
  </si>
  <si>
    <t>23</t>
  </si>
  <si>
    <t>Chihuahua</t>
  </si>
  <si>
    <t>3er. Trimestre 2021</t>
  </si>
  <si>
    <r>
      <t>Información reportada por la Entidad Federativa, correspondiente al periodo:</t>
    </r>
    <r>
      <rPr>
        <b/>
        <sz val="11"/>
        <color theme="1"/>
        <rFont val="Calibri"/>
        <family val="2"/>
        <scheme val="minor"/>
      </rPr>
      <t xml:space="preserve"> JULIO - SEPTIEMBRE</t>
    </r>
  </si>
  <si>
    <t>SAOD961029MCHRN08</t>
  </si>
  <si>
    <t>124</t>
  </si>
  <si>
    <t>RH/046/2021</t>
  </si>
  <si>
    <t>NICOLASA ALVARADO ACOSTA</t>
  </si>
  <si>
    <t>LUZ ELIZABETH GALVAN QUIﾑONEZ</t>
  </si>
  <si>
    <t>MARTINEZ MONARREZ LAURA GABRIELA</t>
  </si>
  <si>
    <t>ESQUIVEL GUERRERO MAURO EZEQUIEL</t>
  </si>
  <si>
    <t>8310110030026S0120240.010590</t>
  </si>
  <si>
    <t>8310110010026E372520.00</t>
  </si>
  <si>
    <t>8310110030026CF3320400.09182</t>
  </si>
  <si>
    <t>8310110030026CF3320400.02433</t>
  </si>
  <si>
    <t>8310110010156E372519.00</t>
  </si>
  <si>
    <t>8310110010156E371308.00</t>
  </si>
  <si>
    <t>08.0</t>
  </si>
  <si>
    <t>8310110010218E372519.00</t>
  </si>
  <si>
    <t>8310110030218CF0420100.09676</t>
  </si>
  <si>
    <t>FIOR770225EZ2</t>
  </si>
  <si>
    <t>FIOR770225HDFGRB06</t>
  </si>
  <si>
    <t>ROBERTO ALONSO FIGUEROA ORTIZ</t>
  </si>
  <si>
    <t>PASG900901EK8</t>
  </si>
  <si>
    <t>PASG900901MCHRBR06</t>
  </si>
  <si>
    <t>GRECIA BERENICE PARRA SAENZ</t>
  </si>
  <si>
    <t>RICA750320GMA</t>
  </si>
  <si>
    <t>RICA750320MCLVBN03</t>
  </si>
  <si>
    <t>ANA CECILIA RIVERA CABELLO</t>
  </si>
  <si>
    <t>VARA940329VC2</t>
  </si>
  <si>
    <t>VARA940329HCHLML06</t>
  </si>
  <si>
    <t>ALBERTO ALFONSO VALLES RAMOS</t>
  </si>
  <si>
    <t>ALBERTO ALONSO VALLES RAMOS</t>
  </si>
  <si>
    <t>EAML780807EM2</t>
  </si>
  <si>
    <t>EAML780807MCHSRR05</t>
  </si>
  <si>
    <t>LORENA ESTRADA MURILLO</t>
  </si>
  <si>
    <t>MAMJ7909266H9</t>
  </si>
  <si>
    <t>MAMJ790926HNLTDV08</t>
  </si>
  <si>
    <t>JAVIER MATA MEDINA</t>
  </si>
  <si>
    <t>PEGC920119FE4</t>
  </si>
  <si>
    <t>PEGC920119MCHXRL07</t>
  </si>
  <si>
    <t>PENA GUARDADO CLAUDIA SELENE</t>
  </si>
  <si>
    <t>EVER JONATHAN UNZUETA CAZAREZ</t>
  </si>
  <si>
    <t>CLAUDIA SELENE PEÑA GUARDADO</t>
  </si>
  <si>
    <t>OICM7412229F7</t>
  </si>
  <si>
    <t>OICM741222MCHRHR06</t>
  </si>
  <si>
    <t>NEGJ761226EA8</t>
  </si>
  <si>
    <t>NEGJ761226HCHVMS06</t>
  </si>
  <si>
    <t>JESUS ENRIQUE NEVAREZ GOMEZ</t>
  </si>
  <si>
    <t>CAMG721018BN0</t>
  </si>
  <si>
    <t>CAMG721018MCLXRL03</t>
  </si>
  <si>
    <t>GLADYS MARGARITA CAÑEDO MARTINEZ</t>
  </si>
  <si>
    <t>FOOD830821CT1</t>
  </si>
  <si>
    <t>FOOD830821MCHLRL00</t>
  </si>
  <si>
    <t>DULCE GABRIELA FLORES ORTEGA</t>
  </si>
  <si>
    <t>AAOP870805580</t>
  </si>
  <si>
    <t>AAOP870805HCHLLD04</t>
  </si>
  <si>
    <t>PEDRO TOMAS ALVARADO OLIVAS</t>
  </si>
  <si>
    <t>18.0</t>
  </si>
  <si>
    <t>AAFO910609H62</t>
  </si>
  <si>
    <t>AAFO910609HCHNRS03</t>
  </si>
  <si>
    <t>OSCAR ANDRADE FERNANDEZ</t>
  </si>
  <si>
    <t>BAGC880414T65</t>
  </si>
  <si>
    <t>BAGC880414HCHRNH05</t>
  </si>
  <si>
    <t>CHRISTIAN ARMANDO BARBOSA GONZALEZ</t>
  </si>
  <si>
    <t>BUMA741111CX0</t>
  </si>
  <si>
    <t>BUMA741111MCHSNN11</t>
  </si>
  <si>
    <t>ANGELICA BUSTILLOS MINJAREZ</t>
  </si>
  <si>
    <t>BURK950212RQ2</t>
  </si>
  <si>
    <t>BURK950212MCHSNR03</t>
  </si>
  <si>
    <t>KARLA ESTRELLA BUSTILLOS RENDON</t>
  </si>
  <si>
    <t>CACR890101JE8</t>
  </si>
  <si>
    <t>CACR890101HCHLRN05</t>
  </si>
  <si>
    <t>RENE CALDERON CARNERO</t>
  </si>
  <si>
    <t>CAMY820713FS4</t>
  </si>
  <si>
    <t>CAMY820713MCHRTR09</t>
  </si>
  <si>
    <t>YURIDIA ITZEL CARDONA MATA</t>
  </si>
  <si>
    <t>CELE921223UV0</t>
  </si>
  <si>
    <t>CELE921223HCHJND09</t>
  </si>
  <si>
    <t>EDGAR ALAN CEJAS  LUNA</t>
  </si>
  <si>
    <t>CECD871010N16</t>
  </si>
  <si>
    <t>CECD871010HCHRSG08</t>
  </si>
  <si>
    <t>DIEGO ADOLFO CERVANTES CASTILLO</t>
  </si>
  <si>
    <t>CAVA950629GM0</t>
  </si>
  <si>
    <t>CAVA950629MCHHLL00</t>
  </si>
  <si>
    <t>ALICIA EDITH CHAVEZ VILLALOBOS</t>
  </si>
  <si>
    <t>COTD9112155M3</t>
  </si>
  <si>
    <t>COTD911215MCHRRN03</t>
  </si>
  <si>
    <t>DENISSE ALEJANDRA CORELLA TRUJILLO</t>
  </si>
  <si>
    <t>CUAL871105HE1</t>
  </si>
  <si>
    <t>CUAL871105HCHRLS08</t>
  </si>
  <si>
    <t>LUIS ALEJANDRO CRUZ ALVARADO</t>
  </si>
  <si>
    <t>ROCJ811214HD5</t>
  </si>
  <si>
    <t>ROCJ811214HCLSMV04</t>
  </si>
  <si>
    <t>JAVIER ROLANDO DE LA ROSA CAMPOS</t>
  </si>
  <si>
    <t>LEVD880414UB2</t>
  </si>
  <si>
    <t>LEVD880414MCLNLN07</t>
  </si>
  <si>
    <t>DIANA GABRIELA DE LEON VELAZQUEZ</t>
  </si>
  <si>
    <t>ESCAÑUELAS GUZMAN JESSICA LIZBETH</t>
  </si>
  <si>
    <t>GAAE88011726A</t>
  </si>
  <si>
    <t>GAAE880117HCLLGD08</t>
  </si>
  <si>
    <t>EDGAR JOSE GALAN AGUILAR</t>
  </si>
  <si>
    <t>GACL951125NJ5</t>
  </si>
  <si>
    <t>GACL951125MDGYMS03</t>
  </si>
  <si>
    <t>LESLIE GAYTAN CAMACHO</t>
  </si>
  <si>
    <t>GONJ870317J36</t>
  </si>
  <si>
    <t>GONJ870317MVZMCN02</t>
  </si>
  <si>
    <t>JENNY PATRICIA GÓMEZ NICIDA</t>
  </si>
  <si>
    <t>GORR890405IP7</t>
  </si>
  <si>
    <t>GORR890405HCHNMY01</t>
  </si>
  <si>
    <t>RAYMUNDO GONZALEZ RAMIREZ</t>
  </si>
  <si>
    <t>GUCD860131S71</t>
  </si>
  <si>
    <t>GUCD860131HCHRLV06</t>
  </si>
  <si>
    <t>JOSE DAVID GUERRERO CALLEROS</t>
  </si>
  <si>
    <t>GUMG891202IP6</t>
  </si>
  <si>
    <t>GUMG891202MCHTRR04</t>
  </si>
  <si>
    <t>GRECIA REYNA GUTIERREZ MARRUFO</t>
  </si>
  <si>
    <t>HEAN911008UH6</t>
  </si>
  <si>
    <t>HEAN911008MCHRLN03</t>
  </si>
  <si>
    <t>NANCY ELIZABETH HEREDIA ALVARADO</t>
  </si>
  <si>
    <t>HEAL6501012W6</t>
  </si>
  <si>
    <t>HEAL650101HCHRRR04</t>
  </si>
  <si>
    <t>LORENZO HERNANDEZ ARMENTA</t>
  </si>
  <si>
    <t>HEPM870418QNA</t>
  </si>
  <si>
    <t>HEPM870418MDFRRR08</t>
  </si>
  <si>
    <t>MARY CARMEN HERNANDEZ PERALES</t>
  </si>
  <si>
    <t>JAGS970919FR0</t>
  </si>
  <si>
    <t>JAGS970919MCHRNF01</t>
  </si>
  <si>
    <t>SOFIA FERNANDA JAUREGUI GONZALEZ</t>
  </si>
  <si>
    <t>JUAS860801FD3</t>
  </si>
  <si>
    <t>JUAS860801MCHRLL00</t>
  </si>
  <si>
    <t>SILVIA ANGELICA JUAREZ ALVARADO</t>
  </si>
  <si>
    <t>LINM5608318QA</t>
  </si>
  <si>
    <t>LINM560831HDFVRG06</t>
  </si>
  <si>
    <t>MIGUEL ARTURO LIEVANO NORMAN</t>
  </si>
  <si>
    <t>LOAA850515Q46</t>
  </si>
  <si>
    <t>LOAA850515HCHPRL03</t>
  </si>
  <si>
    <t>ALEJANDRO LÓPEZ ARMENADRÍZ</t>
  </si>
  <si>
    <t>SERGIO LOPEZ DE LA CRUZ</t>
  </si>
  <si>
    <t>MAGT901211DE9</t>
  </si>
  <si>
    <t>MAGT901211MCHLNH09</t>
  </si>
  <si>
    <t>THANIA GUADALUPE MALDONADO GONZALEZ</t>
  </si>
  <si>
    <t>12.0</t>
  </si>
  <si>
    <t>MAAF790507EW1</t>
  </si>
  <si>
    <t>MAAF790507HJCRLL08</t>
  </si>
  <si>
    <t>FLAVIO MARTINEZ ALVAREZ</t>
  </si>
  <si>
    <t>MAGC661008FYA</t>
  </si>
  <si>
    <t>MAGC661008HCHRNN09</t>
  </si>
  <si>
    <t>CANDELARIO MARTINEZ GONZALEZ</t>
  </si>
  <si>
    <t>METJ941115RJ7</t>
  </si>
  <si>
    <t>METJ941115MCHDNN07</t>
  </si>
  <si>
    <t>JENNIFER MEDINA TUNCHEZ</t>
  </si>
  <si>
    <t>METV8709307K2</t>
  </si>
  <si>
    <t>METV870930HCHNRC09</t>
  </si>
  <si>
    <t>VICTOR MENA TRINIDAD</t>
  </si>
  <si>
    <t>MOGJ8307134B3</t>
  </si>
  <si>
    <t>MOGJ830713HCHRRR05</t>
  </si>
  <si>
    <t>JORGE MORALES GRAJEDA</t>
  </si>
  <si>
    <t>MUSF8807088K7</t>
  </si>
  <si>
    <t>MUSF880708HCHRLR03</t>
  </si>
  <si>
    <t>FRANCISCO JAVIER MURILLO SALAZAR</t>
  </si>
  <si>
    <t>MUSJ9002046X2</t>
  </si>
  <si>
    <t>MUSJ900204MCLRLQ03</t>
  </si>
  <si>
    <t>JAQUELINE MURILLO SALAZAR</t>
  </si>
  <si>
    <t>NEHV771112BG4</t>
  </si>
  <si>
    <t>NEHV771112MDFVLN06</t>
  </si>
  <si>
    <t>VENECIA NEVAREZ HOLGUIN</t>
  </si>
  <si>
    <t>OIZC9702066W6</t>
  </si>
  <si>
    <t>OIZC970206MCHLRR02</t>
  </si>
  <si>
    <t>CAROLINA ALEJANDRA OLIVARES ZARAGOZA</t>
  </si>
  <si>
    <t>OISE771121RD9</t>
  </si>
  <si>
    <t>OISE771121HCHLNL07</t>
  </si>
  <si>
    <t>ELIAS HERIBERTO OLIVAS SAENZ</t>
  </si>
  <si>
    <t>OITF920718QY5</t>
  </si>
  <si>
    <t>OITF920718HCHLRL06</t>
  </si>
  <si>
    <t>FELIPE OLIVAS TORRES</t>
  </si>
  <si>
    <t>MICHELLE ALEJANDRA ORTÍZ SILVA</t>
  </si>
  <si>
    <t>ILIANA ALEJANDRA OSUNA VALENZUELA</t>
  </si>
  <si>
    <t>POGD861005KA6</t>
  </si>
  <si>
    <t>POGD861005MCHRMN00</t>
  </si>
  <si>
    <t>DANIELA PORRAS GOMEZ</t>
  </si>
  <si>
    <t>PUYR780420I72</t>
  </si>
  <si>
    <t>PUYR780420MMCLXC00</t>
  </si>
  <si>
    <t>ROCIO PULIDO YAÑEZ</t>
  </si>
  <si>
    <t>QUPK7804119NA</t>
  </si>
  <si>
    <t>QUPK780411MSRVRR11</t>
  </si>
  <si>
    <t>KARLA LIZETTE QUEVEDO PRECIADO</t>
  </si>
  <si>
    <t>JAVIER EDUARDO REVELES SAPIEN</t>
  </si>
  <si>
    <t>REMN8508121G9</t>
  </si>
  <si>
    <t>REMN850812MCHYCN04</t>
  </si>
  <si>
    <t>NINFA ESMERALDA REYES MACIAS</t>
  </si>
  <si>
    <t>ROMR9809309R2</t>
  </si>
  <si>
    <t>ROMR980930HCHDRB08</t>
  </si>
  <si>
    <t>ROBERTO ANTONIO RODRIGUEZ MURILLO</t>
  </si>
  <si>
    <t>16.0</t>
  </si>
  <si>
    <t>RORE881219EW3</t>
  </si>
  <si>
    <t>RORE881219HVZJYR07</t>
  </si>
  <si>
    <t>ERNESTO IVAN ROJAS REYES</t>
  </si>
  <si>
    <t>RURD950629564</t>
  </si>
  <si>
    <t>RURD950629MCHZBN03</t>
  </si>
  <si>
    <t>DIANA KAREN RUIZ RUBIO</t>
  </si>
  <si>
    <t>SASG860316EQ4</t>
  </si>
  <si>
    <t>SASG860316HCHNNN09</t>
  </si>
  <si>
    <t>GENARO ALONSO SAENZ SAENZ</t>
  </si>
  <si>
    <t>SAMA701201N82</t>
  </si>
  <si>
    <t>SAMA701201HCHLRN07</t>
  </si>
  <si>
    <t>ANTONIO SALAS MARTINEZ</t>
  </si>
  <si>
    <t>SACR870225HZ8</t>
  </si>
  <si>
    <t>SACR870225HCHLLB02</t>
  </si>
  <si>
    <t>ROBERTO ISMAEL SALAZAR CALDERA</t>
  </si>
  <si>
    <t>SACE740906S3A</t>
  </si>
  <si>
    <t>SACE740906HCLLMN05</t>
  </si>
  <si>
    <t>ENRIQUE SALAZAR CAMPOS</t>
  </si>
  <si>
    <t>SASE940502AY3</t>
  </si>
  <si>
    <t>SASE940502HCHLLD03</t>
  </si>
  <si>
    <t>EDGAR OVED SALAZAR SILVA</t>
  </si>
  <si>
    <t>CARLOS SALGADO ROMO</t>
  </si>
  <si>
    <t>SAMC790111L22</t>
  </si>
  <si>
    <t>SAMC790111HCHNRR08</t>
  </si>
  <si>
    <t>CARLOS SAN MARTIN MARIN</t>
  </si>
  <si>
    <t>SESU611116K12</t>
  </si>
  <si>
    <t>SESU611116HDFGRL05</t>
  </si>
  <si>
    <t>ULISES SEGURA SIERRA</t>
  </si>
  <si>
    <t>SICD850808LP4</t>
  </si>
  <si>
    <t>SICD850808HCHRRN05</t>
  </si>
  <si>
    <t>DANIEL ALBERTO SIERRA CARPIO</t>
  </si>
  <si>
    <t>SORD9706106C7</t>
  </si>
  <si>
    <t>SORD970610MCHSNN09</t>
  </si>
  <si>
    <t>DIANA ELENA SOSA RINCON</t>
  </si>
  <si>
    <t>SORR740817E88</t>
  </si>
  <si>
    <t>SORR740817HCHSDC09</t>
  </si>
  <si>
    <t>RICARDO SOSA RODRIGUEZ</t>
  </si>
  <si>
    <t>TECI630106UW7</t>
  </si>
  <si>
    <t>TECI630106MDFLBS09</t>
  </si>
  <si>
    <t>MARIA ISABEL TELLEZ GIRON COBOS</t>
  </si>
  <si>
    <t>UUMM850610TB5</t>
  </si>
  <si>
    <t>UUMM850610HCHNNN02</t>
  </si>
  <si>
    <t>MANUEL EDUARDO UNZUETA MONTES</t>
  </si>
  <si>
    <t>VATB930812JK4</t>
  </si>
  <si>
    <t>VATB930812MCHLRR05</t>
  </si>
  <si>
    <t>BRENDA SUJEY VALADEZ TRUJILLO</t>
  </si>
  <si>
    <t>VACS960102M50</t>
  </si>
  <si>
    <t>VACS960102HCHLHR05</t>
  </si>
  <si>
    <t>SERGIO IGNACIO VALENZUELA CHAVEZ</t>
  </si>
  <si>
    <t>VEPS7608116K0</t>
  </si>
  <si>
    <t>VEPS760811MCHLBS04</t>
  </si>
  <si>
    <t>SUSANA ADRIANA VELASQUEZ POBLANO</t>
  </si>
  <si>
    <t>VIPL700512EU4</t>
  </si>
  <si>
    <t>VIPL700512HCHDRS00</t>
  </si>
  <si>
    <t>JOSE LUIS VIDAÑA PEREZ</t>
  </si>
  <si>
    <t>0942021</t>
  </si>
  <si>
    <t>AAAE000906E4A</t>
  </si>
  <si>
    <t>AAAE000906HCHMRRA9</t>
  </si>
  <si>
    <t>ERNESTO AARON AMARO ARZAGA</t>
  </si>
  <si>
    <t>1472021</t>
  </si>
  <si>
    <t>0952021</t>
  </si>
  <si>
    <t>0962021</t>
  </si>
  <si>
    <t>BAPA0103146XA</t>
  </si>
  <si>
    <t>BAPA010314HCHRNRA6</t>
  </si>
  <si>
    <t>ARMANDO MANUEL BRAVO PANIAGUA</t>
  </si>
  <si>
    <t>CARI810215DI1</t>
  </si>
  <si>
    <t>CARI810215HCHSSS04</t>
  </si>
  <si>
    <t>ISAAC CASTAÑEDA RIOS</t>
  </si>
  <si>
    <t>1182021</t>
  </si>
  <si>
    <t>FRANCISCO JAVIER DE LA ROSA LIRA</t>
  </si>
  <si>
    <t>0972021</t>
  </si>
  <si>
    <t xml:space="preserve">JAVIER ROLANDO DE LA ROSA CAMPOS </t>
  </si>
  <si>
    <t>1382021</t>
  </si>
  <si>
    <t>0982021</t>
  </si>
  <si>
    <t>0992021</t>
  </si>
  <si>
    <t>1002021</t>
  </si>
  <si>
    <t>1012021</t>
  </si>
  <si>
    <t>1022021</t>
  </si>
  <si>
    <t>1162021</t>
  </si>
  <si>
    <t>1032021</t>
  </si>
  <si>
    <t>1042021</t>
  </si>
  <si>
    <t>1052021</t>
  </si>
  <si>
    <t>1062021</t>
  </si>
  <si>
    <t>MOEJ830515DR1</t>
  </si>
  <si>
    <t>MOEJ830515HCHRSR07</t>
  </si>
  <si>
    <t>JORGE MORENO ESCOBEDO</t>
  </si>
  <si>
    <t>1502021</t>
  </si>
  <si>
    <t>1442021</t>
  </si>
  <si>
    <t>1072021</t>
  </si>
  <si>
    <t>1082021</t>
  </si>
  <si>
    <t>1092021</t>
  </si>
  <si>
    <t>REBM830720GN7</t>
  </si>
  <si>
    <t>REBM830720MDFZZE09</t>
  </si>
  <si>
    <t>MARCELA EDITH REZA BAEZ</t>
  </si>
  <si>
    <t>1452021</t>
  </si>
  <si>
    <t>1102021</t>
  </si>
  <si>
    <t>1112021</t>
  </si>
  <si>
    <t>RUOD9903258W9</t>
  </si>
  <si>
    <t>RUOD990325HZSZRV03</t>
  </si>
  <si>
    <t>DAVID ALEJANDRO RUIZ ORTIZ</t>
  </si>
  <si>
    <t>1412021</t>
  </si>
  <si>
    <t>1172021</t>
  </si>
  <si>
    <t>1152021</t>
  </si>
  <si>
    <t>ZUAG820723143</t>
  </si>
  <si>
    <t>ZUAG820723MCHXMD04</t>
  </si>
  <si>
    <t>MARIA GUADALUPEZ ZUÑIGA AMBRIZ</t>
  </si>
  <si>
    <t>1422021</t>
  </si>
  <si>
    <t>AAEJ730109C94</t>
  </si>
  <si>
    <t>AAEJ730109HCHLSL06</t>
  </si>
  <si>
    <t xml:space="preserve">ALVAREZ ESCARCEGA JULIAN </t>
  </si>
  <si>
    <t>9738</t>
  </si>
  <si>
    <t>AOJS831129TE8</t>
  </si>
  <si>
    <t>AOJS831129MCHNRL09</t>
  </si>
  <si>
    <t>ANCHONDO JUAREZ SILVIA GRACIELA</t>
  </si>
  <si>
    <t>2386</t>
  </si>
  <si>
    <t>AOLY671118ELA</t>
  </si>
  <si>
    <t>AOLY671118MDGRCZ05</t>
  </si>
  <si>
    <t>ARROYO LECHUGA YAZMIN</t>
  </si>
  <si>
    <t>14302</t>
  </si>
  <si>
    <t>AIAA780609P70</t>
  </si>
  <si>
    <t>AIAA780609HCHVGG01</t>
  </si>
  <si>
    <t xml:space="preserve">AVITIA AGUILAR AGUSTIN </t>
  </si>
  <si>
    <t>14576</t>
  </si>
  <si>
    <t>BARM6606271QA</t>
  </si>
  <si>
    <t>BARM660627HCHRBR03</t>
  </si>
  <si>
    <t xml:space="preserve">MARIO ALBERTO BARBA RUBIO </t>
  </si>
  <si>
    <t>9722</t>
  </si>
  <si>
    <t>CAMF661018JC7</t>
  </si>
  <si>
    <t>CAMF661018HCHHDR08</t>
  </si>
  <si>
    <t>FRANCISCO JAVIER CABRERA MEDINA</t>
  </si>
  <si>
    <t>6359</t>
  </si>
  <si>
    <t>CAVJ9010233Z3</t>
  </si>
  <si>
    <t>CAVJ901023MCHXZH05</t>
  </si>
  <si>
    <t xml:space="preserve">CAÑAS VAZQUEZ JAHAIRA ARANI </t>
  </si>
  <si>
    <t>9734</t>
  </si>
  <si>
    <t xml:space="preserve">ESQUIVEL GUERRERO MAURO EZEQUIEL </t>
  </si>
  <si>
    <t>9718</t>
  </si>
  <si>
    <t>FACG681029MZ8</t>
  </si>
  <si>
    <t>FACG681029MCHDRR04</t>
  </si>
  <si>
    <t>GEORGINA FAUDOA CRUZ</t>
  </si>
  <si>
    <t>FUCJ611107MCHNHL09</t>
  </si>
  <si>
    <t>JULIETA FUENTES CHAVEZ</t>
  </si>
  <si>
    <t>14303</t>
  </si>
  <si>
    <t>GAGJ740328P75</t>
  </si>
  <si>
    <t>GAGJ740328HCHLNR03</t>
  </si>
  <si>
    <t>JORGE ARTURO GALLEGOS GONZALEZ</t>
  </si>
  <si>
    <t>9725</t>
  </si>
  <si>
    <t>GOML880120US2</t>
  </si>
  <si>
    <t>GOML880120MCHMNZ01</t>
  </si>
  <si>
    <t>GOMEZ MENDOZA LUZ IVONNE</t>
  </si>
  <si>
    <t>9737</t>
  </si>
  <si>
    <t>GOQG650428BVA</t>
  </si>
  <si>
    <t>GOQG650428MCHNNR07</t>
  </si>
  <si>
    <t>GEORGINA GONZALEZ QUINTANA</t>
  </si>
  <si>
    <t>9700</t>
  </si>
  <si>
    <t>GURJ541104T10</t>
  </si>
  <si>
    <t>GURJ541104HCHRMS04</t>
  </si>
  <si>
    <t>JESUS LUIS GUERRA RAMIREZ</t>
  </si>
  <si>
    <t>9720</t>
  </si>
  <si>
    <t>HEAT6405082U8</t>
  </si>
  <si>
    <t>HEAT640508MCHRNR05</t>
  </si>
  <si>
    <t>HERNANDEZ ANCHONDO MARIA TERESA</t>
  </si>
  <si>
    <t>9723</t>
  </si>
  <si>
    <t>HENE680323MJ1</t>
  </si>
  <si>
    <t>HENE680323MCHRRL03</t>
  </si>
  <si>
    <t>ELIDA HERNANDEZ NORES</t>
  </si>
  <si>
    <t>9701</t>
  </si>
  <si>
    <t>LIGG8206272AA</t>
  </si>
  <si>
    <t>LIGG820627HCLRRZ15</t>
  </si>
  <si>
    <t>GIEZI LIRA GARCIA</t>
  </si>
  <si>
    <t>9710</t>
  </si>
  <si>
    <t>LOPO671113I30</t>
  </si>
  <si>
    <t>LOPO671113HCHPRS00</t>
  </si>
  <si>
    <t>OSCAR BENJAMIN LOPEZ PEREZ</t>
  </si>
  <si>
    <t>13188</t>
  </si>
  <si>
    <t>LOPEZ ARANA HUGO</t>
  </si>
  <si>
    <t>9705</t>
  </si>
  <si>
    <t>MAGI710826BY5</t>
  </si>
  <si>
    <t>MAGI710826HCHRNV05</t>
  </si>
  <si>
    <t>IVONNE ARACELI MARTINEZ GONZALEZ</t>
  </si>
  <si>
    <t>9699</t>
  </si>
  <si>
    <t>MAVE810424SY3</t>
  </si>
  <si>
    <t>MAVE810424MCHRLL08</t>
  </si>
  <si>
    <t>ELIA ZURASY MARTINEZ VELO</t>
  </si>
  <si>
    <t>MEGM480906839</t>
  </si>
  <si>
    <t>MEGM480906HCHNNG00</t>
  </si>
  <si>
    <t>MIGUEL ANGEL MENDOZA GONZALEZ</t>
  </si>
  <si>
    <t>9728</t>
  </si>
  <si>
    <t>MOCY820701FR6</t>
  </si>
  <si>
    <t>MOCY820701MCHRHS01</t>
  </si>
  <si>
    <t>YESSENIA IVONNE MORENO CHAVEZ</t>
  </si>
  <si>
    <t>13640</t>
  </si>
  <si>
    <t>NIRF750722BR7</t>
  </si>
  <si>
    <t>NIRF750722HCHXDL02</t>
  </si>
  <si>
    <t>NIÑO RODRIGUEZ FILIBERTO</t>
  </si>
  <si>
    <t>OIFL620226IA5</t>
  </si>
  <si>
    <t>OIFL620226MCHLLD03</t>
  </si>
  <si>
    <t>LIDIA GUADALUPE OLIVAS FLORES</t>
  </si>
  <si>
    <t>OESN6905137N5</t>
  </si>
  <si>
    <t>OESN690513MCHRCR06</t>
  </si>
  <si>
    <t>NORMA ORTEGA SCOTT</t>
  </si>
  <si>
    <t>9704</t>
  </si>
  <si>
    <t>REVB701115KRA</t>
  </si>
  <si>
    <t>REVB701115MCHGTH02</t>
  </si>
  <si>
    <t>REGALADO VITELA BHERDINA</t>
  </si>
  <si>
    <t>13639</t>
  </si>
  <si>
    <t>ROAA860101KQ4</t>
  </si>
  <si>
    <t>ROAA860101HCHCNL04</t>
  </si>
  <si>
    <t>JOSE ALBERTO ROCHA ANTUNA</t>
  </si>
  <si>
    <t>9776</t>
  </si>
  <si>
    <t>RUAJ680828NZ1</t>
  </si>
  <si>
    <t>RUAJ680828HCHZGN01</t>
  </si>
  <si>
    <t>JUAN CARLOS RUIZ AGUIRRE</t>
  </si>
  <si>
    <t>9709</t>
  </si>
  <si>
    <t>SADC620717A78</t>
  </si>
  <si>
    <t>SADC620717MCHLMR01</t>
  </si>
  <si>
    <t>CARMEN ESTELA SALAS DOMINGUEZ</t>
  </si>
  <si>
    <t>9702</t>
  </si>
  <si>
    <t>SACG701206260</t>
  </si>
  <si>
    <t>SACG701206MCHLND02</t>
  </si>
  <si>
    <t>MARIA GUADALUPE SALAZAR CONTRERAS</t>
  </si>
  <si>
    <t>9730</t>
  </si>
  <si>
    <t>SANDATE ORTEGA DIANA GUADALUPE</t>
  </si>
  <si>
    <t>VAAG6312036W2</t>
  </si>
  <si>
    <t>VAAG631203HTSLVR03</t>
  </si>
  <si>
    <t>GERARDO VALDEZ AVILA</t>
  </si>
  <si>
    <t>12652</t>
  </si>
  <si>
    <t>VIDV791004RJ0</t>
  </si>
  <si>
    <t>VIDV791004MCHLRR04</t>
  </si>
  <si>
    <t>VIRGINIA VILLALBA DURAN</t>
  </si>
  <si>
    <t>9696</t>
  </si>
  <si>
    <t>VIMS620916I47</t>
  </si>
  <si>
    <t>VIMS620916MCHLRN00</t>
  </si>
  <si>
    <t>SANDRA HORTENSIA VILLALOBOS MARIN</t>
  </si>
  <si>
    <t>2404</t>
  </si>
  <si>
    <t>VIYD6702201Q6</t>
  </si>
  <si>
    <t>VIYD670220MCHLXR09</t>
  </si>
  <si>
    <t>DORA EMMA VILLALOBOS YAÑEZ</t>
  </si>
  <si>
    <t>20214</t>
  </si>
  <si>
    <t>9695</t>
  </si>
  <si>
    <t>AOAJ720609R46</t>
  </si>
  <si>
    <t>AOAJ720609MCHCLS06</t>
  </si>
  <si>
    <t>MARIA DE JESUS ACOSTA ALVAREZ</t>
  </si>
  <si>
    <t>AORC6607129B3</t>
  </si>
  <si>
    <t>AORC660712HCHCMS03</t>
  </si>
  <si>
    <t>CESAR RENE ACOSTA ROMO</t>
  </si>
  <si>
    <t>AUVX671108950</t>
  </si>
  <si>
    <t>AUVX671108MCHGLC09</t>
  </si>
  <si>
    <t>XOCHITL MARGARITA AGUILAR VILLALOBOS</t>
  </si>
  <si>
    <t>AADF760822JB4</t>
  </si>
  <si>
    <t>AADF760822MCHLML07</t>
  </si>
  <si>
    <t>FLOR ANEL ALMANZA DOMINGUEZ</t>
  </si>
  <si>
    <t>AADF541004UL3</t>
  </si>
  <si>
    <t>AADF541004HDGLMR07</t>
  </si>
  <si>
    <t>FRANCISCO ALVARADO DOMINGUEZ</t>
  </si>
  <si>
    <t>AAGD820816HU2</t>
  </si>
  <si>
    <t>AAGD820816MCHLTL09</t>
  </si>
  <si>
    <t>DALYLA ALVARADO GUTIERREZ</t>
  </si>
  <si>
    <t>AASE930324BT6</t>
  </si>
  <si>
    <t>AASE930324MCHLLD02</t>
  </si>
  <si>
    <t>EDITH ALVAREZ SALAZAR</t>
  </si>
  <si>
    <t>AIRL900105A19</t>
  </si>
  <si>
    <t>AIRL900105HCHLSS09</t>
  </si>
  <si>
    <t>JOSE LUIS ALVIDREZ RIOS</t>
  </si>
  <si>
    <t>AALU670310HX2</t>
  </si>
  <si>
    <t>AAXL670310HCHMXS16</t>
  </si>
  <si>
    <t>LUIS CARLOS AMAYA X</t>
  </si>
  <si>
    <t>AAAM8805014VA</t>
  </si>
  <si>
    <t>AAAM880501MCHNCL02</t>
  </si>
  <si>
    <t>MILDRED ARLETTE ANDRADE ACOSTA</t>
  </si>
  <si>
    <t>AIDJ6101296Q4</t>
  </si>
  <si>
    <t>AIDJ610129HCHVLS09</t>
  </si>
  <si>
    <t>JESUS HUMBERTO AVILA DELGADO</t>
  </si>
  <si>
    <t>AIQC690227LQ0</t>
  </si>
  <si>
    <t>AIQC690227HCHVNS05</t>
  </si>
  <si>
    <t>CESAR ROGACIANO AVILA QUINTANA</t>
  </si>
  <si>
    <t>BABR540126HB4</t>
  </si>
  <si>
    <t>BABR540126HCHZDL02</t>
  </si>
  <si>
    <t>RAUL GABRIEL BAEZA BEDOY</t>
  </si>
  <si>
    <t>BASZ650208NL8</t>
  </si>
  <si>
    <t>BASZ650208MDFRTH15</t>
  </si>
  <si>
    <t>BARRAZA STOELTING ZHENIA PATRICIA</t>
  </si>
  <si>
    <t>BEAG740617SI1</t>
  </si>
  <si>
    <t>BEAG740617MSLJRB00</t>
  </si>
  <si>
    <t>MARIA GABIELA BEJARANO ARREDONDO</t>
  </si>
  <si>
    <t>BEML730902B28</t>
  </si>
  <si>
    <t>BEML730902HCHLRS07</t>
  </si>
  <si>
    <t>JOSE LUIS BELTRAN MARQUEZ</t>
  </si>
  <si>
    <t>BACJ820811R51</t>
  </si>
  <si>
    <t>BACJ820811HCHLRN02</t>
  </si>
  <si>
    <t>JUAN JOSE BLANCO CRUZ</t>
  </si>
  <si>
    <t>BASH700602N82</t>
  </si>
  <si>
    <t>BASH700602HCHLNR08</t>
  </si>
  <si>
    <t>HERNAN BLANCO SAENZ</t>
  </si>
  <si>
    <t>CAHJ821204323</t>
  </si>
  <si>
    <t>CAHJ821204HCHBRL07</t>
  </si>
  <si>
    <t>JOEL ANTONIO CABALLERO HERNANDEZ</t>
  </si>
  <si>
    <t>CADL780717DQ0</t>
  </si>
  <si>
    <t>CADL780717HCHMLS06</t>
  </si>
  <si>
    <t>LUIS MANUEL CAMACHO DELGADO</t>
  </si>
  <si>
    <t>CAML770621S57</t>
  </si>
  <si>
    <t>CAML770621HCHRRS02</t>
  </si>
  <si>
    <t>LUIS CARMONA MORA</t>
  </si>
  <si>
    <t>CAEI831214746</t>
  </si>
  <si>
    <t>CAEI831214MCHRSV05</t>
  </si>
  <si>
    <t>IVETH SELENE CARO ESCUDERO</t>
  </si>
  <si>
    <t>CAGS5611036P5</t>
  </si>
  <si>
    <t>CAGS561103MCHRLL06</t>
  </si>
  <si>
    <t>SILVIA CARRASCO GALVAN</t>
  </si>
  <si>
    <t>CAVJ780821N37</t>
  </si>
  <si>
    <t>CAVJ780821HCHZLS05</t>
  </si>
  <si>
    <t>JESUS MANUEL CAZARES VILLARREAL</t>
  </si>
  <si>
    <t>CEPJ5209176A4</t>
  </si>
  <si>
    <t>CEPJ520917MCLDXS03</t>
  </si>
  <si>
    <t>MARIA DE JESUS CEDILLO PEÑA</t>
  </si>
  <si>
    <t>CALM790104KB2</t>
  </si>
  <si>
    <t>CALM790104HCHHPN06</t>
  </si>
  <si>
    <t>MANUEL ALBERTO CHAVIRA LOPEZ</t>
  </si>
  <si>
    <t>CORI861010967</t>
  </si>
  <si>
    <t>CORI861010HCHNVS07</t>
  </si>
  <si>
    <t>ISAUL CONTRERAS RIVERA</t>
  </si>
  <si>
    <t>COVM710719995</t>
  </si>
  <si>
    <t>COVM710719HCHRLR08</t>
  </si>
  <si>
    <t>MARCO ANTONIO CORONADO VILLARREAL</t>
  </si>
  <si>
    <t>DIVM670828475</t>
  </si>
  <si>
    <t>DIVM670828HCHZQN04</t>
  </si>
  <si>
    <t>MANUEL DIAZ VAQUERA</t>
  </si>
  <si>
    <t>EICP660518T31</t>
  </si>
  <si>
    <t>EICP660518MCHSRT02</t>
  </si>
  <si>
    <t>PATRICIA EISSA CARRILLO</t>
  </si>
  <si>
    <t>EIAL6904095Y1</t>
  </si>
  <si>
    <t>EIAL690409MCHSLR06</t>
  </si>
  <si>
    <t>LORENA MARGARITA ESPINOZA ALCALA</t>
  </si>
  <si>
    <t>FOSJ7411047Y2</t>
  </si>
  <si>
    <t>FOSJ741104HCHLLV00</t>
  </si>
  <si>
    <t>FLORES SALAS JAVIER ARTURO</t>
  </si>
  <si>
    <t>GAGJ7110079I6</t>
  </si>
  <si>
    <t>GAGJ711007HCHBRL03</t>
  </si>
  <si>
    <t>JULIAN GABIRA DE LA GARZA</t>
  </si>
  <si>
    <t>GALP8605195S6</t>
  </si>
  <si>
    <t>GALP860519MCHRCR06</t>
  </si>
  <si>
    <t>PERLA LILIANA GARCIA LUCERO</t>
  </si>
  <si>
    <t>GOCC7107156X6</t>
  </si>
  <si>
    <t>GOCC710715MCHNHR03</t>
  </si>
  <si>
    <t>CARMEN GUADALUPE GONZALEZ CHACON</t>
  </si>
  <si>
    <t>GOGJ721103UI4</t>
  </si>
  <si>
    <t>GOGJ721103HCHNRL03</t>
  </si>
  <si>
    <t>JULIO CESAR GONZALEZ GRANADOS</t>
  </si>
  <si>
    <t>GOPS631119234</t>
  </si>
  <si>
    <t>GOPS631119HCHNZX06</t>
  </si>
  <si>
    <t>SIXTO HUMBERTO GONZALEZ PAEZ</t>
  </si>
  <si>
    <t>GUTM700125HI4</t>
  </si>
  <si>
    <t>GUTM700125MCHRRR03</t>
  </si>
  <si>
    <t>MARGARITA GUARDADO TORRES</t>
  </si>
  <si>
    <t>GUGL640702V28</t>
  </si>
  <si>
    <t>GUGL640702HCHTRS02</t>
  </si>
  <si>
    <t>LUIS ROGELIO GUTIERREZ GARCIA</t>
  </si>
  <si>
    <t>HECM730118LI9</t>
  </si>
  <si>
    <t>HECM730118HCHRDR06</t>
  </si>
  <si>
    <t>MAURICIO HERNANDEZ CAUDILLO</t>
  </si>
  <si>
    <t>HEOD870714897</t>
  </si>
  <si>
    <t>HEOD870714MCLRLN06</t>
  </si>
  <si>
    <t>DIANA HERNANDEZ OLIVARES</t>
  </si>
  <si>
    <t>HETC830217EB1</t>
  </si>
  <si>
    <t>HETC830217MCHRRN07</t>
  </si>
  <si>
    <t>CINTHIA LIZETH HERNANDEZ TREVIÑO</t>
  </si>
  <si>
    <t>HEDM761211T33</t>
  </si>
  <si>
    <t>HEDM761211MCHRZY08</t>
  </si>
  <si>
    <t>MAYRA GUADALUPE HERRERA DIAZ</t>
  </si>
  <si>
    <t>JASX660321NQ4</t>
  </si>
  <si>
    <t>JASX660321HZSYTM15</t>
  </si>
  <si>
    <t>XAMIR JAYDAR SOTO</t>
  </si>
  <si>
    <t>JILS7804098R3</t>
  </si>
  <si>
    <t>JILS780409HCHMZR04</t>
  </si>
  <si>
    <t>SERGIO ARMANDO JIMENEZ LOZANO</t>
  </si>
  <si>
    <t>LEGI810812S76</t>
  </si>
  <si>
    <t>LEGI810812HCHYNR04</t>
  </si>
  <si>
    <t>IRVING LEYVA GONZALEZ</t>
  </si>
  <si>
    <t>LOGE770513DS3</t>
  </si>
  <si>
    <t>LOGE770513MCHPLL01</t>
  </si>
  <si>
    <t>ELENA DEL ROSARIO LOPEZ GALAVIZ</t>
  </si>
  <si>
    <t>LUCL830421CC7</t>
  </si>
  <si>
    <t>LUCL830421HCHVNS03</t>
  </si>
  <si>
    <t>LUIS FERNANDO LUEVANO CONTRERAS</t>
  </si>
  <si>
    <t>LURI7603163W9</t>
  </si>
  <si>
    <t>LURI760316MCHJDR01</t>
  </si>
  <si>
    <t>IRMA EMILLIA LUJAN RODRIGUEZ</t>
  </si>
  <si>
    <t>MEFJ6010186V1</t>
  </si>
  <si>
    <t>MEFJ601018HCHNNS07</t>
  </si>
  <si>
    <t>JESUS ALBERTO MENCHACA FUENTES</t>
  </si>
  <si>
    <t>MEEJ750705D34</t>
  </si>
  <si>
    <t>MEEJ750705HCHNSS02</t>
  </si>
  <si>
    <t>JESUS MENDOZA ESTEVANE</t>
  </si>
  <si>
    <t>MOVI660317J46</t>
  </si>
  <si>
    <t>MOXV660317HCHLXC08</t>
  </si>
  <si>
    <t>VICTOR MANUEL MOLINAR X</t>
  </si>
  <si>
    <t>MORR640403339</t>
  </si>
  <si>
    <t>MORR640403MCHNDS08</t>
  </si>
  <si>
    <t>ROSARIO FLORENTINA MONTOYA RODRIGUEZ</t>
  </si>
  <si>
    <t>MOEC8307215B7</t>
  </si>
  <si>
    <t>MOEC830721HCHRSR06</t>
  </si>
  <si>
    <t>CARLOS DANIEL MORALES ESPINOZA</t>
  </si>
  <si>
    <t>MOSV610329FQ2</t>
  </si>
  <si>
    <t>MOSV610329HCHRTC06</t>
  </si>
  <si>
    <t>VICTOR MORENO SOTO</t>
  </si>
  <si>
    <t>MOOL690713831</t>
  </si>
  <si>
    <t>MOOL690713MCHRSR07</t>
  </si>
  <si>
    <t>LAURA MAGDALENA MORONES OSUNA</t>
  </si>
  <si>
    <t>MORC720201UY4</t>
  </si>
  <si>
    <t>MORC720201MCHRDL09</t>
  </si>
  <si>
    <t>CLAUDIA MORONES RODRIGUEZ</t>
  </si>
  <si>
    <t>MUNL690829H48</t>
  </si>
  <si>
    <t>MUNL690829MCHXTZ04</t>
  </si>
  <si>
    <t>LUZ EMILIA MUÑOZ NATIVIDAD</t>
  </si>
  <si>
    <t>NADJ630505N67</t>
  </si>
  <si>
    <t>NADJ630505HCHVLN05</t>
  </si>
  <si>
    <t>JUAN NAVA DELGADO</t>
  </si>
  <si>
    <t>NAML740428B29</t>
  </si>
  <si>
    <t>NAML740428MCHVRR05</t>
  </si>
  <si>
    <t>LORENA IVONNE NAVA MORALES</t>
  </si>
  <si>
    <t>OOMJ610830MCHCDN00</t>
  </si>
  <si>
    <t>JUANA ROSA OCHOA MADRID</t>
  </si>
  <si>
    <t>OOGI7603109Y9</t>
  </si>
  <si>
    <t>OOGI760310HDGRNS08</t>
  </si>
  <si>
    <t>ISIDRO OROZCO GONZALEZ</t>
  </si>
  <si>
    <t>OORA820321MG3</t>
  </si>
  <si>
    <t>OORA820321MCHRNY08</t>
  </si>
  <si>
    <t>AYDE OROZCO RENOVA</t>
  </si>
  <si>
    <t>PAMC840828GP8</t>
  </si>
  <si>
    <t>PAMC840828MCHCRR08</t>
  </si>
  <si>
    <t>CRISTINA PACHECO MARQUEZ</t>
  </si>
  <si>
    <t>PAPA610623V58</t>
  </si>
  <si>
    <t>PAPA610623HCHLXN04</t>
  </si>
  <si>
    <t>ANTONIO PALACIO PIÑA</t>
  </si>
  <si>
    <t>PEHJ6802298H5</t>
  </si>
  <si>
    <t>PEHJ680229HCHRRN03</t>
  </si>
  <si>
    <t>JUAN JOSE PEREZ HERNANDEZ</t>
  </si>
  <si>
    <t>PERM720917SD7</t>
  </si>
  <si>
    <t>PERM720917MCHRMR06</t>
  </si>
  <si>
    <t>MARGARITA PEREZ RAMIREZ</t>
  </si>
  <si>
    <t>PADM510809SZ5</t>
  </si>
  <si>
    <t>PADM510809HNTLZG08</t>
  </si>
  <si>
    <t>MIGUEL ANGEL PLASCENCIA DIAZ</t>
  </si>
  <si>
    <t>QUCC800518RJ7</t>
  </si>
  <si>
    <t>QUCC800518MCHZML03</t>
  </si>
  <si>
    <t>CLAUDIA ROCIO QUEZADA CAMPOYA</t>
  </si>
  <si>
    <t>QUME830808SH6</t>
  </si>
  <si>
    <t>QUME830808HCHXRR06</t>
  </si>
  <si>
    <t>ERIC QUIÑONES MARIÑELARENA</t>
  </si>
  <si>
    <t>RARR491119L95</t>
  </si>
  <si>
    <t>RARR491119HPLMVB06</t>
  </si>
  <si>
    <t>ROBERTO PONCIANO RAMIREZ RIVERA</t>
  </si>
  <si>
    <t>RAHA780618377</t>
  </si>
  <si>
    <t>RAHA780618HCHMRD01</t>
  </si>
  <si>
    <t>ADARIK QUILEO RAMOS HERRERA</t>
  </si>
  <si>
    <t>RARL740713SN9</t>
  </si>
  <si>
    <t>RARL740713MCHSYR08</t>
  </si>
  <si>
    <t>LOURDES GABRIELA RASCON REYES</t>
  </si>
  <si>
    <t>REGJ630501KR7</t>
  </si>
  <si>
    <t>REGJ630501HDFNRN07</t>
  </si>
  <si>
    <t>JUAN CARLOS RENDON GARCIA</t>
  </si>
  <si>
    <t>RILA820506DD4</t>
  </si>
  <si>
    <t>RILA820506HCHVCN08</t>
  </si>
  <si>
    <t>ANGEL ARMANDO RIVERA LECHUGA</t>
  </si>
  <si>
    <t>ROVW790131VE9</t>
  </si>
  <si>
    <t>ROVW790131HCHJLL05</t>
  </si>
  <si>
    <t>WILFREDO ROJO VELAZQUEZ</t>
  </si>
  <si>
    <t>ROHE830406P40</t>
  </si>
  <si>
    <t>ROHE830406MCHMRL03</t>
  </si>
  <si>
    <t>ELSA SAMANTHA ROMERO HERRERA</t>
  </si>
  <si>
    <t>RUBJ910211L87</t>
  </si>
  <si>
    <t>RUBJ910211HCHZCS01</t>
  </si>
  <si>
    <t>RUIZ ESPARZA BACASEHUA JOSE</t>
  </si>
  <si>
    <t>RUHJ7401277YA</t>
  </si>
  <si>
    <t>RUHJ740127HCHZRR00</t>
  </si>
  <si>
    <t>JORGE ARTURO RUIZ HEIRAS</t>
  </si>
  <si>
    <t>RUCJ590315LP9</t>
  </si>
  <si>
    <t>RUCJ590315HZSZMS00</t>
  </si>
  <si>
    <t>JOSE RUIZ ESPARZA CAMARENA</t>
  </si>
  <si>
    <t>SARC670203156</t>
  </si>
  <si>
    <t>SARC670203MDGLZR00</t>
  </si>
  <si>
    <t>MARIA DEL CARMEN SALAS RUIZ</t>
  </si>
  <si>
    <t>SACD640228KY5</t>
  </si>
  <si>
    <t>SACD640228HCHLNN03</t>
  </si>
  <si>
    <t>DANIEL JAVIER SALAZAR CONTRERAS</t>
  </si>
  <si>
    <t>SASL611115CC2</t>
  </si>
  <si>
    <t>SASL611115HCHMPP00</t>
  </si>
  <si>
    <t>LEOPOLDO SAMANIEGO SEPULVEDA</t>
  </si>
  <si>
    <t>SAPJ770502I20</t>
  </si>
  <si>
    <t>SAPJ770502HCHNRV00</t>
  </si>
  <si>
    <t>JAVIER SANCHEZ PEREZ</t>
  </si>
  <si>
    <t>SEVK920127JG4</t>
  </si>
  <si>
    <t>SEVK920127MCHGLR02</t>
  </si>
  <si>
    <t>KAREN JEMIMA SEGOVIA VILLALOBOS</t>
  </si>
  <si>
    <t>TOMG6805124B0</t>
  </si>
  <si>
    <t>TOMG680512MCHRRB05</t>
  </si>
  <si>
    <t>GABRIELA TORRES MORENO</t>
  </si>
  <si>
    <t>TOPD7211138C2</t>
  </si>
  <si>
    <t>TOPD721113MCHRRL03</t>
  </si>
  <si>
    <t>DELIA ARMIDA TORRES PORTILLO</t>
  </si>
  <si>
    <t>TORJ640811CX6</t>
  </si>
  <si>
    <t>TORJ640811HCHVVS02</t>
  </si>
  <si>
    <t>JOSE TOVAR RIVERO</t>
  </si>
  <si>
    <t>UUIL8212152F2</t>
  </si>
  <si>
    <t>UUIL821215HCHRBS02</t>
  </si>
  <si>
    <t>LUIS ALBERTO URQUIDI IBARBOL</t>
  </si>
  <si>
    <t>VAPD660401U61</t>
  </si>
  <si>
    <t>VAPD660401HCHLRN00</t>
  </si>
  <si>
    <t>DANIEL VALADEZ PORTILLO</t>
  </si>
  <si>
    <t>VAGB5901245Z9</t>
  </si>
  <si>
    <t>VAGB590124MCHLNL07</t>
  </si>
  <si>
    <t xml:space="preserve">BLANCA ESTELA VALDERRABANO GONZALEZ </t>
  </si>
  <si>
    <t>VAHJ690910EY0</t>
  </si>
  <si>
    <t>VAHJ690910HCHLRM02</t>
  </si>
  <si>
    <t>JAIME VALENZUELA HERNANDEZ</t>
  </si>
  <si>
    <t>VAGJ670203PVA</t>
  </si>
  <si>
    <t>VAGJ670203HCLLVS03</t>
  </si>
  <si>
    <t>JOSE VALLEJO GUEVARA</t>
  </si>
  <si>
    <t>VEDL620727PL3</t>
  </si>
  <si>
    <t>VEDL620727MCHGRR05</t>
  </si>
  <si>
    <t>LORETO VEGA DURAN</t>
  </si>
  <si>
    <t>VEMA551027JGA</t>
  </si>
  <si>
    <t>VEMA551027HCHGRR06</t>
  </si>
  <si>
    <t>ARIEL VEGA MIRANDA</t>
  </si>
  <si>
    <t>VIBH7007255V7</t>
  </si>
  <si>
    <t>VIBH700725MCHDNL05</t>
  </si>
  <si>
    <t>HILDA MINERVA VIDAÑA BENCOMO</t>
  </si>
  <si>
    <t>VIPT690222SN0</t>
  </si>
  <si>
    <t>VIPT690222MCHLXR04</t>
  </si>
  <si>
    <t>MARIA TERESA VILLARREAL PIÑON</t>
  </si>
  <si>
    <t>RAJO9505124T9</t>
  </si>
  <si>
    <t>RAJO950512HCHMRM03</t>
  </si>
  <si>
    <t>OMAR ALBERTO RAMOS JUAREZ</t>
  </si>
  <si>
    <t>TACM970918M93</t>
  </si>
  <si>
    <t>TACM970918MCHLHR01</t>
  </si>
  <si>
    <t>MIRIAM KARINA TALAMANTES CHAVIRA</t>
  </si>
  <si>
    <t>TEHA950627LE2</t>
  </si>
  <si>
    <t>TEHA950627HCHNRL08</t>
  </si>
  <si>
    <t>ALDO IVAN TENA HERNANDEZ</t>
  </si>
  <si>
    <t>VACL8309162TA</t>
  </si>
  <si>
    <t>VACL830916MCHRRR05</t>
  </si>
  <si>
    <t>LAURA YANETH VARGAS CORRAL</t>
  </si>
  <si>
    <t>MARIO ALBERTO BARBA RUBIO</t>
  </si>
  <si>
    <t xml:space="preserve">YESSENIA IVONNE MORENO CHAVEZ </t>
  </si>
  <si>
    <t>JAVIER ARTURO FLORES SALAS</t>
  </si>
  <si>
    <t>IRMA EMILIA LUJAN RODRIGUEZ</t>
  </si>
  <si>
    <t>OOMJ6108305IA</t>
  </si>
  <si>
    <t xml:space="preserve">VALDERRABANO GONZALEZ BLANCA ESTELA </t>
  </si>
  <si>
    <t>MOCH830216467</t>
  </si>
  <si>
    <t>MOCH830216HCHLTC02</t>
  </si>
  <si>
    <t>HECTOR RAMON MOLINAR CATALAN</t>
  </si>
  <si>
    <t>BUAC8304198K9</t>
  </si>
  <si>
    <t>BUAC830419MCHNGY03</t>
  </si>
  <si>
    <t>CYNTHIA IRENE BUENO AGUIRRE</t>
  </si>
  <si>
    <t>CATC7205274V8</t>
  </si>
  <si>
    <t>CATC720527HCHNRR09</t>
  </si>
  <si>
    <t>CARLOS CANO TORRES</t>
  </si>
  <si>
    <t>GOMD671113QD6</t>
  </si>
  <si>
    <t>GOMD671113HCHMRG03</t>
  </si>
  <si>
    <t>DIEGO RAUL GOMEZ MARTINEZ</t>
  </si>
  <si>
    <t>HECK900803GS0</t>
  </si>
  <si>
    <t>HECK900803MCHRRR05</t>
  </si>
  <si>
    <t>KARLA JOESELIN HERNANDEZ CORDERO</t>
  </si>
  <si>
    <t>MOHB751008LK5</t>
  </si>
  <si>
    <t>MOHB751008MMNNRL03</t>
  </si>
  <si>
    <t>BLANCA ESTELA MONTAÑEZ HERNANDEZ</t>
  </si>
  <si>
    <t>GRACIELA QUIÑONEZ ESTRADA</t>
  </si>
  <si>
    <t>SAWV80120227A</t>
  </si>
  <si>
    <t>SAWV801202MCLNLV05</t>
  </si>
  <si>
    <t>VIVIANA SANCHEZ WILLIAMS</t>
  </si>
  <si>
    <t>VARM7910137D6</t>
  </si>
  <si>
    <t>VARM791013MCHLMR03</t>
  </si>
  <si>
    <t>MARISOL VALLES RAMOS</t>
  </si>
  <si>
    <t>AOCF590913PU5</t>
  </si>
  <si>
    <t>AOCF590913HCHCNL08</t>
  </si>
  <si>
    <t>FLAVIO FILOMENO ACOSTA CANO DE LOS RIOS</t>
  </si>
  <si>
    <t>AAGE900717365</t>
  </si>
  <si>
    <t>AAGE900717MCHZZL09</t>
  </si>
  <si>
    <t>ELIZABETH AZAETA GUZMAN</t>
  </si>
  <si>
    <t>CAMH8103197WA</t>
  </si>
  <si>
    <t>CAMH810319HCHRRG06</t>
  </si>
  <si>
    <t>HUGO ALBERTO CARMONA MORA</t>
  </si>
  <si>
    <t>DUCD810810J24</t>
  </si>
  <si>
    <t>DUCD810810MCHRRN06</t>
  </si>
  <si>
    <t>DANISSA DURAN CARO</t>
  </si>
  <si>
    <t>FEPD840911LH2</t>
  </si>
  <si>
    <t>FEPD840911MCHRZN04</t>
  </si>
  <si>
    <t>DENISSE JANETT FERNANDEZ PAEZ</t>
  </si>
  <si>
    <t>GACS670112I53</t>
  </si>
  <si>
    <t>GACS670112MCHRHN02</t>
  </si>
  <si>
    <t>SANDRA MARGARITA GARCIA CHAVEZ</t>
  </si>
  <si>
    <t>GARG760607HY8</t>
  </si>
  <si>
    <t>GARG760607HCHSMS07</t>
  </si>
  <si>
    <t>GUSTAVO ALONSO GASCA RAMIREZ</t>
  </si>
  <si>
    <t>LAAC860420JE7</t>
  </si>
  <si>
    <t>LAAC860420MCHBPL04</t>
  </si>
  <si>
    <t>CLAUDIA PATRICIA LABRADO APARICIO</t>
  </si>
  <si>
    <t>MADY940205DA8</t>
  </si>
  <si>
    <t>MADY940205MCHRMR02</t>
  </si>
  <si>
    <t>YARITZA IVONNE MARQUEZ DOMINGUEZ</t>
  </si>
  <si>
    <t>MEFL841115AN9</t>
  </si>
  <si>
    <t>MEFL841115MCHDRZ02</t>
  </si>
  <si>
    <t>LIZETH MEDRANO FIERRO</t>
  </si>
  <si>
    <t>MOSF7009259L5</t>
  </si>
  <si>
    <t>MOSF700925HCHRTR02</t>
  </si>
  <si>
    <t>FERNANDO ALBERTO MORA SOTO</t>
  </si>
  <si>
    <t>PAMA800623I22</t>
  </si>
  <si>
    <t>PAMA800623MDGDRL02</t>
  </si>
  <si>
    <t>ALICIA PADILLA MARQUEZ</t>
  </si>
  <si>
    <t>RAMJ770419E96</t>
  </si>
  <si>
    <t>RAMJ770419HSPMRS01</t>
  </si>
  <si>
    <t>JESUS ALFONSO RAMIREZ MARRUFO</t>
  </si>
  <si>
    <t>ROMF8411116Z4</t>
  </si>
  <si>
    <t>ROMF841111MCHJXR01</t>
  </si>
  <si>
    <t>FARINA ROJAS MUÑOZ</t>
  </si>
  <si>
    <t>SACP740829IP4</t>
  </si>
  <si>
    <t>SACP740829MCHLNL05</t>
  </si>
  <si>
    <t>PILAR ALICIA SALAZAR CONTRERAS</t>
  </si>
  <si>
    <t>VARS761230AZ5</t>
  </si>
  <si>
    <t>VARS761230MCHLML03</t>
  </si>
  <si>
    <t>SILVIA CAROLINA VALENZUELA RAMIREZ</t>
  </si>
  <si>
    <t>VAGP6007013D4</t>
  </si>
  <si>
    <t>VAGP600701MCHLNT09</t>
  </si>
  <si>
    <t>PATRICIA RAQUEL VALVERDE GONZALEZ</t>
  </si>
  <si>
    <t>50201</t>
  </si>
  <si>
    <t>8024</t>
  </si>
  <si>
    <t>50608</t>
  </si>
  <si>
    <t>9714</t>
  </si>
  <si>
    <t>20202</t>
  </si>
  <si>
    <t>9729</t>
  </si>
  <si>
    <t>13183</t>
  </si>
  <si>
    <t>11845</t>
  </si>
  <si>
    <t>9333</t>
  </si>
  <si>
    <t>10163</t>
  </si>
  <si>
    <t>512_01</t>
  </si>
  <si>
    <t>EARE580710MMCRQL06</t>
  </si>
  <si>
    <t>ALDO EUGENIO VALENCIANO MENDEZ</t>
  </si>
  <si>
    <t>ELSA AMALIA ERRASQUIN ROQUE</t>
  </si>
  <si>
    <t xml:space="preserve">ROBERTO ALONSO  FIGUEROA ORTIZ </t>
  </si>
  <si>
    <t xml:space="preserve">ANA CECILIA  RIVERA  CABELLO </t>
  </si>
  <si>
    <t>EVER JONATHAN UNZUETA CAZARES</t>
  </si>
  <si>
    <t>LAURA LORENA ESTRADA MURILLO</t>
  </si>
  <si>
    <t>JAVIER ISAIAS MATA MEDINA</t>
  </si>
  <si>
    <t>VICTOR HUGO RAMIREZ TRISTAN</t>
  </si>
  <si>
    <t>SINAI CAROLINA  RODRIGUEZ  ESTRADA</t>
  </si>
  <si>
    <t>SERGIO IGNACIO VALENZUELA  CHAVEZ</t>
  </si>
  <si>
    <t>9676</t>
  </si>
  <si>
    <t>12852</t>
  </si>
  <si>
    <t>25</t>
  </si>
  <si>
    <t>56</t>
  </si>
  <si>
    <t>14.0</t>
  </si>
  <si>
    <t>13.0</t>
  </si>
  <si>
    <t>ADMINISTRITVO TECNICO ESPECIALISTA</t>
  </si>
  <si>
    <t>DIRECTOR DE CENTRO</t>
  </si>
  <si>
    <t>DIRECTOR DE PLANTEL "D" Y "E"</t>
  </si>
  <si>
    <t>DIRECTOR DE PLANTEL "B" Y "C"</t>
  </si>
  <si>
    <t>DIRECTOR GRAL EST</t>
  </si>
  <si>
    <t>TÉCNICO EN GRAFICACIÓN</t>
  </si>
  <si>
    <t>TÉCNICO EN MATERIALES DIDÁCTICOS</t>
  </si>
  <si>
    <t>OB1</t>
  </si>
  <si>
    <t>4</t>
  </si>
  <si>
    <t>PROFESOR INSTRUCTOR C</t>
  </si>
  <si>
    <t>TECNICO CB II</t>
  </si>
  <si>
    <t>TECNICO CB I</t>
  </si>
  <si>
    <t>TECNICO INSTRUCTOR A</t>
  </si>
  <si>
    <t>GAHA8701284V2</t>
  </si>
  <si>
    <t>COCR830702UW4</t>
  </si>
  <si>
    <t>OIGM890424IC1</t>
  </si>
  <si>
    <t>FUCJ631107GN9</t>
  </si>
  <si>
    <t>Chihuahua                                                                                    3er. Trimestre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</si>
</sst>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00"/>
    <numFmt numFmtId="165" formatCode="#,##0.00_ ;\-#,##0.00\ "/>
    <numFmt numFmtId="166" formatCode="00.0"/>
    <numFmt numFmtId="167" formatCode="#,##0_ ;\-#,##0\ "/>
    <numFmt numFmtId="168" formatCode="0.0"/>
    <numFmt numFmtId="169" formatCode="General_)"/>
  </numFmts>
  <fonts count="8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i/>
      <sz val="14"/>
      <color theme="1"/>
      <name val="Calibri"/>
      <family val="2"/>
      <scheme val="minor"/>
    </font>
    <font>
      <u/>
      <sz val="11"/>
      <color theme="10"/>
      <name val="Calibri"/>
      <family val="2"/>
      <scheme val="minor"/>
    </font>
    <font>
      <b/>
      <sz val="12"/>
      <color theme="0" tint="-0.499984740745262"/>
      <name val="Calibri"/>
      <family val="2"/>
      <scheme val="minor"/>
    </font>
    <font>
      <b/>
      <sz val="14"/>
      <color theme="0" tint="-0.499984740745262"/>
      <name val="Calibri"/>
      <family val="2"/>
      <scheme val="minor"/>
    </font>
    <font>
      <b/>
      <sz val="11"/>
      <name val="Calibri"/>
      <family val="2"/>
      <scheme val="minor"/>
    </font>
    <font>
      <b/>
      <sz val="11"/>
      <color theme="0" tint="-0.499984740745262"/>
      <name val="Calibri"/>
      <family val="2"/>
      <scheme val="minor"/>
    </font>
    <font>
      <sz val="11"/>
      <color theme="0" tint="-0.499984740745262"/>
      <name val="Calibri"/>
      <family val="2"/>
      <scheme val="minor"/>
    </font>
    <font>
      <b/>
      <sz val="11"/>
      <color theme="3" tint="-0.249977111117893"/>
      <name val="Calibri"/>
      <family val="2"/>
      <scheme val="minor"/>
    </font>
    <font>
      <sz val="11"/>
      <color theme="3" tint="-0.249977111117893"/>
      <name val="Calibri"/>
      <family val="2"/>
      <scheme val="minor"/>
    </font>
    <font>
      <sz val="14"/>
      <color theme="3" tint="-0.249977111117893"/>
      <name val="Calibri"/>
      <family val="2"/>
      <scheme val="minor"/>
    </font>
    <font>
      <b/>
      <sz val="14"/>
      <name val="Calibri"/>
      <family val="2"/>
      <scheme val="minor"/>
    </font>
    <font>
      <sz val="10"/>
      <color theme="1"/>
      <name val="Calibri"/>
      <family val="2"/>
      <scheme val="minor"/>
    </font>
    <font>
      <b/>
      <sz val="12"/>
      <color theme="3" tint="-0.249977111117893"/>
      <name val="Calibri"/>
      <family val="2"/>
      <scheme val="minor"/>
    </font>
    <font>
      <b/>
      <sz val="16"/>
      <color theme="3" tint="-0.249977111117893"/>
      <name val="Calibri"/>
      <family val="2"/>
      <scheme val="minor"/>
    </font>
    <font>
      <b/>
      <sz val="10"/>
      <name val="Calibri"/>
      <family val="2"/>
      <scheme val="minor"/>
    </font>
    <font>
      <b/>
      <sz val="10"/>
      <color theme="3" tint="-0.249977111117893"/>
      <name val="Calibri"/>
      <family val="2"/>
      <scheme val="minor"/>
    </font>
    <font>
      <sz val="10"/>
      <name val="Calibri"/>
      <family val="2"/>
      <scheme val="minor"/>
    </font>
    <font>
      <sz val="9"/>
      <color rgb="FF000000"/>
      <name val="MS Shell Dlg 2"/>
    </font>
    <font>
      <sz val="10"/>
      <color theme="3" tint="-0.249977111117893"/>
      <name val="Calibri"/>
      <family val="2"/>
      <scheme val="minor"/>
    </font>
    <font>
      <sz val="10"/>
      <color theme="0"/>
      <name val="Calibri"/>
      <family val="2"/>
      <scheme val="minor"/>
    </font>
    <font>
      <b/>
      <sz val="10"/>
      <name val="Calibri"/>
      <family val="2"/>
    </font>
    <font>
      <sz val="10"/>
      <name val="Calibri"/>
      <family val="2"/>
    </font>
    <font>
      <sz val="9"/>
      <color rgb="FF000000"/>
      <name val="Arial"/>
      <family val="2"/>
    </font>
    <font>
      <sz val="11"/>
      <color theme="3" tint="-0.249977111117893"/>
      <name val="Arial"/>
      <family val="2"/>
    </font>
    <font>
      <b/>
      <sz val="12"/>
      <color theme="3" tint="-0.249977111117893"/>
      <name val="Arial"/>
      <family val="2"/>
    </font>
    <font>
      <b/>
      <sz val="16"/>
      <color theme="3" tint="-0.249977111117893"/>
      <name val="Arial"/>
      <family val="2"/>
    </font>
    <font>
      <b/>
      <sz val="10"/>
      <color theme="3" tint="-0.249977111117893"/>
      <name val="Arial"/>
      <family val="2"/>
    </font>
    <font>
      <sz val="10"/>
      <color theme="3" tint="-0.249977111117893"/>
      <name val="Arial"/>
      <family val="2"/>
    </font>
    <font>
      <b/>
      <sz val="9"/>
      <color rgb="FF000000"/>
      <name val="Calibri"/>
      <family val="2"/>
      <scheme val="minor"/>
    </font>
    <font>
      <b/>
      <sz val="14"/>
      <name val="Calibri"/>
      <family val="2"/>
    </font>
    <font>
      <b/>
      <i/>
      <sz val="11"/>
      <color rgb="FFFF0000"/>
      <name val="Calibri"/>
      <family val="2"/>
      <scheme val="minor"/>
    </font>
    <font>
      <sz val="11"/>
      <name val="Calibri"/>
      <family val="2"/>
      <scheme val="minor"/>
    </font>
    <font>
      <b/>
      <sz val="12"/>
      <color rgb="FFFF0000"/>
      <name val="Calibri"/>
      <family val="2"/>
      <scheme val="minor"/>
    </font>
    <font>
      <sz val="18"/>
      <color theme="3" tint="-0.249977111117893"/>
      <name val="Calibri"/>
      <family val="2"/>
      <scheme val="minor"/>
    </font>
    <font>
      <sz val="26"/>
      <color theme="3" tint="-0.249977111117893"/>
      <name val="Calibri"/>
      <family val="2"/>
      <scheme val="minor"/>
    </font>
    <font>
      <sz val="11"/>
      <name val="Calibri"/>
      <family val="2"/>
    </font>
    <font>
      <sz val="9"/>
      <color rgb="FF17375E"/>
      <name val="Calibri"/>
      <family val="2"/>
    </font>
    <font>
      <b/>
      <sz val="11"/>
      <name val="Calibri"/>
      <family val="2"/>
    </font>
    <font>
      <b/>
      <sz val="9"/>
      <color indexed="81"/>
      <name val="Tahoma"/>
      <family val="2"/>
    </font>
    <font>
      <sz val="9"/>
      <color indexed="81"/>
      <name val="Tahoma"/>
      <family val="2"/>
    </font>
    <font>
      <sz val="11"/>
      <color theme="3" tint="-0.249977111117893"/>
      <name val="Calibri"/>
      <family val="2"/>
      <scheme val="minor"/>
    </font>
    <font>
      <sz val="11"/>
      <color theme="0"/>
      <name val="Calibri"/>
      <family val="2"/>
    </font>
    <font>
      <b/>
      <sz val="12"/>
      <color theme="1"/>
      <name val="Calibri"/>
      <family val="2"/>
      <scheme val="minor"/>
    </font>
    <font>
      <b/>
      <sz val="16"/>
      <color theme="1"/>
      <name val="Calibri"/>
      <family val="2"/>
      <scheme val="minor"/>
    </font>
    <font>
      <b/>
      <sz val="9"/>
      <color theme="1"/>
      <name val="Calibri"/>
      <family val="2"/>
      <scheme val="minor"/>
    </font>
    <font>
      <sz val="9"/>
      <color theme="1"/>
      <name val="Calibri"/>
      <family val="2"/>
      <scheme val="minor"/>
    </font>
    <font>
      <sz val="10"/>
      <color theme="1"/>
      <name val="Wingdings"/>
      <charset val="2"/>
    </font>
    <font>
      <sz val="9"/>
      <color theme="3" tint="-0.249977111117893"/>
      <name val="Calibri"/>
      <family val="2"/>
      <scheme val="minor"/>
    </font>
    <font>
      <sz val="14"/>
      <color theme="1"/>
      <name val="Calibri"/>
      <family val="2"/>
      <scheme val="minor"/>
    </font>
    <font>
      <b/>
      <sz val="8"/>
      <name val="Verdana"/>
      <family val="2"/>
    </font>
    <font>
      <sz val="10"/>
      <name val="Arial"/>
      <family val="2"/>
    </font>
    <font>
      <b/>
      <sz val="12"/>
      <color rgb="FFFF0000"/>
      <name val="Calibri"/>
      <family val="2"/>
      <scheme val="minor"/>
    </font>
    <font>
      <b/>
      <sz val="13"/>
      <color theme="3" tint="-0.249977111117893"/>
      <name val="Calibri"/>
      <family val="2"/>
      <scheme val="minor"/>
    </font>
    <font>
      <b/>
      <sz val="9"/>
      <name val="Calibri"/>
      <family val="2"/>
      <scheme val="minor"/>
    </font>
    <font>
      <b/>
      <sz val="9"/>
      <color theme="3" tint="-0.249977111117893"/>
      <name val="Calibri"/>
      <family val="2"/>
      <scheme val="minor"/>
    </font>
    <font>
      <b/>
      <sz val="11"/>
      <color rgb="FFFF0000"/>
      <name val="Calibri"/>
      <family val="2"/>
      <scheme val="minor"/>
    </font>
    <font>
      <b/>
      <sz val="16"/>
      <color theme="0"/>
      <name val="Calibri"/>
      <family val="2"/>
      <scheme val="minor"/>
    </font>
    <font>
      <i/>
      <sz val="12"/>
      <name val="Calibri"/>
      <family val="2"/>
      <scheme val="minor"/>
    </font>
    <font>
      <sz val="11"/>
      <color theme="3" tint="-0.249977111117893"/>
      <name val="Calibri"/>
      <family val="2"/>
    </font>
    <font>
      <sz val="11"/>
      <color theme="3"/>
      <name val="Calibri"/>
      <family val="2"/>
      <scheme val="minor"/>
    </font>
    <font>
      <sz val="10"/>
      <name val="Courier"/>
      <family val="3"/>
    </font>
    <font>
      <sz val="14"/>
      <name val="Calibri"/>
      <family val="2"/>
      <scheme val="minor"/>
    </font>
    <font>
      <b/>
      <sz val="16"/>
      <name val="Calibri"/>
      <family val="2"/>
      <scheme val="minor"/>
    </font>
    <font>
      <b/>
      <sz val="12"/>
      <name val="Calibri"/>
      <family val="2"/>
      <scheme val="minor"/>
    </font>
    <font>
      <sz val="18"/>
      <name val="Calibri"/>
      <family val="2"/>
      <scheme val="minor"/>
    </font>
    <font>
      <sz val="26"/>
      <name val="Calibri"/>
      <family val="2"/>
      <scheme val="minor"/>
    </font>
    <font>
      <sz val="9"/>
      <name val="Calibri"/>
      <family val="2"/>
    </font>
    <font>
      <sz val="11"/>
      <color theme="3" tint="-0.249977111117893"/>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3" tint="-0.249977111117893"/>
      <name val="Calibri"/>
      <scheme val="minor"/>
    </font>
    <font>
      <sz val="11"/>
      <color indexed="8"/>
      <name val="Calibri"/>
      <family val="2"/>
    </font>
    <font>
      <b/>
      <sz val="18"/>
      <color theme="3"/>
      <name val="Calibri Light"/>
      <family val="2"/>
      <scheme val="major"/>
    </font>
  </fonts>
  <fills count="41">
    <fill>
      <patternFill patternType="none"/>
    </fill>
    <fill>
      <patternFill patternType="gray125"/>
    </fill>
    <fill>
      <patternFill patternType="solid">
        <fgColor theme="6" tint="0.59999389629810485"/>
        <bgColor indexed="65"/>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right/>
      <top/>
      <bottom style="medium">
        <color rgb="FFC00000"/>
      </bottom>
      <diagonal/>
    </border>
    <border>
      <left/>
      <right/>
      <top style="medium">
        <color rgb="FFC00000"/>
      </top>
      <bottom/>
      <diagonal/>
    </border>
    <border>
      <left/>
      <right/>
      <top/>
      <bottom style="thin">
        <color rgb="FFC00000"/>
      </bottom>
      <diagonal/>
    </border>
    <border>
      <left/>
      <right/>
      <top style="thin">
        <color rgb="FFC00000"/>
      </top>
      <bottom style="thin">
        <color rgb="FFC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
    <xf numFmtId="0" fontId="0" fillId="0" borderId="0"/>
    <xf numFmtId="43" fontId="1" fillId="0" borderId="0" applyFont="0" applyFill="0" applyBorder="0" applyAlignment="0" applyProtection="0"/>
    <xf numFmtId="0" fontId="1" fillId="2" borderId="0" applyNumberFormat="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0" fontId="56" fillId="0" borderId="0"/>
    <xf numFmtId="0" fontId="56" fillId="0" borderId="0"/>
    <xf numFmtId="0" fontId="56" fillId="0" borderId="0"/>
    <xf numFmtId="0" fontId="66" fillId="0" borderId="0"/>
    <xf numFmtId="169" fontId="66" fillId="0" borderId="0"/>
    <xf numFmtId="43" fontId="1" fillId="0" borderId="0" applyFont="0" applyFill="0" applyBorder="0" applyAlignment="0" applyProtection="0"/>
    <xf numFmtId="0" fontId="74" fillId="0" borderId="33" applyNumberFormat="0" applyFill="0" applyAlignment="0" applyProtection="0"/>
    <xf numFmtId="0" fontId="75" fillId="0" borderId="34" applyNumberFormat="0" applyFill="0" applyAlignment="0" applyProtection="0"/>
    <xf numFmtId="0" fontId="76" fillId="0" borderId="35" applyNumberFormat="0" applyFill="0" applyAlignment="0" applyProtection="0"/>
    <xf numFmtId="0" fontId="76" fillId="0" borderId="0" applyNumberFormat="0" applyFill="0" applyBorder="0" applyAlignment="0" applyProtection="0"/>
    <xf numFmtId="0" fontId="77" fillId="11" borderId="0" applyNumberFormat="0" applyBorder="0" applyAlignment="0" applyProtection="0"/>
    <xf numFmtId="0" fontId="78" fillId="12" borderId="0" applyNumberFormat="0" applyBorder="0" applyAlignment="0" applyProtection="0"/>
    <xf numFmtId="0" fontId="79" fillId="13" borderId="0" applyNumberFormat="0" applyBorder="0" applyAlignment="0" applyProtection="0"/>
    <xf numFmtId="0" fontId="80" fillId="14" borderId="36" applyNumberFormat="0" applyAlignment="0" applyProtection="0"/>
    <xf numFmtId="0" fontId="81" fillId="15" borderId="37" applyNumberFormat="0" applyAlignment="0" applyProtection="0"/>
    <xf numFmtId="0" fontId="82" fillId="15" borderId="36" applyNumberFormat="0" applyAlignment="0" applyProtection="0"/>
    <xf numFmtId="0" fontId="83" fillId="0" borderId="38" applyNumberFormat="0" applyFill="0" applyAlignment="0" applyProtection="0"/>
    <xf numFmtId="0" fontId="2" fillId="16" borderId="39" applyNumberFormat="0" applyAlignment="0" applyProtection="0"/>
    <xf numFmtId="0" fontId="84" fillId="0" borderId="0" applyNumberFormat="0" applyFill="0" applyBorder="0" applyAlignment="0" applyProtection="0"/>
    <xf numFmtId="0" fontId="1" fillId="17" borderId="40" applyNumberFormat="0" applyFont="0" applyAlignment="0" applyProtection="0"/>
    <xf numFmtId="0" fontId="85" fillId="0" borderId="0" applyNumberFormat="0" applyFill="0" applyBorder="0" applyAlignment="0" applyProtection="0"/>
    <xf numFmtId="0" fontId="3" fillId="0" borderId="41" applyNumberFormat="0" applyFill="0" applyAlignment="0" applyProtection="0"/>
    <xf numFmtId="0" fontId="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87" fillId="17" borderId="40" applyNumberFormat="0" applyFont="0" applyAlignment="0" applyProtection="0"/>
    <xf numFmtId="0" fontId="87" fillId="17" borderId="40" applyNumberFormat="0" applyFont="0" applyAlignment="0" applyProtection="0"/>
    <xf numFmtId="0" fontId="88" fillId="0" borderId="0" applyNumberFormat="0" applyFill="0" applyBorder="0" applyAlignment="0" applyProtection="0"/>
    <xf numFmtId="0" fontId="56" fillId="0" borderId="0"/>
    <xf numFmtId="0" fontId="87" fillId="17" borderId="4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656">
    <xf numFmtId="0" fontId="0" fillId="0" borderId="0" xfId="0"/>
    <xf numFmtId="0" fontId="0" fillId="0" borderId="0" xfId="0" applyBorder="1"/>
    <xf numFmtId="164" fontId="8" fillId="0" borderId="0" xfId="3"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2" xfId="3" applyNumberFormat="1" applyFont="1" applyBorder="1" applyAlignment="1">
      <alignment horizontal="center" wrapText="1"/>
    </xf>
    <xf numFmtId="0" fontId="3" fillId="4" borderId="0" xfId="2" applyFont="1" applyFill="1" applyAlignment="1">
      <alignment horizontal="center" vertical="center"/>
    </xf>
    <xf numFmtId="1" fontId="10" fillId="0" borderId="0" xfId="1" applyNumberFormat="1" applyFont="1" applyBorder="1" applyAlignment="1" applyProtection="1">
      <alignment horizontal="center" vertical="center"/>
      <protection locked="0"/>
    </xf>
    <xf numFmtId="1" fontId="10" fillId="0" borderId="0" xfId="1" applyNumberFormat="1" applyFont="1" applyBorder="1" applyAlignment="1" applyProtection="1">
      <alignment horizontal="center" vertical="center"/>
      <protection hidden="1"/>
    </xf>
    <xf numFmtId="165" fontId="11" fillId="0" borderId="0" xfId="1" applyNumberFormat="1" applyFont="1" applyBorder="1" applyAlignment="1">
      <alignment horizontal="center" vertical="center"/>
    </xf>
    <xf numFmtId="0" fontId="12" fillId="0" borderId="0" xfId="0" applyFont="1"/>
    <xf numFmtId="1" fontId="0" fillId="0" borderId="0" xfId="0" applyNumberFormat="1"/>
    <xf numFmtId="0" fontId="13" fillId="0" borderId="5" xfId="0" applyFont="1" applyBorder="1"/>
    <xf numFmtId="0" fontId="13" fillId="0" borderId="6" xfId="0" applyFont="1" applyBorder="1"/>
    <xf numFmtId="0" fontId="13" fillId="0" borderId="7" xfId="0" applyFont="1" applyBorder="1"/>
    <xf numFmtId="0" fontId="3" fillId="0" borderId="11" xfId="0" applyFont="1" applyBorder="1" applyAlignment="1">
      <alignment horizontal="center"/>
    </xf>
    <xf numFmtId="0" fontId="3" fillId="0" borderId="0" xfId="0" applyFont="1" applyBorder="1" applyAlignment="1">
      <alignment horizontal="center"/>
    </xf>
    <xf numFmtId="0" fontId="3" fillId="0" borderId="12" xfId="0" applyFont="1" applyBorder="1" applyAlignment="1">
      <alignment horizontal="center"/>
    </xf>
    <xf numFmtId="0" fontId="14" fillId="0" borderId="0" xfId="0" applyFont="1" applyProtection="1"/>
    <xf numFmtId="0" fontId="5" fillId="5" borderId="5" xfId="0" applyFont="1" applyFill="1" applyBorder="1" applyProtection="1"/>
    <xf numFmtId="0" fontId="5" fillId="5" borderId="6" xfId="0" applyFont="1" applyFill="1" applyBorder="1" applyProtection="1"/>
    <xf numFmtId="0" fontId="5" fillId="5" borderId="7" xfId="0" applyFont="1" applyFill="1" applyBorder="1" applyProtection="1"/>
    <xf numFmtId="0" fontId="15" fillId="0" borderId="0" xfId="0" applyFont="1" applyProtection="1"/>
    <xf numFmtId="0" fontId="16" fillId="5" borderId="0" xfId="0" applyFont="1" applyFill="1" applyBorder="1" applyAlignment="1" applyProtection="1"/>
    <xf numFmtId="0" fontId="5" fillId="5" borderId="0" xfId="0" applyFont="1" applyFill="1" applyBorder="1" applyAlignment="1" applyProtection="1"/>
    <xf numFmtId="0" fontId="5" fillId="5" borderId="0" xfId="0" applyFont="1" applyFill="1" applyBorder="1" applyProtection="1"/>
    <xf numFmtId="0" fontId="5" fillId="5" borderId="0" xfId="0" applyFont="1" applyFill="1" applyBorder="1" applyAlignment="1" applyProtection="1">
      <alignment horizontal="right"/>
    </xf>
    <xf numFmtId="0" fontId="5" fillId="5" borderId="12" xfId="0" applyFont="1" applyFill="1" applyBorder="1" applyProtection="1"/>
    <xf numFmtId="0" fontId="17" fillId="5" borderId="8" xfId="0" applyFont="1" applyFill="1" applyBorder="1" applyProtection="1"/>
    <xf numFmtId="0" fontId="17" fillId="5" borderId="9" xfId="0" applyFont="1" applyFill="1" applyBorder="1" applyProtection="1"/>
    <xf numFmtId="0" fontId="17" fillId="5" borderId="10" xfId="0" applyFont="1" applyFill="1" applyBorder="1" applyAlignment="1" applyProtection="1">
      <alignment horizontal="right"/>
    </xf>
    <xf numFmtId="0" fontId="18" fillId="0" borderId="0" xfId="0" applyFont="1" applyProtection="1"/>
    <xf numFmtId="0" fontId="19" fillId="0" borderId="0" xfId="0" applyFont="1" applyProtection="1"/>
    <xf numFmtId="0" fontId="21" fillId="0" borderId="0" xfId="0" applyFont="1" applyProtection="1"/>
    <xf numFmtId="0" fontId="20" fillId="6" borderId="13" xfId="0" applyFont="1" applyFill="1" applyBorder="1" applyAlignment="1" applyProtection="1">
      <alignment horizontal="center" vertical="center" wrapText="1"/>
    </xf>
    <xf numFmtId="0" fontId="20" fillId="7" borderId="13" xfId="0" applyFont="1" applyFill="1" applyBorder="1" applyAlignment="1" applyProtection="1">
      <alignment horizontal="center" vertical="center" wrapText="1"/>
    </xf>
    <xf numFmtId="0" fontId="20" fillId="6" borderId="14" xfId="0" applyFont="1" applyFill="1" applyBorder="1" applyAlignment="1" applyProtection="1">
      <alignment vertical="center" wrapText="1"/>
    </xf>
    <xf numFmtId="0" fontId="14" fillId="0" borderId="0" xfId="0" applyFont="1"/>
    <xf numFmtId="0" fontId="14" fillId="0" borderId="0" xfId="0" applyNumberFormat="1" applyFont="1" applyFill="1" applyBorder="1" applyAlignment="1" applyProtection="1">
      <alignment horizontal="center" vertical="center" wrapText="1"/>
    </xf>
    <xf numFmtId="49" fontId="14" fillId="0" borderId="0" xfId="0" applyNumberFormat="1" applyFont="1" applyFill="1" applyBorder="1" applyAlignment="1" applyProtection="1">
      <alignment vertical="center" wrapText="1"/>
    </xf>
    <xf numFmtId="164" fontId="14" fillId="0" borderId="0" xfId="0" applyNumberFormat="1" applyFont="1" applyFill="1" applyBorder="1" applyAlignment="1" applyProtection="1">
      <alignment horizontal="center" vertical="center" wrapText="1"/>
    </xf>
    <xf numFmtId="166" fontId="14" fillId="0" borderId="0" xfId="0" applyNumberFormat="1" applyFont="1" applyFill="1" applyBorder="1" applyAlignment="1" applyProtection="1">
      <alignment horizontal="center" vertical="center" wrapText="1"/>
    </xf>
    <xf numFmtId="165" fontId="14" fillId="0" borderId="0" xfId="1" applyNumberFormat="1" applyFont="1" applyFill="1" applyBorder="1" applyAlignment="1" applyProtection="1">
      <alignment vertical="center" wrapText="1"/>
    </xf>
    <xf numFmtId="4" fontId="14" fillId="0" borderId="0" xfId="0" applyNumberFormat="1" applyFont="1" applyFill="1" applyBorder="1" applyAlignment="1" applyProtection="1">
      <alignment vertical="center" wrapText="1"/>
    </xf>
    <xf numFmtId="49" fontId="14"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0" fontId="10" fillId="0" borderId="11" xfId="0" applyFont="1" applyFill="1" applyBorder="1"/>
    <xf numFmtId="167" fontId="1" fillId="5" borderId="0" xfId="1" applyNumberFormat="1" applyFont="1" applyFill="1" applyBorder="1" applyProtection="1">
      <protection hidden="1"/>
    </xf>
    <xf numFmtId="0" fontId="10" fillId="0" borderId="0" xfId="0" applyFont="1" applyFill="1" applyBorder="1"/>
    <xf numFmtId="0" fontId="13" fillId="0" borderId="0" xfId="0" applyFont="1"/>
    <xf numFmtId="167" fontId="1" fillId="5" borderId="0" xfId="1" applyNumberFormat="1" applyFont="1" applyFill="1" applyBorder="1"/>
    <xf numFmtId="165" fontId="10" fillId="5" borderId="0" xfId="1" applyNumberFormat="1" applyFont="1" applyFill="1" applyBorder="1"/>
    <xf numFmtId="0" fontId="13" fillId="0" borderId="0" xfId="0" applyFont="1" applyFill="1" applyBorder="1"/>
    <xf numFmtId="0" fontId="13" fillId="0" borderId="12" xfId="0" applyFont="1" applyFill="1" applyBorder="1"/>
    <xf numFmtId="0" fontId="22" fillId="0" borderId="11" xfId="0" applyFont="1" applyFill="1" applyBorder="1"/>
    <xf numFmtId="0" fontId="22" fillId="0" borderId="0" xfId="0" applyFont="1" applyFill="1" applyBorder="1"/>
    <xf numFmtId="0" fontId="23" fillId="0" borderId="0" xfId="0" applyFont="1"/>
    <xf numFmtId="0" fontId="24" fillId="0" borderId="0" xfId="0" applyFont="1" applyFill="1" applyBorder="1"/>
    <xf numFmtId="0" fontId="24" fillId="0" borderId="12" xfId="0" applyFont="1" applyFill="1" applyBorder="1"/>
    <xf numFmtId="0" fontId="24" fillId="0" borderId="8" xfId="0" applyFont="1" applyFill="1" applyBorder="1"/>
    <xf numFmtId="0" fontId="24" fillId="0" borderId="9" xfId="0" applyFont="1" applyFill="1" applyBorder="1"/>
    <xf numFmtId="0" fontId="25" fillId="0" borderId="9" xfId="0" applyFont="1" applyFill="1" applyBorder="1"/>
    <xf numFmtId="0" fontId="24" fillId="0" borderId="10" xfId="0" applyFont="1" applyFill="1" applyBorder="1"/>
    <xf numFmtId="0" fontId="22" fillId="0" borderId="0" xfId="0" applyFont="1"/>
    <xf numFmtId="0" fontId="24" fillId="0" borderId="0" xfId="0" applyFont="1"/>
    <xf numFmtId="0" fontId="17" fillId="0" borderId="0" xfId="0" applyFont="1"/>
    <xf numFmtId="0" fontId="28" fillId="0" borderId="0" xfId="0" applyFont="1"/>
    <xf numFmtId="0" fontId="20" fillId="6" borderId="13" xfId="0" applyFont="1" applyFill="1" applyBorder="1" applyAlignment="1">
      <alignment horizontal="center" vertical="center" wrapText="1"/>
    </xf>
    <xf numFmtId="0" fontId="0" fillId="0" borderId="11" xfId="0" applyBorder="1"/>
    <xf numFmtId="0" fontId="0" fillId="0" borderId="12" xfId="0" applyBorder="1"/>
    <xf numFmtId="0" fontId="29" fillId="0" borderId="0" xfId="0" applyFont="1"/>
    <xf numFmtId="0" fontId="5" fillId="5" borderId="5" xfId="0" applyFont="1" applyFill="1" applyBorder="1"/>
    <xf numFmtId="0" fontId="5" fillId="5" borderId="6" xfId="0" applyFont="1" applyFill="1" applyBorder="1"/>
    <xf numFmtId="0" fontId="5" fillId="5" borderId="7" xfId="0" applyFont="1" applyFill="1" applyBorder="1"/>
    <xf numFmtId="0" fontId="15" fillId="0" borderId="0" xfId="0" applyFont="1"/>
    <xf numFmtId="0" fontId="5" fillId="5" borderId="0" xfId="0" applyFont="1" applyFill="1" applyBorder="1"/>
    <xf numFmtId="0" fontId="5" fillId="5" borderId="0" xfId="0" applyFont="1" applyFill="1" applyBorder="1" applyAlignment="1">
      <alignment horizontal="right"/>
    </xf>
    <xf numFmtId="0" fontId="17" fillId="5" borderId="8" xfId="0" applyFont="1" applyFill="1" applyBorder="1"/>
    <xf numFmtId="0" fontId="17" fillId="5" borderId="9" xfId="0" applyFont="1" applyFill="1" applyBorder="1"/>
    <xf numFmtId="0" fontId="0" fillId="5" borderId="10" xfId="0" applyFont="1" applyFill="1" applyBorder="1" applyAlignment="1">
      <alignment horizontal="right"/>
    </xf>
    <xf numFmtId="0" fontId="30" fillId="0" borderId="0" xfId="0" applyFont="1" applyAlignment="1">
      <alignment horizontal="left" vertical="center"/>
    </xf>
    <xf numFmtId="0" fontId="31" fillId="0" borderId="0" xfId="0" applyFont="1"/>
    <xf numFmtId="0" fontId="30" fillId="0" borderId="0" xfId="0" applyFont="1"/>
    <xf numFmtId="0" fontId="20" fillId="6" borderId="13" xfId="0" applyFont="1" applyFill="1" applyBorder="1" applyAlignment="1">
      <alignment horizontal="center" vertical="center" wrapText="1"/>
    </xf>
    <xf numFmtId="0" fontId="32" fillId="0" borderId="0" xfId="0" applyFont="1"/>
    <xf numFmtId="0" fontId="20" fillId="7" borderId="1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3" fillId="0" borderId="0" xfId="0" applyFont="1"/>
    <xf numFmtId="0" fontId="33" fillId="0" borderId="0" xfId="0" applyFont="1" applyFill="1" applyBorder="1" applyAlignment="1">
      <alignment horizontal="center" vertical="center"/>
    </xf>
    <xf numFmtId="0" fontId="20" fillId="6" borderId="14" xfId="0" applyFont="1" applyFill="1" applyBorder="1" applyAlignment="1">
      <alignment vertical="center" wrapText="1"/>
    </xf>
    <xf numFmtId="0" fontId="14" fillId="0" borderId="6" xfId="0" applyNumberFormat="1" applyFont="1" applyFill="1" applyBorder="1" applyAlignment="1">
      <alignment horizontal="center" vertical="center"/>
    </xf>
    <xf numFmtId="49" fontId="14" fillId="0" borderId="6" xfId="0" applyNumberFormat="1" applyFont="1" applyFill="1" applyBorder="1" applyAlignment="1">
      <alignment vertical="center" wrapText="1"/>
    </xf>
    <xf numFmtId="49" fontId="14" fillId="0" borderId="6" xfId="0" applyNumberFormat="1" applyFont="1" applyFill="1" applyBorder="1" applyAlignment="1">
      <alignment wrapText="1"/>
    </xf>
    <xf numFmtId="0" fontId="14" fillId="0" borderId="0" xfId="0" applyNumberFormat="1" applyFont="1" applyFill="1" applyBorder="1" applyAlignment="1">
      <alignment horizontal="center" vertical="center" wrapText="1"/>
    </xf>
    <xf numFmtId="164" fontId="14" fillId="0" borderId="0" xfId="0" applyNumberFormat="1" applyFont="1" applyFill="1" applyBorder="1" applyAlignment="1">
      <alignment horizontal="center" vertical="center" wrapText="1"/>
    </xf>
    <xf numFmtId="49" fontId="14" fillId="0" borderId="0" xfId="0" applyNumberFormat="1" applyFont="1" applyFill="1" applyBorder="1" applyAlignment="1">
      <alignment vertical="center" wrapText="1"/>
    </xf>
    <xf numFmtId="166" fontId="14" fillId="0" borderId="0"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4"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wrapText="1"/>
    </xf>
    <xf numFmtId="0" fontId="20" fillId="0" borderId="11" xfId="0" applyFont="1" applyFill="1" applyBorder="1"/>
    <xf numFmtId="0" fontId="20" fillId="0" borderId="0" xfId="0" applyFont="1" applyFill="1" applyBorder="1"/>
    <xf numFmtId="4" fontId="3" fillId="5" borderId="0" xfId="0" applyNumberFormat="1" applyFont="1" applyFill="1"/>
    <xf numFmtId="0" fontId="21" fillId="0" borderId="0" xfId="0" applyFont="1" applyFill="1" applyBorder="1"/>
    <xf numFmtId="0" fontId="21" fillId="0" borderId="12" xfId="0" applyFont="1" applyFill="1" applyBorder="1"/>
    <xf numFmtId="0" fontId="34" fillId="0" borderId="0" xfId="0" applyFont="1"/>
    <xf numFmtId="0" fontId="10" fillId="0" borderId="0" xfId="0" applyFont="1" applyFill="1" applyBorder="1" applyAlignment="1"/>
    <xf numFmtId="0" fontId="23" fillId="0" borderId="9" xfId="0" applyFont="1" applyBorder="1"/>
    <xf numFmtId="0" fontId="17" fillId="5" borderId="10" xfId="0" applyFont="1" applyFill="1" applyBorder="1"/>
    <xf numFmtId="0" fontId="10" fillId="7" borderId="25" xfId="0" applyFont="1" applyFill="1" applyBorder="1" applyAlignment="1">
      <alignment horizontal="center" vertical="center" wrapText="1"/>
    </xf>
    <xf numFmtId="0" fontId="10" fillId="7" borderId="26" xfId="0" applyFont="1" applyFill="1" applyBorder="1" applyAlignment="1">
      <alignment vertical="center" wrapText="1"/>
    </xf>
    <xf numFmtId="0" fontId="10" fillId="7" borderId="26" xfId="0" applyFont="1" applyFill="1" applyBorder="1" applyAlignment="1">
      <alignment vertical="center"/>
    </xf>
    <xf numFmtId="0" fontId="10" fillId="7" borderId="27" xfId="0" applyFont="1" applyFill="1" applyBorder="1" applyAlignment="1">
      <alignment vertical="center"/>
    </xf>
    <xf numFmtId="0" fontId="10" fillId="7" borderId="21" xfId="0" applyFont="1" applyFill="1" applyBorder="1" applyAlignment="1">
      <alignment vertical="center" wrapText="1"/>
    </xf>
    <xf numFmtId="0" fontId="0" fillId="0" borderId="0" xfId="0" applyFill="1"/>
    <xf numFmtId="1" fontId="13" fillId="0" borderId="13" xfId="0" applyNumberFormat="1" applyFont="1" applyFill="1" applyBorder="1" applyAlignment="1">
      <alignment vertical="center" wrapText="1"/>
    </xf>
    <xf numFmtId="1" fontId="13" fillId="0" borderId="13" xfId="0" applyNumberFormat="1" applyFont="1" applyFill="1" applyBorder="1" applyAlignment="1">
      <alignment horizontal="left"/>
    </xf>
    <xf numFmtId="1" fontId="13" fillId="0" borderId="13" xfId="0" applyNumberFormat="1" applyFont="1" applyFill="1" applyBorder="1" applyAlignment="1">
      <alignment wrapText="1"/>
    </xf>
    <xf numFmtId="0" fontId="13" fillId="0" borderId="16" xfId="0" applyNumberFormat="1" applyFont="1" applyFill="1" applyBorder="1" applyAlignment="1">
      <alignment horizontal="center" vertical="center" wrapText="1"/>
    </xf>
    <xf numFmtId="164"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horizontal="center" vertical="center" wrapText="1"/>
    </xf>
    <xf numFmtId="1" fontId="13" fillId="0" borderId="16" xfId="0" applyNumberFormat="1" applyFont="1" applyFill="1" applyBorder="1" applyAlignment="1">
      <alignment vertical="center" wrapText="1"/>
    </xf>
    <xf numFmtId="166" fontId="13" fillId="0" borderId="16" xfId="0" applyNumberFormat="1" applyFont="1" applyFill="1" applyBorder="1" applyAlignment="1">
      <alignment horizontal="center" vertical="center" wrapText="1"/>
    </xf>
    <xf numFmtId="0" fontId="13" fillId="0" borderId="28" xfId="0" applyNumberFormat="1" applyFont="1" applyFill="1" applyBorder="1" applyAlignment="1">
      <alignment horizontal="center" vertical="center" wrapText="1"/>
    </xf>
    <xf numFmtId="1" fontId="13" fillId="0" borderId="13" xfId="0" applyNumberFormat="1" applyFont="1" applyFill="1" applyBorder="1" applyAlignment="1">
      <alignment horizontal="center"/>
    </xf>
    <xf numFmtId="0" fontId="13" fillId="0" borderId="13" xfId="0" applyFont="1" applyFill="1" applyBorder="1" applyAlignment="1">
      <alignment horizontal="center"/>
    </xf>
    <xf numFmtId="43" fontId="13" fillId="0" borderId="13" xfId="1" applyNumberFormat="1" applyFont="1" applyFill="1" applyBorder="1" applyAlignment="1">
      <alignment horizontal="right"/>
    </xf>
    <xf numFmtId="0" fontId="10" fillId="0" borderId="5" xfId="0" applyFont="1" applyFill="1" applyBorder="1"/>
    <xf numFmtId="0" fontId="3" fillId="0" borderId="0" xfId="0" applyFont="1"/>
    <xf numFmtId="0" fontId="3" fillId="0" borderId="6" xfId="0" applyFont="1" applyBorder="1"/>
    <xf numFmtId="0" fontId="3" fillId="0" borderId="6" xfId="0" quotePrefix="1" applyFont="1" applyBorder="1" applyAlignment="1">
      <alignment horizontal="center"/>
    </xf>
    <xf numFmtId="0" fontId="3" fillId="0" borderId="6" xfId="0" applyFont="1" applyBorder="1" applyAlignment="1">
      <alignment horizontal="center"/>
    </xf>
    <xf numFmtId="0" fontId="10" fillId="0" borderId="0" xfId="0" applyFont="1" applyFill="1" applyBorder="1" applyAlignment="1">
      <alignment horizontal="right"/>
    </xf>
    <xf numFmtId="0" fontId="3" fillId="0" borderId="6" xfId="0" quotePrefix="1" applyFont="1" applyBorder="1" applyAlignment="1">
      <alignment horizontal="left" vertical="top"/>
    </xf>
    <xf numFmtId="0" fontId="36" fillId="0" borderId="6" xfId="0" applyFont="1" applyBorder="1" applyAlignment="1">
      <alignment horizontal="right"/>
    </xf>
    <xf numFmtId="165" fontId="10" fillId="5" borderId="7" xfId="1" applyNumberFormat="1" applyFont="1" applyFill="1" applyBorder="1" applyAlignment="1">
      <alignment horizontal="right"/>
    </xf>
    <xf numFmtId="0" fontId="0" fillId="0" borderId="0" xfId="0" applyBorder="1" applyAlignment="1">
      <alignment horizontal="center"/>
    </xf>
    <xf numFmtId="0" fontId="0" fillId="0" borderId="0" xfId="0" quotePrefix="1" applyBorder="1" applyAlignment="1">
      <alignment horizontal="center"/>
    </xf>
    <xf numFmtId="2" fontId="0" fillId="0" borderId="0" xfId="0" applyNumberFormat="1" applyBorder="1" applyAlignment="1">
      <alignment horizontal="center"/>
    </xf>
    <xf numFmtId="0" fontId="0" fillId="0" borderId="8" xfId="0" applyBorder="1"/>
    <xf numFmtId="0" fontId="36" fillId="0" borderId="9" xfId="0" applyFont="1" applyBorder="1" applyAlignment="1">
      <alignment horizontal="right"/>
    </xf>
    <xf numFmtId="0" fontId="36" fillId="0" borderId="9" xfId="0" applyFont="1" applyBorder="1" applyAlignment="1">
      <alignment horizontal="left" indent="3"/>
    </xf>
    <xf numFmtId="0" fontId="4" fillId="0" borderId="9" xfId="0" applyFont="1" applyBorder="1"/>
    <xf numFmtId="0" fontId="0" fillId="0" borderId="9" xfId="0" applyBorder="1"/>
    <xf numFmtId="0" fontId="0" fillId="0" borderId="9" xfId="0" quotePrefix="1" applyBorder="1" applyAlignment="1">
      <alignment horizontal="center"/>
    </xf>
    <xf numFmtId="0" fontId="0" fillId="0" borderId="9" xfId="0" applyBorder="1" applyAlignment="1">
      <alignment horizontal="center"/>
    </xf>
    <xf numFmtId="0" fontId="36" fillId="0" borderId="9" xfId="0" applyFont="1" applyBorder="1" applyAlignment="1">
      <alignment horizontal="center"/>
    </xf>
    <xf numFmtId="2" fontId="36" fillId="0" borderId="10" xfId="0" applyNumberFormat="1" applyFont="1" applyBorder="1" applyAlignment="1">
      <alignment horizontal="right"/>
    </xf>
    <xf numFmtId="0" fontId="37" fillId="0" borderId="0" xfId="0" applyFont="1" applyFill="1"/>
    <xf numFmtId="0" fontId="4" fillId="0" borderId="0" xfId="0" applyFont="1"/>
    <xf numFmtId="0" fontId="37" fillId="0" borderId="0" xfId="0" applyFont="1" applyAlignment="1">
      <alignment horizontal="right"/>
    </xf>
    <xf numFmtId="0" fontId="14" fillId="0" borderId="0" xfId="0" applyFont="1" applyFill="1"/>
    <xf numFmtId="0" fontId="17" fillId="5" borderId="10" xfId="0" applyFont="1" applyFill="1" applyBorder="1" applyAlignment="1">
      <alignment horizontal="right"/>
    </xf>
    <xf numFmtId="0" fontId="19" fillId="0" borderId="0" xfId="0" applyFont="1"/>
    <xf numFmtId="0" fontId="18" fillId="0" borderId="0" xfId="0" applyFont="1"/>
    <xf numFmtId="0" fontId="10" fillId="6" borderId="14" xfId="0" applyFont="1" applyFill="1" applyBorder="1" applyAlignment="1">
      <alignment horizontal="center" vertical="center" wrapText="1"/>
    </xf>
    <xf numFmtId="0" fontId="10" fillId="6" borderId="14" xfId="0" applyFont="1" applyFill="1" applyBorder="1" applyAlignment="1">
      <alignment vertical="center" wrapText="1"/>
    </xf>
    <xf numFmtId="0" fontId="10" fillId="6" borderId="14" xfId="0" applyFont="1" applyFill="1" applyBorder="1" applyAlignment="1">
      <alignment vertical="center"/>
    </xf>
    <xf numFmtId="0" fontId="20" fillId="6" borderId="29" xfId="0" applyFont="1" applyFill="1" applyBorder="1" applyAlignment="1">
      <alignment vertical="center" wrapText="1"/>
    </xf>
    <xf numFmtId="0" fontId="24" fillId="0" borderId="0" xfId="0" applyFont="1" applyFill="1"/>
    <xf numFmtId="0" fontId="10" fillId="0" borderId="11" xfId="0" applyFont="1" applyFill="1" applyBorder="1" applyAlignment="1">
      <alignment horizontal="right"/>
    </xf>
    <xf numFmtId="0" fontId="0" fillId="5" borderId="0" xfId="0" applyFont="1" applyFill="1" applyBorder="1"/>
    <xf numFmtId="165" fontId="10" fillId="5" borderId="12" xfId="1" applyNumberFormat="1" applyFont="1" applyFill="1" applyBorder="1"/>
    <xf numFmtId="0" fontId="25" fillId="8" borderId="0" xfId="0" applyFont="1" applyFill="1"/>
    <xf numFmtId="0" fontId="20" fillId="0" borderId="0" xfId="0" applyFont="1"/>
    <xf numFmtId="0" fontId="38" fillId="0" borderId="0" xfId="0" applyFont="1" applyAlignment="1">
      <alignment vertical="center"/>
    </xf>
    <xf numFmtId="0" fontId="39" fillId="0" borderId="0" xfId="0" applyFont="1" applyAlignment="1">
      <alignment horizontal="center"/>
    </xf>
    <xf numFmtId="0" fontId="40" fillId="0" borderId="0" xfId="0" applyFont="1" applyAlignment="1"/>
    <xf numFmtId="0" fontId="20" fillId="6" borderId="14" xfId="0" applyFont="1" applyFill="1" applyBorder="1" applyAlignment="1">
      <alignment vertical="center"/>
    </xf>
    <xf numFmtId="0" fontId="41" fillId="0" borderId="6" xfId="0" applyFont="1" applyFill="1" applyBorder="1"/>
    <xf numFmtId="0" fontId="41" fillId="0" borderId="6" xfId="0" applyFont="1" applyFill="1" applyBorder="1" applyAlignment="1">
      <alignment wrapText="1"/>
    </xf>
    <xf numFmtId="1" fontId="41" fillId="0" borderId="6" xfId="0" applyNumberFormat="1" applyFont="1" applyFill="1" applyBorder="1" applyAlignment="1">
      <alignment horizontal="center"/>
    </xf>
    <xf numFmtId="0" fontId="41" fillId="0" borderId="6" xfId="0" applyFont="1" applyFill="1" applyBorder="1" applyAlignment="1">
      <alignment horizontal="center"/>
    </xf>
    <xf numFmtId="0" fontId="42" fillId="0" borderId="7" xfId="0" applyFont="1" applyFill="1" applyBorder="1"/>
    <xf numFmtId="0" fontId="41" fillId="0" borderId="11" xfId="0" applyFont="1" applyFill="1" applyBorder="1" applyAlignment="1">
      <alignment horizontal="center"/>
    </xf>
    <xf numFmtId="0" fontId="41" fillId="0" borderId="0" xfId="0" applyFont="1" applyFill="1" applyBorder="1"/>
    <xf numFmtId="0" fontId="41" fillId="0" borderId="0" xfId="0" applyFont="1" applyFill="1" applyBorder="1" applyAlignment="1">
      <alignment horizontal="center"/>
    </xf>
    <xf numFmtId="0" fontId="41" fillId="0" borderId="0" xfId="0" applyFont="1" applyFill="1" applyBorder="1" applyAlignment="1">
      <alignment wrapText="1"/>
    </xf>
    <xf numFmtId="1" fontId="41" fillId="0" borderId="0" xfId="0" applyNumberFormat="1" applyFont="1" applyFill="1" applyBorder="1" applyAlignment="1">
      <alignment horizontal="center"/>
    </xf>
    <xf numFmtId="0" fontId="42" fillId="0" borderId="12" xfId="0" applyFont="1" applyFill="1" applyBorder="1"/>
    <xf numFmtId="0" fontId="41" fillId="0" borderId="8" xfId="0" applyFont="1" applyFill="1" applyBorder="1" applyAlignment="1">
      <alignment horizontal="center"/>
    </xf>
    <xf numFmtId="0" fontId="41" fillId="0" borderId="9" xfId="0" applyFont="1" applyFill="1" applyBorder="1"/>
    <xf numFmtId="0" fontId="41" fillId="0" borderId="9" xfId="0" applyFont="1" applyFill="1" applyBorder="1" applyAlignment="1">
      <alignment horizontal="center"/>
    </xf>
    <xf numFmtId="0" fontId="41" fillId="0" borderId="9" xfId="0" applyFont="1" applyFill="1" applyBorder="1" applyAlignment="1">
      <alignment wrapText="1"/>
    </xf>
    <xf numFmtId="1" fontId="41" fillId="0" borderId="9" xfId="0" applyNumberFormat="1" applyFont="1" applyFill="1" applyBorder="1" applyAlignment="1">
      <alignment horizontal="center"/>
    </xf>
    <xf numFmtId="2" fontId="41" fillId="0" borderId="9" xfId="0" applyNumberFormat="1" applyFont="1" applyFill="1" applyBorder="1"/>
    <xf numFmtId="0" fontId="42" fillId="0" borderId="10" xfId="0" applyFont="1" applyFill="1" applyBorder="1"/>
    <xf numFmtId="2" fontId="41" fillId="0" borderId="0" xfId="0" applyNumberFormat="1" applyFont="1" applyFill="1" applyBorder="1"/>
    <xf numFmtId="0" fontId="37" fillId="0" borderId="0" xfId="0" applyFont="1"/>
    <xf numFmtId="0" fontId="5" fillId="5" borderId="0" xfId="0" applyFont="1" applyFill="1" applyBorder="1" applyAlignment="1" applyProtection="1">
      <alignment horizontal="left"/>
    </xf>
    <xf numFmtId="0" fontId="14" fillId="0" borderId="0" xfId="0" applyFont="1" applyFill="1" applyBorder="1" applyAlignment="1">
      <alignment horizontal="center" vertical="center"/>
    </xf>
    <xf numFmtId="0" fontId="14" fillId="0" borderId="6" xfId="0" applyFont="1" applyFill="1" applyBorder="1" applyAlignment="1">
      <alignment wrapText="1"/>
    </xf>
    <xf numFmtId="0" fontId="46" fillId="0" borderId="6" xfId="0" applyFont="1" applyFill="1" applyBorder="1" applyAlignment="1">
      <alignment wrapText="1"/>
    </xf>
    <xf numFmtId="164" fontId="46" fillId="0" borderId="0" xfId="0" applyNumberFormat="1" applyFont="1" applyFill="1" applyBorder="1" applyAlignment="1">
      <alignment horizontal="center" vertical="center" wrapText="1"/>
    </xf>
    <xf numFmtId="49" fontId="46" fillId="0" borderId="0" xfId="0" applyNumberFormat="1" applyFont="1" applyFill="1" applyBorder="1" applyAlignment="1">
      <alignment vertical="center" wrapText="1"/>
    </xf>
    <xf numFmtId="166" fontId="46" fillId="0" borderId="0" xfId="0" applyNumberFormat="1" applyFont="1" applyFill="1" applyBorder="1" applyAlignment="1">
      <alignment horizontal="center" vertical="center" wrapText="1"/>
    </xf>
    <xf numFmtId="167" fontId="10" fillId="5" borderId="0" xfId="1" applyNumberFormat="1" applyFont="1" applyFill="1" applyBorder="1"/>
    <xf numFmtId="165" fontId="10" fillId="0" borderId="0" xfId="1" applyNumberFormat="1" applyFont="1" applyFill="1" applyBorder="1"/>
    <xf numFmtId="165" fontId="10" fillId="0" borderId="12" xfId="1" applyNumberFormat="1" applyFont="1" applyFill="1" applyBorder="1"/>
    <xf numFmtId="0" fontId="47" fillId="0" borderId="9" xfId="0" applyFont="1" applyFill="1" applyBorder="1"/>
    <xf numFmtId="0" fontId="25" fillId="0" borderId="0" xfId="0" applyFont="1"/>
    <xf numFmtId="0" fontId="0" fillId="0" borderId="0" xfId="0" applyFont="1"/>
    <xf numFmtId="0" fontId="48" fillId="0" borderId="0" xfId="0" applyFont="1" applyAlignment="1">
      <alignment horizontal="left" vertical="center"/>
    </xf>
    <xf numFmtId="0" fontId="49" fillId="0" borderId="0" xfId="0" applyFont="1"/>
    <xf numFmtId="0" fontId="48" fillId="0" borderId="0" xfId="0" applyFont="1"/>
    <xf numFmtId="0" fontId="50" fillId="0" borderId="0" xfId="0" applyFont="1" applyFill="1" applyBorder="1" applyAlignment="1">
      <alignment horizontal="center" vertical="center" wrapText="1"/>
    </xf>
    <xf numFmtId="3" fontId="51" fillId="0" borderId="0" xfId="0" applyNumberFormat="1" applyFont="1" applyFill="1" applyBorder="1" applyAlignment="1">
      <alignment horizontal="center" vertical="center" wrapText="1"/>
    </xf>
    <xf numFmtId="3" fontId="51" fillId="0" borderId="0" xfId="0" applyNumberFormat="1" applyFont="1" applyFill="1" applyBorder="1" applyAlignment="1">
      <alignment horizontal="center" vertical="center"/>
    </xf>
    <xf numFmtId="0" fontId="20" fillId="7" borderId="14" xfId="0" applyFont="1" applyFill="1" applyBorder="1" applyAlignment="1">
      <alignment vertical="center" wrapText="1"/>
    </xf>
    <xf numFmtId="0" fontId="46" fillId="0" borderId="0" xfId="0" applyFont="1" applyFill="1" applyBorder="1" applyAlignment="1">
      <alignment vertical="center" wrapText="1"/>
    </xf>
    <xf numFmtId="0" fontId="46" fillId="0" borderId="0" xfId="0" applyFont="1" applyFill="1" applyBorder="1" applyAlignment="1">
      <alignment horizontal="center" vertical="center" wrapText="1"/>
    </xf>
    <xf numFmtId="0" fontId="22" fillId="8" borderId="0" xfId="0" applyFont="1" applyFill="1" applyBorder="1" applyAlignment="1">
      <alignment vertical="top"/>
    </xf>
    <xf numFmtId="0" fontId="0" fillId="8" borderId="0" xfId="0" applyFont="1" applyFill="1"/>
    <xf numFmtId="0" fontId="52" fillId="0" borderId="0" xfId="0" applyFont="1"/>
    <xf numFmtId="0" fontId="20" fillId="7" borderId="13" xfId="0" applyFont="1" applyFill="1" applyBorder="1" applyAlignment="1">
      <alignment horizontal="centerContinuous" vertical="center" wrapText="1"/>
    </xf>
    <xf numFmtId="0" fontId="46" fillId="0" borderId="0" xfId="0" applyNumberFormat="1" applyFont="1" applyFill="1" applyBorder="1" applyAlignment="1">
      <alignment horizontal="center" vertical="center" wrapText="1"/>
    </xf>
    <xf numFmtId="0" fontId="46" fillId="0" borderId="6" xfId="0" applyFont="1" applyFill="1" applyBorder="1" applyAlignment="1">
      <alignment vertical="center" wrapText="1"/>
    </xf>
    <xf numFmtId="0" fontId="0" fillId="0" borderId="7" xfId="0" applyFont="1" applyBorder="1"/>
    <xf numFmtId="0" fontId="0" fillId="0" borderId="12" xfId="0" applyFont="1" applyBorder="1"/>
    <xf numFmtId="165" fontId="1" fillId="5" borderId="0" xfId="1" applyNumberFormat="1" applyFont="1" applyFill="1" applyBorder="1"/>
    <xf numFmtId="0" fontId="0" fillId="0" borderId="10" xfId="0" applyFont="1" applyBorder="1"/>
    <xf numFmtId="0" fontId="0" fillId="0" borderId="0" xfId="0" applyFont="1" applyBorder="1"/>
    <xf numFmtId="0" fontId="10" fillId="6" borderId="13" xfId="0" applyFont="1" applyFill="1" applyBorder="1" applyAlignment="1">
      <alignment horizontal="center" vertical="center" wrapText="1"/>
    </xf>
    <xf numFmtId="0" fontId="10" fillId="6" borderId="13" xfId="0" applyFont="1" applyFill="1" applyBorder="1" applyAlignment="1">
      <alignment horizontal="centerContinuous" vertical="center" wrapText="1"/>
    </xf>
    <xf numFmtId="0" fontId="3" fillId="0" borderId="0" xfId="0" applyFont="1" applyBorder="1"/>
    <xf numFmtId="0" fontId="46" fillId="0" borderId="6" xfId="0" applyFont="1" applyFill="1" applyBorder="1" applyAlignment="1">
      <alignment horizontal="center" vertical="center" wrapText="1"/>
    </xf>
    <xf numFmtId="0" fontId="46" fillId="0" borderId="6" xfId="0" applyNumberFormat="1" applyFont="1" applyFill="1" applyBorder="1" applyAlignment="1">
      <alignment horizontal="center" vertical="center" wrapText="1"/>
    </xf>
    <xf numFmtId="0" fontId="14" fillId="0" borderId="5" xfId="0" applyFont="1" applyFill="1" applyBorder="1" applyAlignment="1">
      <alignment horizontal="center" vertical="center"/>
    </xf>
    <xf numFmtId="0" fontId="14" fillId="0" borderId="6" xfId="0" applyFont="1" applyFill="1" applyBorder="1" applyAlignment="1">
      <alignment vertical="center" wrapText="1"/>
    </xf>
    <xf numFmtId="0" fontId="14" fillId="0" borderId="6" xfId="0" applyFont="1" applyFill="1" applyBorder="1" applyAlignment="1">
      <alignment horizontal="center"/>
    </xf>
    <xf numFmtId="165" fontId="14" fillId="0" borderId="7" xfId="0" applyNumberFormat="1" applyFont="1" applyFill="1" applyBorder="1" applyAlignment="1">
      <alignment vertical="center" wrapText="1"/>
    </xf>
    <xf numFmtId="0" fontId="14" fillId="0" borderId="0" xfId="0" applyFont="1" applyFill="1" applyBorder="1"/>
    <xf numFmtId="0" fontId="24" fillId="0" borderId="11" xfId="0" applyFont="1" applyFill="1" applyBorder="1"/>
    <xf numFmtId="165" fontId="10" fillId="5" borderId="0" xfId="1" applyNumberFormat="1" applyFont="1" applyFill="1" applyBorder="1" applyAlignment="1">
      <alignment horizontal="left"/>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5" fillId="7" borderId="14" xfId="0" applyFont="1" applyFill="1" applyBorder="1" applyAlignment="1">
      <alignment vertical="center" wrapText="1"/>
    </xf>
    <xf numFmtId="0" fontId="10" fillId="7" borderId="14" xfId="0" applyFont="1" applyFill="1" applyBorder="1" applyAlignment="1">
      <alignment vertical="center" wrapText="1"/>
    </xf>
    <xf numFmtId="0" fontId="14" fillId="0" borderId="6" xfId="0" applyFont="1" applyFill="1" applyBorder="1" applyAlignment="1">
      <alignment horizontal="center" vertical="center"/>
    </xf>
    <xf numFmtId="0" fontId="46" fillId="0" borderId="6" xfId="0" applyFont="1" applyFill="1" applyBorder="1" applyAlignment="1">
      <alignment horizontal="center" vertical="center"/>
    </xf>
    <xf numFmtId="7" fontId="10" fillId="0" borderId="0" xfId="4" applyNumberFormat="1" applyFont="1" applyFill="1" applyBorder="1"/>
    <xf numFmtId="165" fontId="10" fillId="0" borderId="12" xfId="4" applyNumberFormat="1" applyFont="1" applyFill="1" applyBorder="1"/>
    <xf numFmtId="0" fontId="13" fillId="0" borderId="9" xfId="0" applyFont="1" applyFill="1" applyBorder="1"/>
    <xf numFmtId="0" fontId="13" fillId="0" borderId="10" xfId="0" applyFont="1" applyFill="1" applyBorder="1"/>
    <xf numFmtId="0" fontId="0" fillId="0" borderId="0" xfId="0" applyNumberFormat="1"/>
    <xf numFmtId="0" fontId="10" fillId="7" borderId="14" xfId="5" applyFont="1" applyFill="1" applyBorder="1" applyAlignment="1">
      <alignment vertical="center" wrapText="1"/>
    </xf>
    <xf numFmtId="0" fontId="10" fillId="7" borderId="14" xfId="0" applyNumberFormat="1" applyFont="1" applyFill="1" applyBorder="1" applyAlignment="1">
      <alignment vertical="center" wrapText="1"/>
    </xf>
    <xf numFmtId="49" fontId="37" fillId="0" borderId="5" xfId="0" applyNumberFormat="1" applyFont="1" applyFill="1" applyBorder="1"/>
    <xf numFmtId="49" fontId="37" fillId="0" borderId="6" xfId="0" applyNumberFormat="1" applyFont="1" applyFill="1" applyBorder="1"/>
    <xf numFmtId="49" fontId="37" fillId="0" borderId="6" xfId="0" applyNumberFormat="1" applyFont="1" applyFill="1" applyBorder="1" applyAlignment="1">
      <alignment wrapText="1"/>
    </xf>
    <xf numFmtId="49" fontId="10" fillId="0" borderId="6" xfId="0" applyNumberFormat="1" applyFont="1" applyFill="1" applyBorder="1"/>
    <xf numFmtId="165" fontId="1" fillId="0" borderId="0" xfId="1" applyNumberFormat="1" applyFont="1" applyFill="1" applyBorder="1"/>
    <xf numFmtId="4" fontId="10" fillId="0" borderId="6" xfId="0" applyNumberFormat="1" applyFont="1" applyFill="1" applyBorder="1"/>
    <xf numFmtId="49" fontId="37" fillId="0" borderId="7" xfId="0" applyNumberFormat="1" applyFont="1" applyFill="1" applyBorder="1"/>
    <xf numFmtId="49" fontId="37" fillId="0" borderId="11" xfId="0" applyNumberFormat="1" applyFont="1" applyFill="1" applyBorder="1"/>
    <xf numFmtId="49" fontId="37" fillId="0" borderId="0" xfId="0" applyNumberFormat="1" applyFont="1" applyFill="1" applyBorder="1"/>
    <xf numFmtId="49" fontId="37" fillId="0" borderId="0" xfId="0" applyNumberFormat="1" applyFont="1" applyFill="1" applyBorder="1" applyAlignment="1">
      <alignment wrapText="1"/>
    </xf>
    <xf numFmtId="49" fontId="10" fillId="0" borderId="0" xfId="0" applyNumberFormat="1" applyFont="1" applyFill="1" applyBorder="1"/>
    <xf numFmtId="4" fontId="10" fillId="0" borderId="0" xfId="0" applyNumberFormat="1" applyFont="1" applyFill="1" applyBorder="1"/>
    <xf numFmtId="49" fontId="37" fillId="0" borderId="12" xfId="0" applyNumberFormat="1" applyFont="1" applyFill="1" applyBorder="1"/>
    <xf numFmtId="49" fontId="37" fillId="0" borderId="8" xfId="0" applyNumberFormat="1" applyFont="1" applyFill="1" applyBorder="1"/>
    <xf numFmtId="49" fontId="37" fillId="0" borderId="9" xfId="0" applyNumberFormat="1" applyFont="1" applyFill="1" applyBorder="1"/>
    <xf numFmtId="49" fontId="37" fillId="0" borderId="9" xfId="0" applyNumberFormat="1" applyFont="1" applyFill="1" applyBorder="1" applyAlignment="1">
      <alignment wrapText="1"/>
    </xf>
    <xf numFmtId="4" fontId="37" fillId="0" borderId="9" xfId="0" applyNumberFormat="1" applyFont="1" applyFill="1" applyBorder="1"/>
    <xf numFmtId="49" fontId="37" fillId="0" borderId="10" xfId="0" applyNumberFormat="1" applyFont="1" applyFill="1" applyBorder="1"/>
    <xf numFmtId="0" fontId="17" fillId="0" borderId="0" xfId="0" applyNumberFormat="1" applyFont="1"/>
    <xf numFmtId="0" fontId="0" fillId="0" borderId="0" xfId="0" applyAlignment="1">
      <alignment horizontal="center"/>
    </xf>
    <xf numFmtId="0" fontId="20" fillId="7" borderId="14" xfId="0" applyFont="1" applyFill="1" applyBorder="1" applyAlignment="1">
      <alignment vertical="center"/>
    </xf>
    <xf numFmtId="0" fontId="14" fillId="0" borderId="6" xfId="0" applyFont="1" applyFill="1" applyBorder="1" applyAlignment="1">
      <alignment vertical="center"/>
    </xf>
    <xf numFmtId="0" fontId="38" fillId="0" borderId="6" xfId="0" applyFont="1" applyFill="1" applyBorder="1" applyAlignment="1">
      <alignment horizontal="center"/>
    </xf>
    <xf numFmtId="0" fontId="46" fillId="0" borderId="6" xfId="0" applyFont="1" applyFill="1" applyBorder="1" applyAlignment="1">
      <alignment vertical="center"/>
    </xf>
    <xf numFmtId="0" fontId="57" fillId="0" borderId="6" xfId="0" applyFont="1" applyFill="1" applyBorder="1" applyAlignment="1">
      <alignment horizontal="center"/>
    </xf>
    <xf numFmtId="0" fontId="14" fillId="0" borderId="6" xfId="0" applyFont="1" applyFill="1" applyBorder="1"/>
    <xf numFmtId="0" fontId="10" fillId="0" borderId="6" xfId="0" applyFont="1" applyFill="1" applyBorder="1" applyAlignment="1">
      <alignment horizontal="right" wrapText="1"/>
    </xf>
    <xf numFmtId="0" fontId="10" fillId="5" borderId="6" xfId="0" applyFont="1" applyFill="1" applyBorder="1"/>
    <xf numFmtId="0" fontId="10" fillId="0" borderId="6" xfId="0" applyFont="1" applyFill="1" applyBorder="1"/>
    <xf numFmtId="0" fontId="37" fillId="0" borderId="7" xfId="0" applyFont="1" applyFill="1" applyBorder="1"/>
    <xf numFmtId="0" fontId="10" fillId="8" borderId="0" xfId="0" applyFont="1" applyFill="1" applyBorder="1"/>
    <xf numFmtId="0" fontId="10" fillId="0" borderId="0" xfId="0" applyFont="1" applyFill="1" applyBorder="1" applyAlignment="1">
      <alignment horizontal="right" wrapText="1"/>
    </xf>
    <xf numFmtId="0" fontId="10" fillId="5" borderId="0" xfId="0" applyFont="1" applyFill="1" applyBorder="1"/>
    <xf numFmtId="0" fontId="37" fillId="0" borderId="12" xfId="0" applyFont="1" applyFill="1" applyBorder="1"/>
    <xf numFmtId="0" fontId="14" fillId="0" borderId="8" xfId="0" applyFont="1" applyFill="1" applyBorder="1"/>
    <xf numFmtId="0" fontId="14" fillId="0" borderId="9" xfId="0" applyFont="1" applyFill="1" applyBorder="1"/>
    <xf numFmtId="0" fontId="4" fillId="0" borderId="9" xfId="0" applyFont="1" applyFill="1" applyBorder="1"/>
    <xf numFmtId="0" fontId="37" fillId="0" borderId="9" xfId="0" applyFont="1" applyBorder="1"/>
    <xf numFmtId="0" fontId="10" fillId="0" borderId="9" xfId="0" applyFont="1" applyFill="1" applyBorder="1" applyAlignment="1">
      <alignment horizontal="right" wrapText="1"/>
    </xf>
    <xf numFmtId="0" fontId="10" fillId="0" borderId="9" xfId="0" applyFont="1" applyFill="1" applyBorder="1"/>
    <xf numFmtId="0" fontId="10" fillId="5" borderId="10" xfId="0" applyFont="1" applyFill="1" applyBorder="1"/>
    <xf numFmtId="0" fontId="58" fillId="0" borderId="0" xfId="0" applyFont="1"/>
    <xf numFmtId="0" fontId="10" fillId="7" borderId="14" xfId="0" applyFont="1" applyFill="1" applyBorder="1" applyAlignment="1">
      <alignment vertical="center"/>
    </xf>
    <xf numFmtId="0" fontId="59" fillId="7" borderId="1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vertical="center" wrapText="1"/>
    </xf>
    <xf numFmtId="7" fontId="22" fillId="0" borderId="0" xfId="4" applyNumberFormat="1" applyFont="1" applyFill="1" applyBorder="1"/>
    <xf numFmtId="7" fontId="22" fillId="0" borderId="12" xfId="4" applyNumberFormat="1" applyFont="1" applyFill="1" applyBorder="1"/>
    <xf numFmtId="0" fontId="25" fillId="0" borderId="0" xfId="0" applyNumberFormat="1" applyFont="1"/>
    <xf numFmtId="0" fontId="5" fillId="5" borderId="12" xfId="0" applyFont="1" applyFill="1" applyBorder="1" applyAlignment="1">
      <alignment horizontal="right"/>
    </xf>
    <xf numFmtId="11" fontId="14" fillId="0" borderId="6" xfId="0" applyNumberFormat="1" applyFont="1" applyFill="1" applyBorder="1" applyAlignment="1">
      <alignment vertical="center" wrapText="1"/>
    </xf>
    <xf numFmtId="0" fontId="18" fillId="0" borderId="0" xfId="0" applyFont="1" applyAlignment="1">
      <alignment horizontal="center" vertical="center"/>
    </xf>
    <xf numFmtId="0" fontId="19" fillId="0" borderId="0" xfId="0" applyFont="1" applyAlignment="1">
      <alignment horizontal="center" vertical="center"/>
    </xf>
    <xf numFmtId="0" fontId="19" fillId="0" borderId="0" xfId="0" applyFont="1" applyBorder="1" applyAlignment="1">
      <alignment horizontal="center" vertical="center"/>
    </xf>
    <xf numFmtId="0" fontId="60" fillId="0" borderId="0" xfId="0" applyFont="1"/>
    <xf numFmtId="0" fontId="53" fillId="0" borderId="0" xfId="0" applyFont="1"/>
    <xf numFmtId="0" fontId="20" fillId="5" borderId="14" xfId="0" applyFont="1" applyFill="1" applyBorder="1" applyAlignment="1">
      <alignment vertical="center" wrapText="1"/>
    </xf>
    <xf numFmtId="0" fontId="20" fillId="5" borderId="13" xfId="0" applyFont="1" applyFill="1" applyBorder="1" applyAlignment="1">
      <alignment horizontal="center" vertical="center" wrapText="1"/>
    </xf>
    <xf numFmtId="0" fontId="20" fillId="5" borderId="14" xfId="0" applyFont="1" applyFill="1" applyBorder="1" applyAlignment="1">
      <alignment vertical="center"/>
    </xf>
    <xf numFmtId="165" fontId="10" fillId="5" borderId="6" xfId="1" applyNumberFormat="1" applyFont="1" applyFill="1" applyBorder="1"/>
    <xf numFmtId="0" fontId="14" fillId="0" borderId="7" xfId="0" applyFont="1" applyFill="1" applyBorder="1"/>
    <xf numFmtId="0" fontId="14" fillId="0" borderId="11" xfId="0" applyFont="1" applyFill="1" applyBorder="1"/>
    <xf numFmtId="0" fontId="14" fillId="0" borderId="0" xfId="0" applyFont="1" applyFill="1" applyBorder="1" applyAlignment="1">
      <alignment wrapText="1"/>
    </xf>
    <xf numFmtId="0" fontId="14" fillId="0" borderId="12" xfId="0" applyFont="1" applyFill="1" applyBorder="1"/>
    <xf numFmtId="0" fontId="14" fillId="0" borderId="8" xfId="0" applyFont="1" applyBorder="1"/>
    <xf numFmtId="0" fontId="22" fillId="0" borderId="9" xfId="0" applyFont="1" applyBorder="1"/>
    <xf numFmtId="0" fontId="17" fillId="0" borderId="9" xfId="0" applyFont="1" applyBorder="1"/>
    <xf numFmtId="0" fontId="25" fillId="8" borderId="9" xfId="0" applyFont="1" applyFill="1" applyBorder="1"/>
    <xf numFmtId="0" fontId="17" fillId="0" borderId="9" xfId="0" applyNumberFormat="1" applyFont="1" applyBorder="1"/>
    <xf numFmtId="0" fontId="24" fillId="0" borderId="9" xfId="0" applyFont="1" applyBorder="1"/>
    <xf numFmtId="0" fontId="24" fillId="0" borderId="10" xfId="0" applyFont="1" applyBorder="1"/>
    <xf numFmtId="0" fontId="22" fillId="0" borderId="0" xfId="0" applyFont="1" applyBorder="1"/>
    <xf numFmtId="0" fontId="6" fillId="0" borderId="0" xfId="0" applyFont="1" applyBorder="1" applyAlignment="1" applyProtection="1">
      <alignment horizontal="left"/>
      <protection locked="0"/>
    </xf>
    <xf numFmtId="0" fontId="0" fillId="0" borderId="5" xfId="0" applyBorder="1"/>
    <xf numFmtId="0" fontId="0" fillId="0" borderId="6" xfId="0" applyBorder="1"/>
    <xf numFmtId="0" fontId="0" fillId="0" borderId="7" xfId="0" applyBorder="1"/>
    <xf numFmtId="0" fontId="3" fillId="0" borderId="14" xfId="0" applyFont="1" applyBorder="1"/>
    <xf numFmtId="0" fontId="3" fillId="0" borderId="30" xfId="0" applyFont="1" applyBorder="1"/>
    <xf numFmtId="0" fontId="0" fillId="0" borderId="10" xfId="0" applyBorder="1"/>
    <xf numFmtId="0" fontId="3" fillId="3" borderId="13" xfId="0" applyFont="1" applyFill="1" applyBorder="1" applyAlignment="1">
      <alignment horizontal="center" vertical="center"/>
    </xf>
    <xf numFmtId="0" fontId="3" fillId="3" borderId="13" xfId="0" applyFont="1" applyFill="1" applyBorder="1" applyAlignment="1">
      <alignment horizontal="center" vertical="center" wrapText="1"/>
    </xf>
    <xf numFmtId="0" fontId="5" fillId="0" borderId="0" xfId="0" applyFont="1" applyBorder="1" applyAlignment="1">
      <alignment horizontal="left"/>
    </xf>
    <xf numFmtId="0" fontId="61" fillId="0" borderId="0" xfId="0" applyFont="1"/>
    <xf numFmtId="164" fontId="8" fillId="0" borderId="0" xfId="3" applyNumberFormat="1" applyFont="1" applyBorder="1" applyAlignment="1" applyProtection="1">
      <alignment horizontal="left" vertical="center"/>
    </xf>
    <xf numFmtId="164" fontId="8" fillId="0" borderId="0" xfId="3" applyNumberFormat="1" applyFont="1" applyBorder="1" applyAlignment="1" applyProtection="1">
      <alignment horizontal="left" vertical="center" wrapText="1"/>
    </xf>
    <xf numFmtId="0" fontId="2" fillId="9" borderId="0" xfId="0" applyFont="1" applyFill="1" applyAlignment="1" applyProtection="1">
      <alignment horizontal="right" vertical="center"/>
    </xf>
    <xf numFmtId="0" fontId="46" fillId="0" borderId="0" xfId="0" applyNumberFormat="1" applyFont="1" applyFill="1" applyBorder="1" applyAlignment="1" applyProtection="1">
      <alignment horizontal="center" vertical="center" wrapText="1"/>
    </xf>
    <xf numFmtId="49" fontId="46" fillId="0" borderId="0" xfId="0" applyNumberFormat="1" applyFont="1" applyFill="1" applyBorder="1" applyAlignment="1" applyProtection="1">
      <alignment vertical="center" wrapText="1"/>
    </xf>
    <xf numFmtId="164" fontId="46" fillId="0" borderId="0" xfId="0" applyNumberFormat="1" applyFont="1" applyFill="1" applyBorder="1" applyAlignment="1" applyProtection="1">
      <alignment horizontal="center" vertical="center" wrapText="1"/>
    </xf>
    <xf numFmtId="166" fontId="46" fillId="0" borderId="0" xfId="0" applyNumberFormat="1" applyFont="1" applyFill="1" applyBorder="1" applyAlignment="1" applyProtection="1">
      <alignment horizontal="center" vertical="center" wrapText="1"/>
    </xf>
    <xf numFmtId="165" fontId="46" fillId="0" borderId="0" xfId="1" applyNumberFormat="1" applyFont="1" applyFill="1" applyBorder="1" applyAlignment="1" applyProtection="1">
      <alignment vertical="center" wrapText="1"/>
    </xf>
    <xf numFmtId="4" fontId="46" fillId="0" borderId="0"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xf>
    <xf numFmtId="49" fontId="46" fillId="0" borderId="6" xfId="0" applyNumberFormat="1" applyFont="1" applyFill="1" applyBorder="1" applyAlignment="1">
      <alignment vertical="center" wrapText="1"/>
    </xf>
    <xf numFmtId="49" fontId="46" fillId="0" borderId="6" xfId="0" applyNumberFormat="1" applyFont="1" applyFill="1" applyBorder="1" applyAlignment="1">
      <alignment wrapText="1"/>
    </xf>
    <xf numFmtId="4" fontId="46" fillId="0" borderId="6" xfId="0" applyNumberFormat="1" applyFont="1" applyFill="1" applyBorder="1" applyAlignment="1">
      <alignment vertical="center" wrapText="1"/>
    </xf>
    <xf numFmtId="2" fontId="46" fillId="0" borderId="6" xfId="1" applyNumberFormat="1" applyFont="1" applyFill="1" applyBorder="1" applyAlignment="1">
      <alignment vertical="center" wrapText="1"/>
    </xf>
    <xf numFmtId="0" fontId="0" fillId="0" borderId="0" xfId="0" applyFill="1" applyBorder="1" applyAlignment="1">
      <alignment horizontal="center"/>
    </xf>
    <xf numFmtId="0" fontId="5" fillId="0" borderId="0" xfId="0" applyFont="1" applyBorder="1" applyAlignment="1">
      <alignment horizontal="left"/>
    </xf>
    <xf numFmtId="43" fontId="10" fillId="0" borderId="0" xfId="1" applyFont="1" applyBorder="1" applyAlignment="1" applyProtection="1">
      <alignment horizontal="center" vertical="center"/>
    </xf>
    <xf numFmtId="43" fontId="10" fillId="0" borderId="0" xfId="1" applyFont="1" applyBorder="1" applyAlignment="1" applyProtection="1">
      <alignment horizontal="center" vertical="center"/>
      <protection locked="0"/>
    </xf>
    <xf numFmtId="0" fontId="0" fillId="0" borderId="11" xfId="0" applyFill="1" applyBorder="1" applyAlignment="1">
      <alignment horizontal="center"/>
    </xf>
    <xf numFmtId="0" fontId="20" fillId="7" borderId="5" xfId="0" applyFont="1" applyFill="1" applyBorder="1" applyAlignment="1">
      <alignment vertical="center" wrapText="1"/>
    </xf>
    <xf numFmtId="0" fontId="0" fillId="0" borderId="0" xfId="0" applyFont="1" applyFill="1" applyBorder="1"/>
    <xf numFmtId="0" fontId="5" fillId="0" borderId="0" xfId="0" applyFont="1" applyFill="1" applyBorder="1" applyAlignment="1"/>
    <xf numFmtId="0" fontId="3" fillId="0" borderId="0" xfId="0" applyFont="1" applyFill="1" applyBorder="1"/>
    <xf numFmtId="0" fontId="5" fillId="5" borderId="5" xfId="0" applyFont="1" applyFill="1" applyBorder="1" applyAlignment="1">
      <alignment horizontal="left"/>
    </xf>
    <xf numFmtId="0" fontId="13" fillId="0" borderId="0" xfId="0" applyFont="1" applyFill="1"/>
    <xf numFmtId="0" fontId="20" fillId="6" borderId="13" xfId="0" applyFont="1" applyFill="1" applyBorder="1" applyAlignment="1" applyProtection="1">
      <alignment horizontal="center" vertical="center" wrapText="1"/>
    </xf>
    <xf numFmtId="0" fontId="20" fillId="6" borderId="13"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3" xfId="0" applyFont="1" applyFill="1" applyBorder="1" applyAlignment="1">
      <alignment horizontal="center" vertical="center"/>
    </xf>
    <xf numFmtId="0" fontId="10"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22" fillId="0" borderId="0" xfId="0" applyFont="1" applyAlignment="1"/>
    <xf numFmtId="0" fontId="5" fillId="5" borderId="11" xfId="0" applyFont="1" applyFill="1" applyBorder="1" applyAlignment="1" applyProtection="1"/>
    <xf numFmtId="0" fontId="5" fillId="5" borderId="11" xfId="0" applyFont="1" applyFill="1" applyBorder="1"/>
    <xf numFmtId="0" fontId="54" fillId="5" borderId="7" xfId="0" applyFont="1" applyFill="1" applyBorder="1" applyAlignment="1"/>
    <xf numFmtId="0" fontId="5" fillId="5" borderId="6" xfId="0" applyFont="1" applyFill="1" applyBorder="1" applyAlignment="1" applyProtection="1"/>
    <xf numFmtId="0" fontId="5" fillId="5" borderId="12" xfId="0" applyFont="1" applyFill="1" applyBorder="1"/>
    <xf numFmtId="0" fontId="5" fillId="5" borderId="0" xfId="0" applyFont="1" applyFill="1" applyBorder="1" applyAlignment="1"/>
    <xf numFmtId="0" fontId="5" fillId="5" borderId="11" xfId="0" applyFont="1" applyFill="1" applyBorder="1" applyAlignment="1"/>
    <xf numFmtId="0" fontId="0" fillId="0" borderId="11" xfId="0" applyFill="1" applyBorder="1"/>
    <xf numFmtId="0" fontId="0" fillId="0" borderId="0" xfId="0" applyFill="1" applyBorder="1"/>
    <xf numFmtId="0" fontId="64" fillId="0" borderId="6" xfId="0" applyFont="1" applyFill="1" applyBorder="1" applyAlignment="1">
      <alignment vertical="center"/>
    </xf>
    <xf numFmtId="0" fontId="64" fillId="0" borderId="6" xfId="0" applyFont="1" applyFill="1" applyBorder="1" applyAlignment="1">
      <alignment wrapText="1"/>
    </xf>
    <xf numFmtId="0" fontId="64" fillId="0" borderId="6" xfId="0" applyFont="1" applyFill="1" applyBorder="1" applyAlignment="1">
      <alignment horizontal="center" vertical="center" wrapText="1"/>
    </xf>
    <xf numFmtId="0" fontId="64" fillId="0" borderId="14" xfId="0" applyFont="1" applyFill="1" applyBorder="1" applyAlignment="1">
      <alignment wrapText="1"/>
    </xf>
    <xf numFmtId="0" fontId="14" fillId="0" borderId="13" xfId="0" applyFont="1" applyFill="1" applyBorder="1" applyAlignment="1">
      <alignment vertical="center" wrapText="1"/>
    </xf>
    <xf numFmtId="0" fontId="64" fillId="0" borderId="0" xfId="0" applyFont="1" applyFill="1" applyBorder="1" applyAlignment="1">
      <alignment vertical="center" wrapText="1"/>
    </xf>
    <xf numFmtId="168" fontId="65" fillId="0" borderId="6" xfId="0" applyNumberFormat="1" applyFont="1" applyFill="1" applyBorder="1" applyAlignment="1">
      <alignment horizontal="center"/>
    </xf>
    <xf numFmtId="0" fontId="14" fillId="0" borderId="13" xfId="0" applyFont="1" applyFill="1" applyBorder="1" applyAlignment="1">
      <alignment horizontal="center" vertical="center" wrapText="1"/>
    </xf>
    <xf numFmtId="0" fontId="14" fillId="0" borderId="13" xfId="0" applyFont="1" applyFill="1" applyBorder="1" applyAlignment="1">
      <alignment vertical="center"/>
    </xf>
    <xf numFmtId="0" fontId="14" fillId="0" borderId="13" xfId="0" applyFont="1" applyFill="1" applyBorder="1" applyAlignment="1">
      <alignment wrapText="1"/>
    </xf>
    <xf numFmtId="0" fontId="14" fillId="0" borderId="6" xfId="0" applyFont="1" applyFill="1" applyBorder="1" applyAlignment="1">
      <alignment horizontal="left"/>
    </xf>
    <xf numFmtId="165" fontId="14" fillId="0" borderId="7" xfId="0" applyNumberFormat="1" applyFont="1" applyFill="1" applyBorder="1" applyAlignment="1">
      <alignment horizontal="right" vertical="center" wrapText="1"/>
    </xf>
    <xf numFmtId="166" fontId="14" fillId="0" borderId="0" xfId="0" applyNumberFormat="1" applyFont="1" applyFill="1" applyAlignment="1">
      <alignment horizontal="center" vertical="center" wrapText="1"/>
    </xf>
    <xf numFmtId="49" fontId="14" fillId="0" borderId="0" xfId="0" applyNumberFormat="1" applyFont="1" applyFill="1" applyBorder="1" applyAlignment="1">
      <alignment horizontal="center" vertical="center" wrapText="1"/>
    </xf>
    <xf numFmtId="49" fontId="14" fillId="0" borderId="6" xfId="0" applyNumberFormat="1" applyFont="1" applyFill="1" applyBorder="1" applyAlignment="1">
      <alignment horizontal="center"/>
    </xf>
    <xf numFmtId="49" fontId="14" fillId="0" borderId="6" xfId="0" applyNumberFormat="1" applyFont="1" applyFill="1" applyBorder="1" applyAlignment="1">
      <alignment horizontal="left"/>
    </xf>
    <xf numFmtId="0" fontId="37" fillId="0" borderId="0" xfId="0" applyFont="1" applyFill="1" applyBorder="1"/>
    <xf numFmtId="0" fontId="16" fillId="5" borderId="5" xfId="0" applyFont="1" applyFill="1" applyBorder="1" applyAlignment="1"/>
    <xf numFmtId="0" fontId="16" fillId="5" borderId="6" xfId="0" applyFont="1" applyFill="1" applyBorder="1" applyAlignment="1"/>
    <xf numFmtId="0" fontId="16" fillId="5" borderId="6" xfId="0" applyFont="1" applyFill="1" applyBorder="1"/>
    <xf numFmtId="0" fontId="16" fillId="5" borderId="7" xfId="0" applyFont="1" applyFill="1" applyBorder="1"/>
    <xf numFmtId="0" fontId="67" fillId="0" borderId="0" xfId="0" applyFont="1"/>
    <xf numFmtId="0" fontId="16" fillId="5" borderId="11" xfId="0" applyFont="1" applyFill="1" applyBorder="1"/>
    <xf numFmtId="0" fontId="16" fillId="5" borderId="0" xfId="0" applyFont="1" applyFill="1" applyBorder="1"/>
    <xf numFmtId="0" fontId="16" fillId="5" borderId="12" xfId="0" applyFont="1" applyFill="1" applyBorder="1"/>
    <xf numFmtId="0" fontId="37" fillId="5" borderId="8" xfId="0" applyFont="1" applyFill="1" applyBorder="1"/>
    <xf numFmtId="0" fontId="37" fillId="5" borderId="9" xfId="0" applyFont="1" applyFill="1" applyBorder="1"/>
    <xf numFmtId="0" fontId="22" fillId="5" borderId="9" xfId="0" applyFont="1" applyFill="1" applyBorder="1"/>
    <xf numFmtId="0" fontId="22" fillId="5" borderId="10" xfId="0" applyFont="1" applyFill="1" applyBorder="1" applyAlignment="1">
      <alignment horizontal="right"/>
    </xf>
    <xf numFmtId="0" fontId="68" fillId="0" borderId="0" xfId="0" applyFont="1"/>
    <xf numFmtId="0" fontId="69" fillId="0" borderId="0" xfId="0" applyFont="1"/>
    <xf numFmtId="0" fontId="37" fillId="0" borderId="0" xfId="0" applyFont="1" applyAlignment="1">
      <alignment wrapText="1"/>
    </xf>
    <xf numFmtId="0" fontId="22" fillId="0" borderId="0" xfId="0" applyFont="1" applyFill="1"/>
    <xf numFmtId="0" fontId="37" fillId="5" borderId="0" xfId="0" applyFont="1" applyFill="1" applyBorder="1"/>
    <xf numFmtId="0" fontId="22" fillId="0" borderId="8" xfId="0" applyFont="1" applyFill="1" applyBorder="1"/>
    <xf numFmtId="0" fontId="22" fillId="0" borderId="9" xfId="0" applyFont="1" applyFill="1" applyBorder="1"/>
    <xf numFmtId="4" fontId="22" fillId="0" borderId="10" xfId="0" applyNumberFormat="1" applyFont="1" applyFill="1" applyBorder="1"/>
    <xf numFmtId="0" fontId="22" fillId="8" borderId="0" xfId="0" applyFont="1" applyFill="1"/>
    <xf numFmtId="0" fontId="69" fillId="0" borderId="0" xfId="0" applyFont="1" applyAlignment="1">
      <alignment vertical="center"/>
    </xf>
    <xf numFmtId="0" fontId="70" fillId="0" borderId="0" xfId="0" applyFont="1" applyAlignment="1">
      <alignment horizontal="center"/>
    </xf>
    <xf numFmtId="0" fontId="71" fillId="0" borderId="0" xfId="0" applyFont="1" applyAlignment="1"/>
    <xf numFmtId="0" fontId="16" fillId="5" borderId="5" xfId="0" applyFont="1" applyFill="1" applyBorder="1"/>
    <xf numFmtId="0" fontId="16" fillId="5" borderId="12" xfId="0" applyFont="1" applyFill="1" applyBorder="1" applyAlignment="1"/>
    <xf numFmtId="0" fontId="22" fillId="5" borderId="8" xfId="0" applyFont="1" applyFill="1" applyBorder="1"/>
    <xf numFmtId="0" fontId="37" fillId="0" borderId="0" xfId="0" applyFont="1" applyBorder="1"/>
    <xf numFmtId="0" fontId="72" fillId="0" borderId="12" xfId="0" applyFont="1" applyFill="1" applyBorder="1"/>
    <xf numFmtId="167" fontId="37" fillId="5" borderId="0" xfId="1" quotePrefix="1" applyNumberFormat="1" applyFont="1" applyFill="1" applyBorder="1"/>
    <xf numFmtId="167" fontId="37" fillId="5" borderId="0" xfId="1" applyNumberFormat="1" applyFont="1" applyFill="1" applyBorder="1"/>
    <xf numFmtId="0" fontId="72" fillId="0" borderId="10" xfId="0" applyFont="1" applyFill="1" applyBorder="1"/>
    <xf numFmtId="0" fontId="72" fillId="0" borderId="0" xfId="0" applyFont="1" applyFill="1" applyBorder="1"/>
    <xf numFmtId="0" fontId="37" fillId="0" borderId="6" xfId="0" applyFont="1" applyFill="1" applyBorder="1" applyAlignment="1">
      <alignment horizontal="center"/>
    </xf>
    <xf numFmtId="0" fontId="37" fillId="0" borderId="0" xfId="0" applyFont="1" applyFill="1" applyBorder="1" applyAlignment="1">
      <alignment horizontal="center"/>
    </xf>
    <xf numFmtId="167" fontId="3" fillId="5" borderId="0" xfId="1" quotePrefix="1" applyNumberFormat="1" applyFont="1" applyFill="1" applyBorder="1"/>
    <xf numFmtId="0" fontId="3" fillId="5" borderId="0" xfId="0" applyFont="1" applyFill="1" applyAlignment="1">
      <alignment horizontal="center"/>
    </xf>
    <xf numFmtId="0" fontId="37" fillId="0" borderId="0" xfId="0" applyFont="1" applyFill="1" applyBorder="1" applyAlignment="1">
      <alignment horizontal="left"/>
    </xf>
    <xf numFmtId="0" fontId="37" fillId="0" borderId="11" xfId="0" applyFont="1" applyFill="1" applyBorder="1" applyAlignment="1">
      <alignment horizontal="center"/>
    </xf>
    <xf numFmtId="43" fontId="37" fillId="0" borderId="12" xfId="1" applyFont="1" applyFill="1" applyBorder="1" applyAlignment="1"/>
    <xf numFmtId="49" fontId="73" fillId="0" borderId="6" xfId="0" applyNumberFormat="1" applyFont="1" applyFill="1" applyBorder="1" applyAlignment="1">
      <alignment wrapText="1"/>
    </xf>
    <xf numFmtId="0" fontId="5" fillId="5" borderId="12" xfId="0" applyFont="1" applyFill="1" applyBorder="1" applyAlignment="1" applyProtection="1">
      <alignment horizontal="left"/>
    </xf>
    <xf numFmtId="49" fontId="73" fillId="0" borderId="6" xfId="0" applyNumberFormat="1" applyFont="1" applyFill="1" applyBorder="1" applyAlignment="1">
      <alignment vertical="center" wrapText="1"/>
    </xf>
    <xf numFmtId="0" fontId="73" fillId="0" borderId="0" xfId="0" applyNumberFormat="1" applyFont="1" applyFill="1" applyBorder="1" applyAlignment="1">
      <alignment horizontal="center" vertical="center" wrapText="1"/>
    </xf>
    <xf numFmtId="164" fontId="73" fillId="0" borderId="0" xfId="0" applyNumberFormat="1" applyFont="1" applyFill="1" applyBorder="1" applyAlignment="1">
      <alignment horizontal="center" vertical="center" wrapText="1"/>
    </xf>
    <xf numFmtId="49" fontId="73" fillId="0" borderId="0" xfId="0" applyNumberFormat="1" applyFont="1" applyFill="1" applyBorder="1" applyAlignment="1">
      <alignment vertical="center" wrapText="1"/>
    </xf>
    <xf numFmtId="166" fontId="73" fillId="0" borderId="0" xfId="0" applyNumberFormat="1" applyFont="1" applyFill="1" applyBorder="1" applyAlignment="1">
      <alignment horizontal="center" vertical="center" wrapText="1"/>
    </xf>
    <xf numFmtId="0" fontId="73" fillId="0" borderId="6" xfId="0" applyNumberFormat="1" applyFont="1" applyFill="1" applyBorder="1" applyAlignment="1">
      <alignment horizontal="center" vertical="center" wrapText="1"/>
    </xf>
    <xf numFmtId="4" fontId="73" fillId="0" borderId="6" xfId="0" applyNumberFormat="1" applyFont="1" applyFill="1" applyBorder="1" applyAlignment="1">
      <alignment vertical="center" wrapText="1"/>
    </xf>
    <xf numFmtId="49" fontId="46" fillId="0" borderId="6" xfId="0" applyNumberFormat="1" applyFont="1" applyFill="1" applyBorder="1" applyAlignment="1">
      <alignment horizontal="center" wrapText="1"/>
    </xf>
    <xf numFmtId="49" fontId="14" fillId="0" borderId="6" xfId="0" applyNumberFormat="1" applyFont="1" applyFill="1" applyBorder="1" applyAlignment="1">
      <alignment horizontal="center" wrapText="1"/>
    </xf>
    <xf numFmtId="0" fontId="14" fillId="0" borderId="0" xfId="0" applyFont="1" applyFill="1" applyAlignment="1">
      <alignment horizontal="left"/>
    </xf>
    <xf numFmtId="0" fontId="14" fillId="0" borderId="0" xfId="0" applyFont="1" applyFill="1" applyAlignment="1">
      <alignment horizontal="center"/>
    </xf>
    <xf numFmtId="166" fontId="14" fillId="0" borderId="0" xfId="0" applyNumberFormat="1" applyFont="1" applyAlignment="1">
      <alignment horizontal="center" vertical="center" wrapText="1"/>
    </xf>
    <xf numFmtId="43" fontId="14" fillId="0" borderId="0" xfId="1" applyFont="1" applyFill="1" applyBorder="1" applyAlignment="1"/>
    <xf numFmtId="2" fontId="14" fillId="0" borderId="0" xfId="0" applyNumberFormat="1" applyFont="1" applyFill="1" applyAlignment="1">
      <alignment horizontal="right"/>
    </xf>
    <xf numFmtId="168" fontId="14" fillId="0" borderId="13" xfId="0" applyNumberFormat="1" applyFont="1" applyFill="1" applyBorder="1" applyAlignment="1">
      <alignment horizontal="center" vertical="center" wrapText="1"/>
    </xf>
    <xf numFmtId="166" fontId="14" fillId="0" borderId="0" xfId="0" quotePrefix="1" applyNumberFormat="1" applyFont="1" applyAlignment="1">
      <alignment horizontal="center" vertical="center" wrapText="1"/>
    </xf>
    <xf numFmtId="0" fontId="14" fillId="0" borderId="11" xfId="0" applyFont="1" applyFill="1" applyBorder="1" applyAlignment="1">
      <alignment horizontal="center"/>
    </xf>
    <xf numFmtId="1" fontId="14" fillId="0" borderId="6" xfId="0" applyNumberFormat="1" applyFont="1" applyFill="1" applyBorder="1" applyAlignment="1">
      <alignment horizontal="center"/>
    </xf>
    <xf numFmtId="168" fontId="14" fillId="0" borderId="13" xfId="0" applyNumberFormat="1" applyFont="1" applyBorder="1" applyAlignment="1">
      <alignment horizontal="center"/>
    </xf>
    <xf numFmtId="168" fontId="14" fillId="0" borderId="30" xfId="0" applyNumberFormat="1" applyFont="1" applyFill="1" applyBorder="1" applyAlignment="1">
      <alignment horizontal="center" vertical="top"/>
    </xf>
    <xf numFmtId="1" fontId="14" fillId="8" borderId="13" xfId="0" applyNumberFormat="1" applyFont="1" applyFill="1" applyBorder="1" applyAlignment="1">
      <alignment horizontal="center"/>
    </xf>
    <xf numFmtId="1" fontId="14" fillId="0" borderId="13" xfId="0" applyNumberFormat="1" applyFont="1" applyFill="1" applyBorder="1" applyAlignment="1">
      <alignment horizontal="center"/>
    </xf>
    <xf numFmtId="168" fontId="14" fillId="0" borderId="30" xfId="0" applyNumberFormat="1" applyFont="1" applyBorder="1" applyAlignment="1">
      <alignment horizontal="center"/>
    </xf>
    <xf numFmtId="168" fontId="14" fillId="8" borderId="30" xfId="0" applyNumberFormat="1" applyFont="1" applyFill="1" applyBorder="1" applyAlignment="1">
      <alignment horizontal="center" vertical="top"/>
    </xf>
    <xf numFmtId="0" fontId="14" fillId="0" borderId="13" xfId="0" applyFont="1" applyFill="1" applyBorder="1"/>
    <xf numFmtId="0" fontId="14" fillId="8" borderId="0" xfId="0" applyFont="1" applyFill="1" applyBorder="1" applyAlignment="1">
      <alignment wrapText="1"/>
    </xf>
    <xf numFmtId="168" fontId="14" fillId="0" borderId="13" xfId="0" applyNumberFormat="1" applyFont="1" applyFill="1" applyBorder="1" applyAlignment="1">
      <alignment horizontal="center"/>
    </xf>
    <xf numFmtId="168" fontId="14" fillId="0" borderId="6" xfId="0" applyNumberFormat="1" applyFont="1" applyFill="1" applyBorder="1" applyAlignment="1">
      <alignment horizontal="center"/>
    </xf>
    <xf numFmtId="0" fontId="14" fillId="0" borderId="0" xfId="0" applyFont="1" applyFill="1" applyBorder="1" applyAlignment="1">
      <alignment horizontal="center"/>
    </xf>
    <xf numFmtId="0" fontId="14" fillId="0" borderId="0" xfId="0" applyFont="1" applyFill="1" applyBorder="1" applyAlignment="1">
      <alignment vertical="center"/>
    </xf>
    <xf numFmtId="1" fontId="14"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1" fontId="14" fillId="8" borderId="0" xfId="0" applyNumberFormat="1" applyFont="1" applyFill="1" applyBorder="1" applyAlignment="1">
      <alignment horizontal="center"/>
    </xf>
    <xf numFmtId="49" fontId="14" fillId="0" borderId="11" xfId="0" applyNumberFormat="1" applyFont="1" applyFill="1" applyBorder="1" applyAlignment="1">
      <alignment horizontal="center"/>
    </xf>
    <xf numFmtId="0" fontId="14" fillId="0" borderId="13" xfId="7" applyFont="1" applyFill="1" applyBorder="1"/>
    <xf numFmtId="0" fontId="14" fillId="0" borderId="13" xfId="7" applyFont="1" applyFill="1" applyBorder="1" applyAlignment="1">
      <alignment horizontal="left" vertical="center" wrapText="1"/>
    </xf>
    <xf numFmtId="169" fontId="14" fillId="0" borderId="13" xfId="8" applyNumberFormat="1" applyFont="1" applyFill="1" applyBorder="1" applyAlignment="1" applyProtection="1">
      <alignment horizontal="left"/>
    </xf>
    <xf numFmtId="1" fontId="14" fillId="0" borderId="13" xfId="7" applyNumberFormat="1" applyFont="1" applyFill="1" applyBorder="1" applyAlignment="1">
      <alignment horizontal="center" vertical="center" wrapText="1"/>
    </xf>
    <xf numFmtId="0" fontId="14" fillId="0" borderId="13" xfId="7" applyFont="1" applyFill="1" applyBorder="1" applyAlignment="1">
      <alignment horizontal="center" vertical="center" wrapText="1"/>
    </xf>
    <xf numFmtId="0" fontId="14" fillId="0" borderId="6" xfId="7" applyFont="1" applyFill="1" applyBorder="1" applyAlignment="1">
      <alignment horizontal="left" vertical="center"/>
    </xf>
    <xf numFmtId="169" fontId="14" fillId="0" borderId="6" xfId="8" applyNumberFormat="1" applyFont="1" applyFill="1" applyBorder="1" applyAlignment="1" applyProtection="1">
      <alignment wrapText="1"/>
    </xf>
    <xf numFmtId="1" fontId="14" fillId="0" borderId="6" xfId="7" applyNumberFormat="1" applyFont="1" applyFill="1" applyBorder="1" applyAlignment="1">
      <alignment horizontal="center"/>
    </xf>
    <xf numFmtId="169" fontId="14" fillId="0" borderId="13" xfId="8" applyNumberFormat="1" applyFont="1" applyFill="1" applyBorder="1" applyAlignment="1" applyProtection="1">
      <alignment wrapText="1"/>
    </xf>
    <xf numFmtId="1" fontId="14" fillId="0" borderId="13" xfId="7" applyNumberFormat="1" applyFont="1" applyFill="1" applyBorder="1" applyAlignment="1">
      <alignment horizontal="center"/>
    </xf>
    <xf numFmtId="169" fontId="14" fillId="0" borderId="13" xfId="9" applyNumberFormat="1" applyFont="1" applyFill="1" applyBorder="1" applyAlignment="1" applyProtection="1">
      <alignment horizontal="left"/>
    </xf>
    <xf numFmtId="0" fontId="14" fillId="0" borderId="13" xfId="0" applyFont="1" applyFill="1" applyBorder="1" applyAlignment="1">
      <alignment horizontal="left"/>
    </xf>
    <xf numFmtId="0" fontId="14" fillId="0" borderId="16" xfId="0" applyFont="1" applyFill="1" applyBorder="1"/>
    <xf numFmtId="49" fontId="14" fillId="0" borderId="0" xfId="0" applyNumberFormat="1" applyFont="1" applyFill="1" applyBorder="1" applyAlignment="1">
      <alignment horizontal="center"/>
    </xf>
    <xf numFmtId="0" fontId="14" fillId="0" borderId="0" xfId="7" applyFont="1" applyFill="1" applyBorder="1"/>
    <xf numFmtId="169" fontId="14" fillId="0" borderId="0" xfId="8" applyNumberFormat="1" applyFont="1" applyFill="1" applyBorder="1" applyAlignment="1" applyProtection="1">
      <alignment horizontal="left"/>
    </xf>
    <xf numFmtId="1" fontId="14" fillId="0" borderId="0" xfId="7" applyNumberFormat="1" applyFont="1" applyFill="1" applyBorder="1" applyAlignment="1">
      <alignment horizontal="center"/>
    </xf>
    <xf numFmtId="49" fontId="14" fillId="0" borderId="0" xfId="0" applyNumberFormat="1" applyFont="1" applyFill="1" applyBorder="1" applyAlignment="1">
      <alignment horizontal="left"/>
    </xf>
    <xf numFmtId="169" fontId="14" fillId="0" borderId="0" xfId="8" applyNumberFormat="1" applyFont="1" applyFill="1" applyBorder="1" applyAlignment="1" applyProtection="1">
      <alignment horizontal="center"/>
    </xf>
    <xf numFmtId="168" fontId="14" fillId="10" borderId="13" xfId="0" applyNumberFormat="1" applyFont="1" applyFill="1" applyBorder="1" applyAlignment="1">
      <alignment horizontal="center" vertical="center" wrapText="1"/>
    </xf>
    <xf numFmtId="168" fontId="14" fillId="10" borderId="13" xfId="0" quotePrefix="1" applyNumberFormat="1" applyFont="1" applyFill="1" applyBorder="1" applyAlignment="1">
      <alignment horizontal="center" vertical="center" wrapText="1"/>
    </xf>
    <xf numFmtId="168" fontId="14" fillId="0" borderId="0" xfId="0" applyNumberFormat="1" applyFont="1" applyFill="1" applyBorder="1" applyAlignment="1">
      <alignment horizontal="center" vertical="center" wrapText="1"/>
    </xf>
    <xf numFmtId="49" fontId="14" fillId="0" borderId="0" xfId="0" applyNumberFormat="1" applyFont="1" applyFill="1" applyAlignment="1">
      <alignment horizontal="center"/>
    </xf>
    <xf numFmtId="0" fontId="14" fillId="0" borderId="6" xfId="0" applyFont="1" applyFill="1" applyBorder="1" applyAlignment="1">
      <alignment horizontal="left" vertical="center"/>
    </xf>
    <xf numFmtId="0" fontId="14" fillId="0" borderId="6" xfId="0" applyNumberFormat="1" applyFont="1" applyFill="1" applyBorder="1" applyAlignment="1">
      <alignment horizontal="center"/>
    </xf>
    <xf numFmtId="49" fontId="14" fillId="0" borderId="13" xfId="0" applyNumberFormat="1" applyFont="1" applyFill="1" applyBorder="1" applyAlignment="1">
      <alignment horizontal="center" vertical="center" wrapText="1"/>
    </xf>
    <xf numFmtId="4" fontId="46" fillId="0" borderId="6" xfId="0" applyNumberFormat="1" applyFont="1" applyFill="1" applyBorder="1" applyAlignment="1">
      <alignment wrapText="1"/>
    </xf>
    <xf numFmtId="165" fontId="14" fillId="0" borderId="7" xfId="0" applyNumberFormat="1" applyFont="1" applyFill="1" applyBorder="1" applyAlignment="1">
      <alignment horizontal="center" vertical="center" wrapText="1"/>
    </xf>
    <xf numFmtId="2" fontId="14" fillId="0" borderId="7" xfId="0" applyNumberFormat="1" applyFont="1" applyFill="1" applyBorder="1" applyAlignment="1">
      <alignment horizontal="center" vertical="center" wrapText="1"/>
    </xf>
    <xf numFmtId="49" fontId="14" fillId="0" borderId="0" xfId="0" applyNumberFormat="1" applyFont="1" applyFill="1" applyBorder="1" applyAlignment="1">
      <alignment horizontal="center" wrapText="1"/>
    </xf>
    <xf numFmtId="0" fontId="14" fillId="0" borderId="11" xfId="0" applyFont="1" applyFill="1" applyBorder="1" applyAlignment="1">
      <alignment horizontal="center" vertical="center"/>
    </xf>
    <xf numFmtId="49" fontId="14" fillId="0" borderId="13" xfId="0" applyNumberFormat="1" applyFont="1" applyFill="1" applyBorder="1" applyAlignment="1">
      <alignment horizontal="center"/>
    </xf>
    <xf numFmtId="49" fontId="14" fillId="0" borderId="0" xfId="0" applyNumberFormat="1" applyFont="1" applyFill="1" applyBorder="1" applyAlignment="1">
      <alignment wrapText="1"/>
    </xf>
    <xf numFmtId="0" fontId="14" fillId="0" borderId="0" xfId="0" applyFont="1" applyFill="1" applyBorder="1" applyAlignment="1">
      <alignment horizontal="left"/>
    </xf>
    <xf numFmtId="0" fontId="14" fillId="0" borderId="6" xfId="7" applyFont="1" applyFill="1" applyBorder="1"/>
    <xf numFmtId="0" fontId="14" fillId="0" borderId="16" xfId="0" applyFont="1" applyFill="1" applyBorder="1" applyAlignment="1">
      <alignment vertical="center"/>
    </xf>
    <xf numFmtId="0" fontId="14" fillId="0" borderId="13" xfId="7" applyFont="1" applyFill="1" applyBorder="1" applyAlignment="1">
      <alignment vertical="center"/>
    </xf>
    <xf numFmtId="0" fontId="14" fillId="0" borderId="13" xfId="7" applyFont="1" applyFill="1" applyBorder="1" applyAlignment="1">
      <alignment horizontal="left" vertical="center"/>
    </xf>
    <xf numFmtId="169" fontId="14" fillId="0" borderId="0" xfId="8" applyNumberFormat="1" applyFont="1" applyFill="1" applyBorder="1" applyAlignment="1" applyProtection="1">
      <alignment wrapText="1"/>
    </xf>
    <xf numFmtId="169" fontId="14" fillId="0" borderId="6" xfId="8" applyNumberFormat="1" applyFont="1" applyFill="1" applyBorder="1" applyAlignment="1" applyProtection="1">
      <alignment horizontal="left"/>
    </xf>
    <xf numFmtId="169" fontId="14" fillId="0" borderId="6" xfId="8" applyNumberFormat="1" applyFont="1" applyFill="1" applyBorder="1" applyAlignment="1" applyProtection="1">
      <alignment horizontal="center"/>
    </xf>
    <xf numFmtId="0" fontId="14" fillId="0" borderId="6" xfId="7" applyFont="1" applyFill="1" applyBorder="1" applyAlignment="1">
      <alignment horizontal="center" vertical="center" wrapText="1"/>
    </xf>
    <xf numFmtId="0" fontId="14" fillId="0" borderId="0" xfId="7" applyFont="1" applyFill="1" applyBorder="1" applyAlignment="1">
      <alignment horizontal="center" vertical="center" wrapText="1"/>
    </xf>
    <xf numFmtId="168" fontId="14" fillId="0" borderId="6" xfId="0" applyNumberFormat="1" applyFont="1" applyBorder="1" applyAlignment="1">
      <alignment horizontal="center"/>
    </xf>
    <xf numFmtId="0" fontId="14" fillId="0" borderId="13" xfId="0" applyFont="1" applyFill="1" applyBorder="1" applyAlignment="1">
      <alignment horizontal="center"/>
    </xf>
    <xf numFmtId="168" fontId="14" fillId="0" borderId="6" xfId="0" applyNumberFormat="1" applyFont="1" applyFill="1" applyBorder="1" applyAlignment="1">
      <alignment horizontal="center" vertical="top"/>
    </xf>
    <xf numFmtId="168" fontId="14" fillId="0" borderId="30" xfId="0" applyNumberFormat="1" applyFont="1" applyFill="1" applyBorder="1" applyAlignment="1">
      <alignment horizontal="center"/>
    </xf>
    <xf numFmtId="166" fontId="14" fillId="0" borderId="30" xfId="0" quotePrefix="1" applyNumberFormat="1" applyFont="1" applyBorder="1" applyAlignment="1">
      <alignment horizontal="center" vertical="center" wrapText="1"/>
    </xf>
    <xf numFmtId="168" fontId="14" fillId="10" borderId="0" xfId="0" applyNumberFormat="1" applyFont="1" applyFill="1" applyBorder="1" applyAlignment="1">
      <alignment horizontal="center" vertical="center" wrapText="1"/>
    </xf>
    <xf numFmtId="166" fontId="14" fillId="0" borderId="13" xfId="0" applyNumberFormat="1" applyFont="1" applyFill="1" applyBorder="1" applyAlignment="1">
      <alignment horizontal="center" vertical="center" wrapText="1"/>
    </xf>
    <xf numFmtId="1" fontId="14" fillId="8" borderId="6" xfId="0" applyNumberFormat="1" applyFont="1" applyFill="1" applyBorder="1" applyAlignment="1">
      <alignment horizontal="center"/>
    </xf>
    <xf numFmtId="0" fontId="14" fillId="0" borderId="12" xfId="7" applyFont="1" applyFill="1" applyBorder="1"/>
    <xf numFmtId="0" fontId="14" fillId="0" borderId="10" xfId="7" applyFont="1" applyFill="1" applyBorder="1"/>
    <xf numFmtId="169" fontId="14" fillId="0" borderId="14" xfId="8" applyNumberFormat="1" applyFont="1" applyFill="1" applyBorder="1" applyAlignment="1" applyProtection="1">
      <alignment wrapText="1"/>
    </xf>
    <xf numFmtId="165" fontId="0" fillId="5" borderId="0" xfId="1" applyNumberFormat="1" applyFont="1" applyFill="1" applyBorder="1"/>
    <xf numFmtId="49" fontId="73" fillId="0" borderId="0" xfId="0" applyNumberFormat="1" applyFont="1" applyFill="1" applyBorder="1" applyAlignment="1">
      <alignment wrapText="1"/>
    </xf>
    <xf numFmtId="0" fontId="14" fillId="0" borderId="6" xfId="0" applyFont="1" applyFill="1" applyBorder="1" applyAlignment="1">
      <alignment horizontal="left" wrapText="1"/>
    </xf>
    <xf numFmtId="0" fontId="14" fillId="0" borderId="6" xfId="0" applyNumberFormat="1" applyFont="1" applyFill="1" applyBorder="1" applyAlignment="1">
      <alignment horizontal="left"/>
    </xf>
    <xf numFmtId="43" fontId="14" fillId="0" borderId="0" xfId="1" applyFont="1" applyFill="1" applyBorder="1" applyAlignment="1">
      <alignment horizontal="right"/>
    </xf>
    <xf numFmtId="0" fontId="46" fillId="0" borderId="12" xfId="0" applyFont="1" applyFill="1" applyBorder="1" applyAlignment="1">
      <alignment horizontal="center" vertical="center" wrapText="1"/>
    </xf>
    <xf numFmtId="0" fontId="64" fillId="0" borderId="6" xfId="0" applyFont="1" applyFill="1" applyBorder="1" applyAlignment="1">
      <alignment horizontal="left" vertical="center"/>
    </xf>
    <xf numFmtId="4" fontId="14" fillId="0" borderId="7" xfId="0" applyNumberFormat="1" applyFont="1" applyFill="1" applyBorder="1" applyAlignment="1">
      <alignment vertical="center" wrapText="1"/>
    </xf>
    <xf numFmtId="0" fontId="0" fillId="0" borderId="7" xfId="0" applyFill="1" applyBorder="1" applyAlignment="1">
      <alignment horizontal="center"/>
    </xf>
    <xf numFmtId="0" fontId="5" fillId="5" borderId="0" xfId="0" applyFont="1" applyFill="1" applyBorder="1" applyAlignment="1">
      <alignment horizontal="right"/>
    </xf>
    <xf numFmtId="0" fontId="5" fillId="5" borderId="7" xfId="0" applyFont="1" applyFill="1" applyBorder="1" applyAlignment="1">
      <alignment horizontal="left"/>
    </xf>
    <xf numFmtId="0" fontId="5" fillId="5" borderId="6" xfId="0" applyFont="1" applyFill="1" applyBorder="1" applyAlignment="1">
      <alignment horizontal="right"/>
    </xf>
    <xf numFmtId="0" fontId="5" fillId="5" borderId="6" xfId="0" applyFont="1" applyFill="1" applyBorder="1" applyAlignment="1" applyProtection="1">
      <alignment horizontal="right"/>
    </xf>
    <xf numFmtId="0" fontId="20" fillId="0" borderId="6" xfId="0" applyFont="1" applyFill="1" applyBorder="1" applyAlignment="1">
      <alignment vertical="center" wrapText="1"/>
    </xf>
    <xf numFmtId="0" fontId="20" fillId="0" borderId="0" xfId="0" applyFont="1" applyFill="1" applyBorder="1" applyAlignment="1">
      <alignment vertical="center" wrapText="1"/>
    </xf>
    <xf numFmtId="0" fontId="20" fillId="0" borderId="0" xfId="0" applyFont="1" applyFill="1" applyBorder="1" applyAlignment="1">
      <alignment horizontal="center" vertical="center" wrapText="1"/>
    </xf>
    <xf numFmtId="0" fontId="5" fillId="5" borderId="12" xfId="0" applyFont="1" applyFill="1" applyBorder="1" applyAlignment="1"/>
    <xf numFmtId="0" fontId="5" fillId="5" borderId="6" xfId="0" applyFont="1" applyFill="1" applyBorder="1" applyAlignment="1"/>
    <xf numFmtId="0" fontId="5" fillId="5" borderId="7" xfId="0" applyFont="1" applyFill="1" applyBorder="1" applyAlignment="1"/>
    <xf numFmtId="0" fontId="5" fillId="5" borderId="12" xfId="0" applyFont="1" applyFill="1" applyBorder="1" applyAlignment="1" applyProtection="1"/>
    <xf numFmtId="0" fontId="5" fillId="5" borderId="12" xfId="0" applyFont="1" applyFill="1" applyBorder="1" applyAlignment="1">
      <alignment horizontal="left"/>
    </xf>
    <xf numFmtId="0" fontId="86" fillId="0" borderId="0" xfId="0" applyNumberFormat="1" applyFont="1" applyFill="1" applyBorder="1" applyAlignment="1" applyProtection="1">
      <alignment horizontal="center" vertical="center" wrapText="1"/>
    </xf>
    <xf numFmtId="49" fontId="86" fillId="0" borderId="0" xfId="0" applyNumberFormat="1" applyFont="1" applyFill="1" applyBorder="1" applyAlignment="1" applyProtection="1">
      <alignment vertical="center" wrapText="1"/>
    </xf>
    <xf numFmtId="164" fontId="86" fillId="0" borderId="0" xfId="0" applyNumberFormat="1" applyFont="1" applyFill="1" applyBorder="1" applyAlignment="1" applyProtection="1">
      <alignment horizontal="center" vertical="center" wrapText="1"/>
    </xf>
    <xf numFmtId="166" fontId="86" fillId="0" borderId="0" xfId="0" applyNumberFormat="1" applyFont="1" applyFill="1" applyBorder="1" applyAlignment="1" applyProtection="1">
      <alignment horizontal="center" vertical="center" wrapText="1"/>
    </xf>
    <xf numFmtId="165" fontId="86" fillId="0" borderId="0" xfId="1" applyNumberFormat="1" applyFont="1" applyFill="1" applyBorder="1" applyAlignment="1" applyProtection="1">
      <alignment vertical="center" wrapText="1"/>
    </xf>
    <xf numFmtId="4" fontId="86" fillId="0" borderId="0" xfId="0" applyNumberFormat="1" applyFont="1" applyFill="1" applyBorder="1" applyAlignment="1" applyProtection="1">
      <alignment vertical="center" wrapText="1"/>
    </xf>
    <xf numFmtId="49" fontId="86" fillId="0" borderId="0" xfId="0" applyNumberFormat="1" applyFont="1" applyFill="1" applyBorder="1" applyAlignment="1" applyProtection="1">
      <alignment horizontal="center" vertical="center" wrapText="1"/>
    </xf>
    <xf numFmtId="0" fontId="14" fillId="0" borderId="6" xfId="0" applyNumberFormat="1" applyFont="1" applyFill="1" applyBorder="1" applyAlignment="1">
      <alignment horizontal="center" wrapText="1"/>
    </xf>
    <xf numFmtId="0" fontId="46" fillId="0" borderId="6" xfId="0" applyNumberFormat="1" applyFont="1" applyFill="1" applyBorder="1" applyAlignment="1">
      <alignment horizontal="center" wrapText="1"/>
    </xf>
    <xf numFmtId="0" fontId="14" fillId="0" borderId="0" xfId="0" applyFont="1" applyFill="1" applyBorder="1" applyAlignment="1">
      <alignment horizontal="left" vertical="center"/>
    </xf>
    <xf numFmtId="0" fontId="14" fillId="0" borderId="0" xfId="0" applyFont="1" applyFill="1" applyBorder="1" applyAlignment="1">
      <alignment horizontal="left" wrapText="1"/>
    </xf>
    <xf numFmtId="0" fontId="14" fillId="0" borderId="0" xfId="0" applyNumberFormat="1" applyFont="1" applyFill="1" applyBorder="1" applyAlignment="1">
      <alignment horizontal="center"/>
    </xf>
    <xf numFmtId="0" fontId="10" fillId="0" borderId="11" xfId="0" applyFont="1" applyFill="1" applyBorder="1" applyAlignment="1"/>
    <xf numFmtId="167" fontId="1" fillId="5" borderId="0" xfId="1" applyNumberFormat="1" applyFont="1" applyFill="1" applyBorder="1" applyAlignment="1">
      <alignment horizontal="center"/>
    </xf>
    <xf numFmtId="49" fontId="86" fillId="0" borderId="6" xfId="5" applyNumberFormat="1" applyFont="1" applyFill="1" applyBorder="1" applyAlignment="1">
      <alignment horizontal="center"/>
    </xf>
    <xf numFmtId="49" fontId="86" fillId="0" borderId="6" xfId="0" applyNumberFormat="1" applyFont="1" applyFill="1" applyBorder="1" applyAlignment="1">
      <alignment horizontal="left"/>
    </xf>
    <xf numFmtId="49" fontId="86" fillId="0" borderId="6" xfId="0" applyNumberFormat="1" applyFont="1" applyFill="1" applyBorder="1" applyAlignment="1">
      <alignment horizontal="center"/>
    </xf>
    <xf numFmtId="165" fontId="86" fillId="0" borderId="7" xfId="0" applyNumberFormat="1" applyFont="1" applyFill="1" applyBorder="1" applyAlignment="1">
      <alignment horizontal="right" vertical="center" wrapText="1"/>
    </xf>
    <xf numFmtId="166" fontId="14" fillId="0" borderId="13" xfId="0" applyNumberFormat="1" applyFont="1" applyBorder="1" applyAlignment="1">
      <alignment horizontal="center" vertical="center" wrapText="1"/>
    </xf>
    <xf numFmtId="0" fontId="14" fillId="0" borderId="7" xfId="0" applyNumberFormat="1" applyFont="1" applyFill="1" applyBorder="1" applyAlignment="1">
      <alignment horizontal="right" vertical="center" wrapText="1"/>
    </xf>
    <xf numFmtId="49" fontId="14" fillId="0" borderId="6" xfId="0" applyNumberFormat="1" applyFont="1" applyFill="1" applyBorder="1" applyAlignment="1">
      <alignment vertical="center"/>
    </xf>
    <xf numFmtId="0" fontId="14" fillId="0" borderId="13" xfId="0" applyFont="1" applyFill="1" applyBorder="1" applyAlignment="1">
      <alignment horizontal="center" vertical="center"/>
    </xf>
    <xf numFmtId="0" fontId="14" fillId="0" borderId="13" xfId="0" applyFont="1" applyFill="1" applyBorder="1" applyAlignment="1">
      <alignment horizontal="left" vertical="center"/>
    </xf>
    <xf numFmtId="49" fontId="14" fillId="0" borderId="13" xfId="0" applyNumberFormat="1" applyFont="1" applyFill="1" applyBorder="1" applyAlignment="1">
      <alignment horizontal="center" wrapText="1"/>
    </xf>
    <xf numFmtId="0" fontId="64" fillId="0" borderId="13" xfId="0" applyFont="1" applyFill="1" applyBorder="1" applyAlignment="1">
      <alignment horizontal="center" vertical="center" wrapText="1"/>
    </xf>
    <xf numFmtId="0" fontId="64" fillId="0" borderId="13" xfId="0" applyFont="1" applyFill="1" applyBorder="1" applyAlignment="1">
      <alignment wrapText="1"/>
    </xf>
    <xf numFmtId="0" fontId="0" fillId="0" borderId="30" xfId="0" applyFill="1" applyBorder="1" applyAlignment="1">
      <alignment horizontal="center"/>
    </xf>
    <xf numFmtId="0" fontId="0" fillId="0" borderId="13" xfId="0" applyFill="1" applyBorder="1" applyAlignment="1">
      <alignment horizontal="center"/>
    </xf>
    <xf numFmtId="0" fontId="0" fillId="5" borderId="28" xfId="0" applyFill="1" applyBorder="1"/>
    <xf numFmtId="0" fontId="5" fillId="0" borderId="0" xfId="0" applyFont="1" applyFill="1" applyBorder="1" applyAlignment="1">
      <alignment wrapText="1"/>
    </xf>
    <xf numFmtId="0" fontId="62" fillId="3" borderId="0" xfId="0" applyFont="1" applyFill="1" applyBorder="1" applyAlignment="1">
      <alignment horizontal="center" vertical="center" wrapText="1"/>
    </xf>
    <xf numFmtId="0" fontId="63" fillId="0" borderId="0" xfId="0" applyFont="1" applyFill="1" applyBorder="1" applyAlignment="1" applyProtection="1">
      <alignment horizontal="left"/>
      <protection locked="0"/>
    </xf>
    <xf numFmtId="164" fontId="9" fillId="0" borderId="3" xfId="3" applyNumberFormat="1" applyFont="1" applyBorder="1" applyAlignment="1" applyProtection="1">
      <alignment horizontal="left" vertical="center" wrapText="1"/>
    </xf>
    <xf numFmtId="164" fontId="9" fillId="0" borderId="32" xfId="3" applyNumberFormat="1" applyFont="1" applyBorder="1" applyAlignment="1" applyProtection="1">
      <alignment horizontal="left" vertical="center" wrapText="1"/>
    </xf>
    <xf numFmtId="0" fontId="3" fillId="0" borderId="8"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8"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3" fillId="0" borderId="10" xfId="0" applyFont="1" applyBorder="1" applyAlignment="1" applyProtection="1">
      <alignment horizontal="center"/>
      <protection locked="0"/>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14" fontId="3" fillId="0" borderId="8" xfId="0" applyNumberFormat="1" applyFont="1" applyBorder="1" applyAlignment="1" applyProtection="1">
      <alignment horizontal="center"/>
      <protection locked="0"/>
    </xf>
    <xf numFmtId="164" fontId="9" fillId="0" borderId="3" xfId="3" applyNumberFormat="1" applyFont="1" applyBorder="1" applyAlignment="1" applyProtection="1">
      <alignment horizontal="left" vertical="center"/>
    </xf>
    <xf numFmtId="164" fontId="9" fillId="0" borderId="32" xfId="3" applyNumberFormat="1" applyFont="1" applyBorder="1" applyAlignment="1" applyProtection="1">
      <alignment horizontal="left" vertical="center"/>
    </xf>
    <xf numFmtId="0" fontId="5" fillId="0" borderId="0" xfId="0" applyFont="1" applyBorder="1" applyAlignment="1">
      <alignment horizontal="left"/>
    </xf>
    <xf numFmtId="164" fontId="9" fillId="0" borderId="4" xfId="3" applyNumberFormat="1" applyFont="1" applyBorder="1" applyAlignment="1" applyProtection="1">
      <alignment horizontal="left" vertical="center"/>
    </xf>
    <xf numFmtId="164" fontId="9" fillId="0" borderId="31" xfId="3" applyNumberFormat="1" applyFont="1" applyBorder="1" applyAlignment="1" applyProtection="1">
      <alignment horizontal="left" vertical="center"/>
    </xf>
    <xf numFmtId="164" fontId="9" fillId="0" borderId="4" xfId="3" applyNumberFormat="1" applyFont="1" applyBorder="1" applyAlignment="1" applyProtection="1">
      <alignment horizontal="left" vertical="center" wrapText="1"/>
    </xf>
    <xf numFmtId="164" fontId="9" fillId="0" borderId="31" xfId="3" applyNumberFormat="1" applyFont="1" applyBorder="1" applyAlignment="1" applyProtection="1">
      <alignment horizontal="left" vertical="center" wrapText="1"/>
    </xf>
    <xf numFmtId="0" fontId="20" fillId="6" borderId="13" xfId="0" applyFont="1" applyFill="1" applyBorder="1" applyAlignment="1" applyProtection="1">
      <alignment horizontal="center" vertical="center" wrapText="1"/>
    </xf>
    <xf numFmtId="0" fontId="10" fillId="0" borderId="0" xfId="0" applyFont="1" applyFill="1" applyBorder="1" applyAlignment="1">
      <alignment horizontal="center"/>
    </xf>
    <xf numFmtId="0" fontId="20" fillId="6" borderId="13" xfId="0" applyFont="1" applyFill="1" applyBorder="1" applyAlignment="1" applyProtection="1">
      <alignment horizontal="center" vertical="center"/>
    </xf>
    <xf numFmtId="0" fontId="10" fillId="0" borderId="0" xfId="0" applyFont="1" applyFill="1" applyBorder="1" applyAlignment="1">
      <alignment horizontal="right"/>
    </xf>
    <xf numFmtId="0" fontId="20" fillId="6" borderId="14" xfId="0" applyFont="1" applyFill="1" applyBorder="1" applyAlignment="1" applyProtection="1">
      <alignment horizontal="center" vertical="center" wrapText="1"/>
    </xf>
    <xf numFmtId="0" fontId="20" fillId="6" borderId="30" xfId="0" applyFont="1" applyFill="1" applyBorder="1" applyAlignment="1" applyProtection="1">
      <alignment horizontal="center" vertical="center" wrapText="1"/>
    </xf>
    <xf numFmtId="0" fontId="20" fillId="6" borderId="15"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6" borderId="30" xfId="0" applyFont="1" applyFill="1" applyBorder="1" applyAlignment="1">
      <alignment horizontal="center" vertical="center" wrapText="1"/>
    </xf>
    <xf numFmtId="0" fontId="20" fillId="6" borderId="15"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16" xfId="0" applyFont="1" applyFill="1" applyBorder="1" applyAlignment="1">
      <alignment horizontal="center" vertical="center"/>
    </xf>
    <xf numFmtId="0" fontId="10" fillId="7" borderId="21"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17" xfId="0" applyFont="1" applyFill="1" applyBorder="1" applyAlignment="1">
      <alignment horizontal="center" vertical="center"/>
    </xf>
    <xf numFmtId="0" fontId="10" fillId="7" borderId="23" xfId="0" applyFont="1" applyFill="1" applyBorder="1" applyAlignment="1">
      <alignment horizontal="center" vertical="center"/>
    </xf>
    <xf numFmtId="0" fontId="10" fillId="7" borderId="18" xfId="0" applyFont="1" applyFill="1" applyBorder="1" applyAlignment="1">
      <alignment horizontal="center"/>
    </xf>
    <xf numFmtId="0" fontId="10" fillId="7" borderId="19" xfId="0" applyFont="1" applyFill="1" applyBorder="1" applyAlignment="1">
      <alignment horizontal="center"/>
    </xf>
    <xf numFmtId="0" fontId="10" fillId="7" borderId="20" xfId="0" applyFont="1" applyFill="1" applyBorder="1" applyAlignment="1">
      <alignment horizontal="center"/>
    </xf>
    <xf numFmtId="0" fontId="20" fillId="7" borderId="21"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10" fillId="7" borderId="22" xfId="0" applyFont="1" applyFill="1" applyBorder="1" applyAlignment="1">
      <alignment horizontal="center"/>
    </xf>
    <xf numFmtId="0" fontId="20" fillId="6" borderId="29"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10" fillId="6" borderId="14" xfId="0" applyFont="1" applyFill="1" applyBorder="1" applyAlignment="1">
      <alignment horizontal="center" vertical="center"/>
    </xf>
    <xf numFmtId="0" fontId="10" fillId="6" borderId="29" xfId="0" applyFont="1" applyFill="1" applyBorder="1" applyAlignment="1">
      <alignment horizontal="center" vertical="center"/>
    </xf>
    <xf numFmtId="0" fontId="10" fillId="6" borderId="30" xfId="0" applyFont="1" applyFill="1" applyBorder="1" applyAlignment="1">
      <alignment horizontal="center" vertical="center"/>
    </xf>
    <xf numFmtId="43" fontId="20" fillId="6" borderId="14" xfId="1" applyFont="1" applyFill="1" applyBorder="1" applyAlignment="1">
      <alignment horizontal="center" vertical="center" wrapText="1"/>
    </xf>
    <xf numFmtId="43" fontId="20" fillId="6" borderId="30" xfId="1"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30" xfId="0" applyFont="1" applyFill="1" applyBorder="1" applyAlignment="1">
      <alignment horizontal="center" vertical="center" wrapText="1"/>
    </xf>
    <xf numFmtId="0" fontId="20" fillId="6" borderId="14" xfId="0" applyFont="1" applyFill="1" applyBorder="1" applyAlignment="1">
      <alignment horizontal="center" vertical="center"/>
    </xf>
    <xf numFmtId="0" fontId="20" fillId="6" borderId="30" xfId="0" applyFont="1" applyFill="1" applyBorder="1" applyAlignment="1">
      <alignment horizontal="center" vertical="center"/>
    </xf>
    <xf numFmtId="0" fontId="14" fillId="0" borderId="0" xfId="0" applyFont="1" applyBorder="1" applyAlignment="1">
      <alignment horizontal="center"/>
    </xf>
    <xf numFmtId="0" fontId="20" fillId="6" borderId="13" xfId="0" applyFont="1" applyFill="1" applyBorder="1" applyAlignment="1">
      <alignment horizontal="center" vertical="center" wrapText="1"/>
    </xf>
    <xf numFmtId="0" fontId="20" fillId="6" borderId="13" xfId="0" applyFont="1" applyFill="1" applyBorder="1" applyAlignment="1">
      <alignment horizontal="center" vertical="center"/>
    </xf>
    <xf numFmtId="0" fontId="3" fillId="0" borderId="0" xfId="0" applyFont="1" applyBorder="1" applyAlignment="1">
      <alignment horizontal="center"/>
    </xf>
    <xf numFmtId="0" fontId="20" fillId="7" borderId="15"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16" xfId="0" applyFont="1" applyFill="1" applyBorder="1" applyAlignment="1">
      <alignment horizontal="center" vertical="center"/>
    </xf>
    <xf numFmtId="0" fontId="20" fillId="7" borderId="15" xfId="0" applyFont="1" applyFill="1" applyBorder="1" applyAlignment="1">
      <alignment horizontal="center" vertical="center" wrapText="1"/>
    </xf>
    <xf numFmtId="0" fontId="20" fillId="7" borderId="16"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3" xfId="0" applyFont="1" applyFill="1" applyBorder="1" applyAlignment="1">
      <alignment horizontal="center" vertical="center"/>
    </xf>
    <xf numFmtId="0" fontId="10" fillId="7" borderId="13" xfId="0" applyFont="1" applyFill="1" applyBorder="1" applyAlignment="1">
      <alignment horizontal="center" vertical="center" wrapText="1"/>
    </xf>
    <xf numFmtId="0" fontId="55" fillId="7" borderId="13" xfId="0" applyFont="1" applyFill="1" applyBorder="1" applyAlignment="1">
      <alignment horizontal="center" vertical="center" wrapText="1"/>
    </xf>
    <xf numFmtId="0" fontId="10" fillId="7" borderId="13" xfId="0" applyFont="1" applyFill="1" applyBorder="1" applyAlignment="1">
      <alignment horizontal="center" vertical="center"/>
    </xf>
    <xf numFmtId="0" fontId="5" fillId="5" borderId="6" xfId="0" applyFont="1" applyFill="1" applyBorder="1" applyAlignment="1">
      <alignment horizontal="right"/>
    </xf>
    <xf numFmtId="0" fontId="10" fillId="7" borderId="13" xfId="5" applyFont="1" applyFill="1" applyBorder="1" applyAlignment="1">
      <alignment horizontal="center" vertical="center" wrapText="1"/>
    </xf>
    <xf numFmtId="0" fontId="5" fillId="5" borderId="6" xfId="0" applyFont="1" applyFill="1" applyBorder="1" applyAlignment="1">
      <alignment horizontal="center"/>
    </xf>
    <xf numFmtId="0" fontId="10" fillId="7" borderId="13" xfId="0" applyNumberFormat="1" applyFont="1" applyFill="1" applyBorder="1" applyAlignment="1">
      <alignment horizontal="center" vertical="center" wrapText="1"/>
    </xf>
    <xf numFmtId="0" fontId="20" fillId="7" borderId="14" xfId="0" applyFont="1" applyFill="1" applyBorder="1" applyAlignment="1">
      <alignment horizontal="center" vertical="center"/>
    </xf>
    <xf numFmtId="0" fontId="20" fillId="7" borderId="29" xfId="0" applyFont="1" applyFill="1" applyBorder="1" applyAlignment="1">
      <alignment horizontal="center" vertical="center"/>
    </xf>
    <xf numFmtId="0" fontId="20" fillId="7" borderId="30" xfId="0" applyFont="1" applyFill="1" applyBorder="1" applyAlignment="1">
      <alignment horizontal="center" vertical="center"/>
    </xf>
    <xf numFmtId="0" fontId="20" fillId="7" borderId="29" xfId="0" applyFont="1" applyFill="1" applyBorder="1" applyAlignment="1">
      <alignment horizontal="center" vertical="center" wrapText="1"/>
    </xf>
    <xf numFmtId="0" fontId="20" fillId="7" borderId="13" xfId="0" applyFont="1" applyFill="1" applyBorder="1" applyAlignment="1">
      <alignment horizontal="center"/>
    </xf>
    <xf numFmtId="0" fontId="10" fillId="7" borderId="13" xfId="0" applyFont="1" applyFill="1" applyBorder="1" applyAlignment="1">
      <alignment horizontal="center"/>
    </xf>
    <xf numFmtId="0" fontId="19" fillId="0" borderId="0" xfId="0" applyFont="1" applyBorder="1" applyAlignment="1">
      <alignment horizontal="center" vertical="center"/>
    </xf>
    <xf numFmtId="0" fontId="5" fillId="5" borderId="15" xfId="0" applyFont="1" applyFill="1" applyBorder="1" applyAlignment="1">
      <alignment horizontal="left" wrapText="1"/>
    </xf>
    <xf numFmtId="0" fontId="5" fillId="5" borderId="28" xfId="0" applyFont="1" applyFill="1" applyBorder="1" applyAlignment="1">
      <alignment horizontal="left" wrapText="1"/>
    </xf>
    <xf numFmtId="0" fontId="5" fillId="5" borderId="28" xfId="0" applyFont="1" applyFill="1" applyBorder="1" applyAlignment="1">
      <alignment horizontal="center" wrapText="1"/>
    </xf>
    <xf numFmtId="0" fontId="5" fillId="5" borderId="16" xfId="0" applyFont="1" applyFill="1" applyBorder="1" applyAlignment="1">
      <alignment horizontal="center" wrapText="1"/>
    </xf>
  </cellXfs>
  <cellStyles count="62">
    <cellStyle name="20% - Énfasis1" xfId="28" builtinId="30" customBuiltin="1"/>
    <cellStyle name="20% - Énfasis2" xfId="32" builtinId="34" customBuiltin="1"/>
    <cellStyle name="20% - Énfasis3" xfId="36" builtinId="38" customBuiltin="1"/>
    <cellStyle name="20% - Énfasis4" xfId="39" builtinId="42" customBuiltin="1"/>
    <cellStyle name="20% - Énfasis5" xfId="43" builtinId="46" customBuiltin="1"/>
    <cellStyle name="20% - Énfasis6" xfId="47" builtinId="50" customBuiltin="1"/>
    <cellStyle name="40% - Énfasis1" xfId="29" builtinId="31" customBuiltin="1"/>
    <cellStyle name="40% - Énfasis2" xfId="33" builtinId="35" customBuiltin="1"/>
    <cellStyle name="40% - Énfasis3" xfId="2" builtinId="39" customBuiltin="1"/>
    <cellStyle name="40% - Énfasis4" xfId="40" builtinId="43" customBuiltin="1"/>
    <cellStyle name="40% - Énfasis5" xfId="44" builtinId="47" customBuiltin="1"/>
    <cellStyle name="40% - Énfasis6" xfId="48" builtinId="51" customBuiltin="1"/>
    <cellStyle name="60% - Énfasis1" xfId="30" builtinId="32" customBuiltin="1"/>
    <cellStyle name="60% - Énfasis2" xfId="34" builtinId="36" customBuiltin="1"/>
    <cellStyle name="60% - Énfasis3" xfId="37" builtinId="40" customBuiltin="1"/>
    <cellStyle name="60% - Énfasis4" xfId="41" builtinId="44" customBuiltin="1"/>
    <cellStyle name="60% - Énfasis5" xfId="45" builtinId="48" customBuiltin="1"/>
    <cellStyle name="60% - Énfasis6" xfId="49" builtinId="52" customBuiltin="1"/>
    <cellStyle name="Buena" xfId="15" builtinId="26" customBuiltin="1"/>
    <cellStyle name="Cálculo" xfId="20" builtinId="22" customBuiltin="1"/>
    <cellStyle name="Celda de comprobación" xfId="22" builtinId="23" customBuiltin="1"/>
    <cellStyle name="Celda vinculada" xfId="21" builtinId="24" customBuiltin="1"/>
    <cellStyle name="Encabezado 4" xfId="14" builtinId="19" customBuiltin="1"/>
    <cellStyle name="Énfasis1" xfId="27" builtinId="29" customBuiltin="1"/>
    <cellStyle name="Énfasis2" xfId="31" builtinId="33" customBuiltin="1"/>
    <cellStyle name="Énfasis3" xfId="35" builtinId="37" customBuiltin="1"/>
    <cellStyle name="Énfasis4" xfId="38" builtinId="41" customBuiltin="1"/>
    <cellStyle name="Énfasis5" xfId="42" builtinId="45" customBuiltin="1"/>
    <cellStyle name="Énfasis6" xfId="46" builtinId="49" customBuiltin="1"/>
    <cellStyle name="Entrada" xfId="18" builtinId="20" customBuiltin="1"/>
    <cellStyle name="Hipervínculo" xfId="3" builtinId="8"/>
    <cellStyle name="Incorrecto" xfId="16" builtinId="27" customBuiltin="1"/>
    <cellStyle name="Millares" xfId="1" builtinId="3"/>
    <cellStyle name="Millares 2" xfId="51"/>
    <cellStyle name="Millares 2 2" xfId="60"/>
    <cellStyle name="Millares 3" xfId="10"/>
    <cellStyle name="Millares 3 2" xfId="59"/>
    <cellStyle name="Millares 4" xfId="50"/>
    <cellStyle name="Moneda" xfId="4" builtinId="4"/>
    <cellStyle name="Moneda 2" xfId="61"/>
    <cellStyle name="Moneda 3" xfId="52"/>
    <cellStyle name="Neutral" xfId="17" builtinId="28" customBuiltin="1"/>
    <cellStyle name="Normal" xfId="0" builtinId="0"/>
    <cellStyle name="Normal 2" xfId="53"/>
    <cellStyle name="Normal 2 2" xfId="5"/>
    <cellStyle name="Normal 2 2 2" xfId="6"/>
    <cellStyle name="Normal 3" xfId="7"/>
    <cellStyle name="Normal 4" xfId="57"/>
    <cellStyle name="Normal_ENE1 2 2" xfId="8"/>
    <cellStyle name="Normal_ENE1 2 2 2" xfId="9"/>
    <cellStyle name="Notas" xfId="24" builtinId="10" customBuiltin="1"/>
    <cellStyle name="Notas 2" xfId="54"/>
    <cellStyle name="Notas 2 2" xfId="55"/>
    <cellStyle name="Notas 2 3" xfId="58"/>
    <cellStyle name="Salida" xfId="19" builtinId="21" customBuiltin="1"/>
    <cellStyle name="Texto de advertencia" xfId="23" builtinId="11" customBuiltin="1"/>
    <cellStyle name="Texto explicativo" xfId="25" builtinId="53" customBuiltin="1"/>
    <cellStyle name="Título 1" xfId="11" builtinId="16" customBuiltin="1"/>
    <cellStyle name="Título 2" xfId="12" builtinId="17" customBuiltin="1"/>
    <cellStyle name="Título 3" xfId="13" builtinId="18" customBuiltin="1"/>
    <cellStyle name="Título 4" xfId="56"/>
    <cellStyle name="Total" xfId="26" builtinId="25" customBuiltin="1"/>
  </cellStyles>
  <dxfs count="330">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68" formatCode="0.0"/>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9"/>
        <color theme="3"/>
        <name val="Calibri"/>
        <scheme val="minor"/>
      </font>
      <numFmt numFmtId="168"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left"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vertical/>
        <horizontal/>
      </border>
    </dxf>
    <dxf>
      <border outline="0">
        <left style="thin">
          <color indexed="64"/>
        </left>
        <right style="thin">
          <color indexed="64"/>
        </right>
        <top style="thin">
          <color indexed="64"/>
        </top>
      </border>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strike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left/>
        <right style="thin">
          <color indexed="64"/>
        </right>
        <top/>
        <bottom/>
        <vertical/>
        <horizontal/>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strike val="0"/>
        <outline val="0"/>
        <shadow val="0"/>
        <u val="none"/>
        <vertAlign val="baseline"/>
        <sz val="11"/>
        <color theme="3" tint="-0.249977111117893"/>
        <name val="Calibri"/>
        <scheme val="minor"/>
      </font>
      <fill>
        <patternFill patternType="none">
          <fgColor indexed="64"/>
          <bgColor indexed="65"/>
        </patternFill>
      </fill>
    </dxf>
    <dxf>
      <border outline="0">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3" tint="-0.249977111117893"/>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border outline="0">
        <left style="thin">
          <color indexed="64"/>
        </left>
        <right style="thin">
          <color indexed="64"/>
        </right>
        <top style="thin">
          <color indexed="64"/>
        </top>
      </border>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8"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ill>
        <patternFill patternType="solid">
          <fgColor rgb="FFFFFF00"/>
          <bgColor rgb="FF000000"/>
        </patternFill>
      </fill>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3" tint="-0.249977111117893"/>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dxf>
    <dxf>
      <fill>
        <patternFill patternType="solid">
          <fgColor rgb="FFFFFF00"/>
          <bgColor rgb="FF000000"/>
        </patternFill>
      </fill>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6"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5" defaultTableStyle="TableStyleMedium2" defaultPivotStyle="PivotStyleLight16">
    <tableStyle name="Estilo de tabla 1" pivot="0" count="1">
      <tableStyleElement type="wholeTable" dxfId="329"/>
    </tableStyle>
    <tableStyle name="Estilo de tabla 1 2" pivot="0" count="1">
      <tableStyleElement type="firstRowStripe" dxfId="328"/>
    </tableStyle>
    <tableStyle name="Estilo de tabla 1 3" pivot="0" count="1">
      <tableStyleElement type="firstRowStripe" dxfId="327"/>
    </tableStyle>
    <tableStyle name="Estilo de tabla 1 4" pivot="0" count="1">
      <tableStyleElement type="firstRowStripe" dxfId="326"/>
    </tableStyle>
    <tableStyle name="Estilo de tabla 2" pivot="0" count="1">
      <tableStyleElement type="firstRowStripe" dxfId="32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0</xdr:row>
      <xdr:rowOff>0</xdr:rowOff>
    </xdr:from>
    <xdr:to>
      <xdr:col>4</xdr:col>
      <xdr:colOff>19051</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0"/>
          <a:ext cx="34099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0"/>
          <a:ext cx="40957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21167</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417" y="0"/>
          <a:ext cx="4508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2352674</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4" y="0"/>
          <a:ext cx="39147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0</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0"/>
          <a:ext cx="39433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19051</xdr:rowOff>
    </xdr:from>
    <xdr:to>
      <xdr:col>3</xdr:col>
      <xdr:colOff>876300</xdr:colOff>
      <xdr:row>4</xdr:row>
      <xdr:rowOff>152401</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9051"/>
          <a:ext cx="36766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15</xdr:row>
      <xdr:rowOff>68036</xdr:rowOff>
    </xdr:from>
    <xdr:to>
      <xdr:col>7</xdr:col>
      <xdr:colOff>1673680</xdr:colOff>
      <xdr:row>18</xdr:row>
      <xdr:rowOff>149678</xdr:rowOff>
    </xdr:to>
    <xdr:sp macro="" textlink="">
      <xdr:nvSpPr>
        <xdr:cNvPr id="4" name="CuadroTexto 3"/>
        <xdr:cNvSpPr txBox="1"/>
      </xdr:nvSpPr>
      <xdr:spPr>
        <a:xfrm>
          <a:off x="503464" y="2843893"/>
          <a:ext cx="13348609" cy="69396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3</xdr:col>
      <xdr:colOff>933450</xdr:colOff>
      <xdr:row>4</xdr:row>
      <xdr:rowOff>171450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6766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489858</xdr:colOff>
      <xdr:row>14</xdr:row>
      <xdr:rowOff>54429</xdr:rowOff>
    </xdr:from>
    <xdr:to>
      <xdr:col>15</xdr:col>
      <xdr:colOff>217717</xdr:colOff>
      <xdr:row>17</xdr:row>
      <xdr:rowOff>176893</xdr:rowOff>
    </xdr:to>
    <xdr:sp macro="" textlink="">
      <xdr:nvSpPr>
        <xdr:cNvPr id="4" name="CuadroTexto 3"/>
        <xdr:cNvSpPr txBox="1"/>
      </xdr:nvSpPr>
      <xdr:spPr>
        <a:xfrm>
          <a:off x="3483429" y="2966358"/>
          <a:ext cx="13348609" cy="69396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1381125</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3528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976313</xdr:colOff>
      <xdr:row>14</xdr:row>
      <xdr:rowOff>35719</xdr:rowOff>
    </xdr:from>
    <xdr:to>
      <xdr:col>14</xdr:col>
      <xdr:colOff>1716203</xdr:colOff>
      <xdr:row>17</xdr:row>
      <xdr:rowOff>158183</xdr:rowOff>
    </xdr:to>
    <xdr:sp macro="" textlink="">
      <xdr:nvSpPr>
        <xdr:cNvPr id="4" name="CuadroTexto 3"/>
        <xdr:cNvSpPr txBox="1"/>
      </xdr:nvSpPr>
      <xdr:spPr>
        <a:xfrm>
          <a:off x="2155032" y="2952750"/>
          <a:ext cx="13348609" cy="69396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1485900</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35814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979715</xdr:colOff>
      <xdr:row>15</xdr:row>
      <xdr:rowOff>27215</xdr:rowOff>
    </xdr:from>
    <xdr:to>
      <xdr:col>17</xdr:col>
      <xdr:colOff>830038</xdr:colOff>
      <xdr:row>18</xdr:row>
      <xdr:rowOff>149679</xdr:rowOff>
    </xdr:to>
    <xdr:sp macro="" textlink="">
      <xdr:nvSpPr>
        <xdr:cNvPr id="4" name="CuadroTexto 3"/>
        <xdr:cNvSpPr txBox="1"/>
      </xdr:nvSpPr>
      <xdr:spPr>
        <a:xfrm>
          <a:off x="3347358" y="3156858"/>
          <a:ext cx="13348609" cy="69396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2</xdr:col>
      <xdr:colOff>2219325</xdr:colOff>
      <xdr:row>5</xdr:row>
      <xdr:rowOff>0</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142875</xdr:colOff>
      <xdr:row>12</xdr:row>
      <xdr:rowOff>104775</xdr:rowOff>
    </xdr:from>
    <xdr:to>
      <xdr:col>7</xdr:col>
      <xdr:colOff>561975</xdr:colOff>
      <xdr:row>16</xdr:row>
      <xdr:rowOff>36739</xdr:rowOff>
    </xdr:to>
    <xdr:sp macro="" textlink="">
      <xdr:nvSpPr>
        <xdr:cNvPr id="4" name="CuadroTexto 3"/>
        <xdr:cNvSpPr txBox="1"/>
      </xdr:nvSpPr>
      <xdr:spPr>
        <a:xfrm>
          <a:off x="381000" y="2886075"/>
          <a:ext cx="11058525" cy="693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2800" b="1"/>
            <a:t>EN EL TRIMESTRE QUE SE REPORTA NO SE PRESENTARON CASOS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8465</xdr:colOff>
      <xdr:row>0</xdr:row>
      <xdr:rowOff>0</xdr:rowOff>
    </xdr:from>
    <xdr:to>
      <xdr:col>4</xdr:col>
      <xdr:colOff>21167</xdr:colOff>
      <xdr:row>4</xdr:row>
      <xdr:rowOff>180975</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90" y="0"/>
          <a:ext cx="3860802"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0</xdr:colOff>
      <xdr:row>5</xdr:row>
      <xdr:rowOff>0</xdr:rowOff>
    </xdr:to>
    <xdr:pic>
      <xdr:nvPicPr>
        <xdr:cNvPr id="6" name="Imagen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
          <a:ext cx="3876675" cy="952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0</xdr:colOff>
      <xdr:row>5</xdr:row>
      <xdr:rowOff>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623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666748</xdr:colOff>
      <xdr:row>15</xdr:row>
      <xdr:rowOff>27215</xdr:rowOff>
    </xdr:from>
    <xdr:to>
      <xdr:col>16</xdr:col>
      <xdr:colOff>190500</xdr:colOff>
      <xdr:row>18</xdr:row>
      <xdr:rowOff>149679</xdr:rowOff>
    </xdr:to>
    <xdr:sp macro="" textlink="">
      <xdr:nvSpPr>
        <xdr:cNvPr id="2" name="CuadroTexto 1"/>
        <xdr:cNvSpPr txBox="1"/>
      </xdr:nvSpPr>
      <xdr:spPr>
        <a:xfrm>
          <a:off x="1918605" y="3211286"/>
          <a:ext cx="13348609" cy="69396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17007</xdr:colOff>
      <xdr:row>0</xdr:row>
      <xdr:rowOff>17002</xdr:rowOff>
    </xdr:from>
    <xdr:to>
      <xdr:col>4</xdr:col>
      <xdr:colOff>232682</xdr:colOff>
      <xdr:row>4</xdr:row>
      <xdr:rowOff>190499</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507" y="17002"/>
          <a:ext cx="4554993" cy="935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1098096</xdr:colOff>
      <xdr:row>5</xdr:row>
      <xdr:rowOff>19050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0"/>
          <a:ext cx="3781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19051</xdr:colOff>
      <xdr:row>0</xdr:row>
      <xdr:rowOff>0</xdr:rowOff>
    </xdr:from>
    <xdr:to>
      <xdr:col>3</xdr:col>
      <xdr:colOff>1074965</xdr:colOff>
      <xdr:row>5</xdr:row>
      <xdr:rowOff>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0"/>
          <a:ext cx="36766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19049</xdr:colOff>
      <xdr:row>0</xdr:row>
      <xdr:rowOff>0</xdr:rowOff>
    </xdr:from>
    <xdr:to>
      <xdr:col>3</xdr:col>
      <xdr:colOff>1628774</xdr:colOff>
      <xdr:row>5</xdr:row>
      <xdr:rowOff>9525</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0"/>
          <a:ext cx="38957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108857</xdr:colOff>
      <xdr:row>14</xdr:row>
      <xdr:rowOff>54428</xdr:rowOff>
    </xdr:from>
    <xdr:to>
      <xdr:col>16</xdr:col>
      <xdr:colOff>108859</xdr:colOff>
      <xdr:row>17</xdr:row>
      <xdr:rowOff>176892</xdr:rowOff>
    </xdr:to>
    <xdr:sp macro="" textlink="">
      <xdr:nvSpPr>
        <xdr:cNvPr id="4" name="CuadroTexto 3"/>
        <xdr:cNvSpPr txBox="1"/>
      </xdr:nvSpPr>
      <xdr:spPr>
        <a:xfrm>
          <a:off x="2558143" y="3184071"/>
          <a:ext cx="13348609" cy="69396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t>EN EL TRIMESTRE QUE SE REPORTA NO SE PRESENTARON CASOS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1343025</xdr:colOff>
      <xdr:row>5</xdr:row>
      <xdr:rowOff>9524</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3790950" cy="96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a1" displayName="Tabla1" ref="B14:Y25" totalsRowShown="0" headerRowDxfId="324" dataDxfId="323" tableBorderDxfId="322">
  <autoFilter ref="B14:Y25"/>
  <tableColumns count="24">
    <tableColumn id="1" name="Entidad Federativa" dataDxfId="321"/>
    <tableColumn id="2" name="R.F.C." dataDxfId="320"/>
    <tableColumn id="3" name="CURP" dataDxfId="319"/>
    <tableColumn id="4" name="Nombre" dataDxfId="318"/>
    <tableColumn id="5" name="Clave integrada" dataDxfId="317"/>
    <tableColumn id="6" name="Partida Presupuestal" dataDxfId="316"/>
    <tableColumn id="7" name="Código de Pago" dataDxfId="315"/>
    <tableColumn id="8" name="Clave de Unidad" dataDxfId="314"/>
    <tableColumn id="9" name="Clave de Sub Unidad" dataDxfId="313"/>
    <tableColumn id="10" name="Clave de Categoría" dataDxfId="312"/>
    <tableColumn id="11" name="Horas Semana Mes " dataDxfId="311"/>
    <tableColumn id="12" name="Número de Plaza" dataDxfId="310"/>
    <tableColumn id="13" name="Fecha Comisión_x000a_Inicio" dataDxfId="309"/>
    <tableColumn id="14" name="Fecha Comisión_x000a_Conclusión" dataDxfId="308"/>
    <tableColumn id="15" name="Percepciones pagadas en el Periodo de Comisión con Presupuesto Federal*" dataDxfId="307" dataCellStyle="Millares"/>
    <tableColumn id="16" name="Percepciones pagadas en el Periodo de Comisión con Presupuesto de otra fuente*" dataDxfId="306"/>
    <tableColumn id="17" name="Clave CT Origen" dataDxfId="305"/>
    <tableColumn id="18" name="Clave" dataDxfId="304"/>
    <tableColumn id="19" name="Turno" dataDxfId="303"/>
    <tableColumn id="20" name="Lugar de la comisión fuera del sector educativo" dataDxfId="302"/>
    <tableColumn id="21" name="Tipo de Comisión" dataDxfId="301"/>
    <tableColumn id="22" name="Función Específica" dataDxfId="300"/>
    <tableColumn id="23" name="Objeto de la comision" dataDxfId="299"/>
    <tableColumn id="24" name="No. Oficio" dataDxfId="298"/>
  </tableColumns>
  <tableStyleInfo name="Estilo de tabla 1" showFirstColumn="0" showLastColumn="0" showRowStripes="1" showColumnStripes="0"/>
</table>
</file>

<file path=xl/tables/table10.xml><?xml version="1.0" encoding="utf-8"?>
<table xmlns="http://schemas.openxmlformats.org/spreadsheetml/2006/main" id="13" name="Tabla15" displayName="Tabla15" ref="B14:S85" totalsRowShown="0" headerRowDxfId="127" tableBorderDxfId="126">
  <autoFilter ref="B14:S85"/>
  <tableColumns count="18">
    <tableColumn id="1" name="Clave Tipo educativo" dataDxfId="125"/>
    <tableColumn id="2" name="Clave Nivel educativo" dataDxfId="124"/>
    <tableColumn id="3" name="Clave Subnivel educativo" dataDxfId="123"/>
    <tableColumn id="4" name="Descripción Nivel / Subnivel" dataDxfId="122"/>
    <tableColumn id="5" name="Tipo Financiamiento" dataDxfId="121"/>
    <tableColumn id="6" name="Partida Presupestal" dataDxfId="120"/>
    <tableColumn id="7" name="Tipo de Categoría" dataDxfId="119"/>
    <tableColumn id="8" name=" Categoría" dataDxfId="118"/>
    <tableColumn id="9" name="Descripción" dataDxfId="117"/>
    <tableColumn id="10" name="Zona Económica" dataDxfId="116"/>
    <tableColumn id="11" name="Nivel Puesto" dataDxfId="115"/>
    <tableColumn id="12" name="Nivel Sueldo" dataDxfId="114"/>
    <tableColumn id="13" name="Tipo Contratación" dataDxfId="113"/>
    <tableColumn id="14" name="Monto mensual_x000a_por plaza jornada" dataDxfId="112"/>
    <tableColumn id="15" name="Monto mensual_x000a_Por Plaza HSM" dataDxfId="111"/>
    <tableColumn id="16" name="Número de Plazas Jornada" dataDxfId="110"/>
    <tableColumn id="17" name="Número de Plazas HSM" dataDxfId="109"/>
    <tableColumn id="18" name="Monto total autorizado" dataDxfId="108" dataCellStyle="Millares"/>
  </tableColumns>
  <tableStyleInfo name="Estilo de tabla 1" showFirstColumn="0" showLastColumn="0" showRowStripes="1" showColumnStripes="0"/>
</table>
</file>

<file path=xl/tables/table11.xml><?xml version="1.0" encoding="utf-8"?>
<table xmlns="http://schemas.openxmlformats.org/spreadsheetml/2006/main" id="14" name="Tabla16" displayName="Tabla16" ref="B14:R85" totalsRowShown="0" headerRowDxfId="107" dataDxfId="106" tableBorderDxfId="105">
  <autoFilter ref="B14:R85"/>
  <tableColumns count="17">
    <tableColumn id="1" name="Identificador origen presupuestal de la plaza" dataDxfId="104" dataCellStyle="Normal 2 2"/>
    <tableColumn id="2" name="Clave de categoría" dataDxfId="103"/>
    <tableColumn id="3" name="Descripción de la categoría" dataDxfId="102"/>
    <tableColumn id="4" name="Tipo de contratación" dataDxfId="101"/>
    <tableColumn id="5" name="Tipo de categoría" dataDxfId="100"/>
    <tableColumn id="6" name="Clave de concepto de pago" dataDxfId="99"/>
    <tableColumn id="7" name="Clave de nivel de puesto" dataDxfId="98"/>
    <tableColumn id="8" name="Clave de nivel de sueldo" dataDxfId="97"/>
    <tableColumn id="9" name="Inicio de vigencia del sueldo" dataDxfId="96"/>
    <tableColumn id="10" name="Fin de vigencia del sueldo" dataDxfId="95"/>
    <tableColumn id="11" name="Monto Mensual Jornada ó de HSM_x000a_Zona A" dataDxfId="94"/>
    <tableColumn id="12" name="Monto Mensual Jornada ó de HSM_x000a_Zona B" dataDxfId="93"/>
    <tableColumn id="13" name="Monto Mensual Jornada ó de HSM_x000a_Zona C" dataDxfId="92"/>
    <tableColumn id="14" name="Horas _x000a_de compatibilidad" dataDxfId="91"/>
    <tableColumn id="15" name="Horas de servicio (HSM)" dataDxfId="90"/>
    <tableColumn id="16" name="Horas de docencia" dataDxfId="89"/>
    <tableColumn id="17" name="Fecha de actualización" dataDxfId="88"/>
  </tableColumns>
  <tableStyleInfo name="Estilo de tabla 1" showFirstColumn="0" showLastColumn="0" showRowStripes="1" showColumnStripes="0"/>
</table>
</file>

<file path=xl/tables/table12.xml><?xml version="1.0" encoding="utf-8"?>
<table xmlns="http://schemas.openxmlformats.org/spreadsheetml/2006/main" id="15" name="Tabla17" displayName="Tabla17" ref="B13:K94" totalsRowShown="0" headerRowDxfId="87" dataDxfId="85" headerRowBorderDxfId="86" tableBorderDxfId="84">
  <autoFilter ref="B13:K94"/>
  <tableColumns count="10">
    <tableColumn id="1" name="Identificador origen presupuestal de la plaza" dataDxfId="83"/>
    <tableColumn id="2" name="Tipo de concepto de pago " dataDxfId="82"/>
    <tableColumn id="3" name="Origen de financiamiento del concepto de percepciones." dataDxfId="81"/>
    <tableColumn id="4" name="Porcentaje de participación federal por fuente de recursos" dataDxfId="80"/>
    <tableColumn id="5" name="Grupo al que pertenece concepto de pago (Percepción y/o Deducción)" dataDxfId="79"/>
    <tableColumn id="6" name="Clave de concepto de pago" dataDxfId="78"/>
    <tableColumn id="7" name="Descripción del concepto de pago " dataDxfId="77"/>
    <tableColumn id="8" name="Partida presupuestal" dataDxfId="76"/>
    <tableColumn id="9" name="Fecha del" dataDxfId="75"/>
    <tableColumn id="10" name="Fecha  al" dataDxfId="74"/>
  </tableColumns>
  <tableStyleInfo name="Estilo de tabla 1" showFirstColumn="0" showLastColumn="0" showRowStripes="1" showColumnStripes="0"/>
</table>
</file>

<file path=xl/tables/table13.xml><?xml version="1.0" encoding="utf-8"?>
<table xmlns="http://schemas.openxmlformats.org/spreadsheetml/2006/main" id="16" name="Tabla18" displayName="Tabla18" ref="B15:H19" totalsRowShown="0" headerRowDxfId="73" dataDxfId="72" tableBorderDxfId="71">
  <autoFilter ref="B15:H19"/>
  <tableColumns count="7">
    <tableColumn id="1" name="Entidad Federativa" dataDxfId="70"/>
    <tableColumn id="2" name="RFC" dataDxfId="69"/>
    <tableColumn id="3" name="CURP" dataDxfId="68"/>
    <tableColumn id="4" name="NOMBRE TRABAJADOR" dataDxfId="67"/>
    <tableColumn id="6" name="Sin RFC o erroneo" dataDxfId="66"/>
    <tableColumn id="7" name="RFC Sin Homoclave" dataDxfId="65"/>
    <tableColumn id="8" name="Sin CURP o Erronea" dataDxfId="64"/>
  </tableColumns>
  <tableStyleInfo name="Estilo de tabla 1" showFirstColumn="0" showLastColumn="0" showRowStripes="1" showColumnStripes="0"/>
</table>
</file>

<file path=xl/tables/table14.xml><?xml version="1.0" encoding="utf-8"?>
<table xmlns="http://schemas.openxmlformats.org/spreadsheetml/2006/main" id="17" name="Tabla19" displayName="Tabla19" ref="B14:S19" totalsRowShown="0" dataDxfId="63" tableBorderDxfId="62">
  <autoFilter ref="B14:S19"/>
  <tableColumns count="18">
    <tableColumn id="1" name="Entidad Federativa" dataDxfId="61"/>
    <tableColumn id="2" name="Municipio" dataDxfId="60"/>
    <tableColumn id="3" name="Localidad" dataDxfId="59"/>
    <tableColumn id="4" name="RFC" dataDxfId="58"/>
    <tableColumn id="5" name="CURP" dataDxfId="57"/>
    <tableColumn id="6" name="Nombre del Trabajador" dataDxfId="56"/>
    <tableColumn id="7" name="Clave integrada" dataDxfId="55"/>
    <tableColumn id="8" name="Partida Presupuestal" dataDxfId="54"/>
    <tableColumn id="9" name="Código de Pago" dataDxfId="53"/>
    <tableColumn id="10" name="Clave de Unidad" dataDxfId="52"/>
    <tableColumn id="11" name="Clave de Sub Unidad" dataDxfId="51"/>
    <tableColumn id="12" name="Clave de Categoría" dataDxfId="50"/>
    <tableColumn id="13" name="Horas semana mes" dataDxfId="49"/>
    <tableColumn id="14" name="Número de Plaza" dataDxfId="48"/>
    <tableColumn id="15" name="Clave CT" dataDxfId="47"/>
    <tableColumn id="16" name="Nombre CT" dataDxfId="46"/>
    <tableColumn id="17" name="Periodo en el CT_x000a_Desde" dataDxfId="45"/>
    <tableColumn id="18" name="Periodo en el CTH_x000a_asta" dataDxfId="44"/>
  </tableColumns>
  <tableStyleInfo name="Estilo de tabla 1" showFirstColumn="0" showLastColumn="0" showRowStripes="1" showColumnStripes="0"/>
</table>
</file>

<file path=xl/tables/table15.xml><?xml version="1.0" encoding="utf-8"?>
<table xmlns="http://schemas.openxmlformats.org/spreadsheetml/2006/main" id="18" name="Tabla20" displayName="Tabla20" ref="B14:T19" totalsRowShown="0" headerRowDxfId="43" dataDxfId="42" tableBorderDxfId="41">
  <autoFilter ref="B14:T19"/>
  <tableColumns count="19">
    <tableColumn id="1" name="Entidad Federativa" dataDxfId="40"/>
    <tableColumn id="2" name="RFC" dataDxfId="39"/>
    <tableColumn id="3" name="CURP" dataDxfId="38"/>
    <tableColumn id="4" name="Nombre" dataDxfId="37"/>
    <tableColumn id="5" name="Clave integrada" dataDxfId="36"/>
    <tableColumn id="6" name="Partida Presupuestal" dataDxfId="35"/>
    <tableColumn id="7" name="Código de Pago" dataDxfId="34"/>
    <tableColumn id="8" name="Clave de Unidad" dataDxfId="33"/>
    <tableColumn id="9" name="Clave de Sub Unidad" dataDxfId="32"/>
    <tableColumn id="10" name="Clave de Categoría" dataDxfId="31"/>
    <tableColumn id="11" name="Horas semana mes" dataDxfId="30"/>
    <tableColumn id="12" name="Número de plaza" dataDxfId="29"/>
    <tableColumn id="13" name="CT" dataDxfId="28"/>
    <tableColumn id="14" name="Nombre CT" dataDxfId="27"/>
    <tableColumn id="15" name="Turno CT" dataDxfId="26"/>
    <tableColumn id="16" name="Periodo_x000a_Desde" dataDxfId="25"/>
    <tableColumn id="17" name="Periodo_x000a_Hasta" dataDxfId="24"/>
    <tableColumn id="18" name="Total de Horas en el CT" dataDxfId="23"/>
    <tableColumn id="19" name="Horas de compatibilidad de la categoría" dataDxfId="22"/>
  </tableColumns>
  <tableStyleInfo name="Estilo de tabla 1" showFirstColumn="0" showLastColumn="0" showRowStripes="1" showColumnStripes="0"/>
</table>
</file>

<file path=xl/tables/table16.xml><?xml version="1.0" encoding="utf-8"?>
<table xmlns="http://schemas.openxmlformats.org/spreadsheetml/2006/main" id="19" name="Tabla21" displayName="Tabla21" ref="B15:T20" totalsRowShown="0" headerRowDxfId="21" dataDxfId="20" tableBorderDxfId="19">
  <autoFilter ref="B15:T20"/>
  <tableColumns count="19">
    <tableColumn id="1" name="Entidad Federativa" dataDxfId="18"/>
    <tableColumn id="2" name="R.F.C." dataDxfId="17"/>
    <tableColumn id="3" name="CURP" dataDxfId="16"/>
    <tableColumn id="4" name="Nombre" dataDxfId="15"/>
    <tableColumn id="5" name="Clave integrada" dataDxfId="14"/>
    <tableColumn id="6" name="Partida Presupuestal" dataDxfId="13"/>
    <tableColumn id="7" name="Código de Pago" dataDxfId="12"/>
    <tableColumn id="8" name="Clave de Unidad" dataDxfId="11"/>
    <tableColumn id="9" name="Clave de Sub Unidad" dataDxfId="10"/>
    <tableColumn id="10" name="Clave de Categoría" dataDxfId="9"/>
    <tableColumn id="11" name="Horas Semana Mes " dataDxfId="8"/>
    <tableColumn id="12" name="No. de plaza" dataDxfId="7"/>
    <tableColumn id="13" name="CT" dataDxfId="6"/>
    <tableColumn id="14" name="Nombre CT" dataDxfId="5"/>
    <tableColumn id="15" name="Periodo_x000a_Desde" dataDxfId="4"/>
    <tableColumn id="16" name="Periodo_x000a_Hasta" dataDxfId="3"/>
    <tableColumn id="17" name="Monto de Remuneraciones Mensuales " dataDxfId="2"/>
    <tableColumn id="18" name="Monto de referencia" dataDxfId="1"/>
    <tableColumn id="19" name="Diferencia_x000a_(R-S)" dataDxfId="0"/>
  </tableColumns>
  <tableStyleInfo name="Estilo de tabla 1" showFirstColumn="0" showLastColumn="0" showRowStripes="1" showColumnStripes="0"/>
</table>
</file>

<file path=xl/tables/table2.xml><?xml version="1.0" encoding="utf-8"?>
<table xmlns="http://schemas.openxmlformats.org/spreadsheetml/2006/main" id="2" name="Tabla3" displayName="Tabla3" ref="B14:U31" totalsRowShown="0" headerRowDxfId="297" dataDxfId="296" tableBorderDxfId="295">
  <autoFilter ref="B14:U31"/>
  <tableColumns count="20">
    <tableColumn id="1" name="Entidad Federativa" dataDxfId="294"/>
    <tableColumn id="2" name="R.F.C." dataDxfId="293"/>
    <tableColumn id="3" name="CURP" dataDxfId="292"/>
    <tableColumn id="4" name="NOMBRE" dataDxfId="291"/>
    <tableColumn id="5" name="Clave integrada" dataDxfId="290"/>
    <tableColumn id="6" name="Partida Presupuestal" dataDxfId="289"/>
    <tableColumn id="7" name="Código de Pago" dataDxfId="288"/>
    <tableColumn id="8" name="Clave de Unidad" dataDxfId="287"/>
    <tableColumn id="9" name="Clave de Sub Unidad" dataDxfId="286"/>
    <tableColumn id="10" name="Clave de Categoría" dataDxfId="285"/>
    <tableColumn id="11" name="Horas Semana Mes " dataDxfId="284"/>
    <tableColumn id="12" name="Número de Plaza" dataDxfId="283"/>
    <tableColumn id="13" name="Periodo Licencia_x000a_Inicio" dataDxfId="282"/>
    <tableColumn id="14" name="Periodo Licencia_x000a_Conclusión" dataDxfId="281"/>
    <tableColumn id="15" name="Percepciones pagadas en el Periodo de la Licencia con Presupuesto Federal*" dataDxfId="280"/>
    <tableColumn id="16" name="Percepciones pagadas en el Periodo de la Licencia con Presupuesto de otra fuente*" dataDxfId="279" dataCellStyle="Millares"/>
    <tableColumn id="17" name="Clave CT Origen" dataDxfId="278"/>
    <tableColumn id="18" name="Licencia_x000a_Clave" dataDxfId="277"/>
    <tableColumn id="19" name="Licencia_x000a_Tipo" dataDxfId="276"/>
    <tableColumn id="20" name="Descripción de la Licencia" dataDxfId="275"/>
  </tableColumns>
  <tableStyleInfo name="Estilo de tabla 1" showFirstColumn="0" showLastColumn="0" showRowStripes="1" showColumnStripes="0"/>
</table>
</file>

<file path=xl/tables/table3.xml><?xml version="1.0" encoding="utf-8"?>
<table xmlns="http://schemas.openxmlformats.org/spreadsheetml/2006/main" id="3" name="Tabla10" displayName="Tabla10" ref="B14:S21" totalsRowShown="0" headerRowDxfId="274" headerRowBorderDxfId="273" totalsRowBorderDxfId="272">
  <autoFilter ref="B14:S21"/>
  <tableColumns count="18">
    <tableColumn id="1" name="Entidad Federativa" dataDxfId="271"/>
    <tableColumn id="2" name="RFC" dataDxfId="270"/>
    <tableColumn id="3" name="CURP" dataDxfId="269"/>
    <tableColumn id="4" name="Nombre" dataDxfId="268"/>
    <tableColumn id="5" name="Partida Presupuestal" dataDxfId="267"/>
    <tableColumn id="6" name="Código de Pago" dataDxfId="266"/>
    <tableColumn id="7" name="Clave de Unidad" dataDxfId="265"/>
    <tableColumn id="8" name="Clave de Sub Unidad" dataDxfId="264"/>
    <tableColumn id="9" name="Clave de Categoría" dataDxfId="263"/>
    <tableColumn id="10" name="Horas semana mes" dataDxfId="262"/>
    <tableColumn id="11" name="Número de plaza" dataDxfId="261"/>
    <tableColumn id="12" name="Clave de Centro de Trabajo" dataDxfId="260"/>
    <tableColumn id="13" name="Fecha de emisión de pago" dataDxfId="259"/>
    <tableColumn id="14" name="Motivo del Pago Retroactivo" dataDxfId="258"/>
    <tableColumn id="15" name="Periodo pagado_x000a_Desde" dataDxfId="257"/>
    <tableColumn id="16" name="Periodo pagado_x000a_Hasta" dataDxfId="256"/>
    <tableColumn id="17" name="Días transcurridos para el pago" dataDxfId="255"/>
    <tableColumn id="18" name="Percepciones pagadas en el periodo reportado *" dataDxfId="254" dataCellStyle="Millares"/>
  </tableColumns>
  <tableStyleInfo name="Estilo de tabla 1" showFirstColumn="0" showLastColumn="0" showRowStripes="1" showColumnStripes="0"/>
</table>
</file>

<file path=xl/tables/table4.xml><?xml version="1.0" encoding="utf-8"?>
<table xmlns="http://schemas.openxmlformats.org/spreadsheetml/2006/main" id="4" name="Tabla11" displayName="Tabla11" ref="B15:Y886" totalsRowShown="0" headerRowDxfId="253" dataDxfId="252" tableBorderDxfId="251">
  <autoFilter ref="B15:Y886"/>
  <sortState ref="B16:Y876">
    <sortCondition sortBy="cellColor" ref="C15:C876" dxfId="250"/>
  </sortState>
  <tableColumns count="24">
    <tableColumn id="1" name="Entidad Federativa" dataDxfId="249"/>
    <tableColumn id="2" name="RFC" dataDxfId="248"/>
    <tableColumn id="3" name="CURP" dataDxfId="247"/>
    <tableColumn id="4" name="Nombre" dataDxfId="246"/>
    <tableColumn id="5" name="Centros de Trabajo" dataDxfId="245"/>
    <tableColumn id="6" name="Jornada" dataDxfId="244"/>
    <tableColumn id="7" name="HSM" dataDxfId="243"/>
    <tableColumn id="8" name="Honorarios" dataDxfId="242"/>
    <tableColumn id="9" name="Jornada2" dataDxfId="241"/>
    <tableColumn id="10" name="HSM3" dataDxfId="240"/>
    <tableColumn id="11" name="Honorarios4" dataDxfId="239"/>
    <tableColumn id="12" name="Jornada5" dataDxfId="238"/>
    <tableColumn id="13" name="HSM6" dataDxfId="237"/>
    <tableColumn id="14" name="Honorarios7" dataDxfId="236"/>
    <tableColumn id="15" name="Jornada8" dataDxfId="235"/>
    <tableColumn id="16" name="HSM9" dataDxfId="234"/>
    <tableColumn id="17" name="Honorarios10" dataDxfId="233"/>
    <tableColumn id="18" name="Jornada11" dataDxfId="232"/>
    <tableColumn id="19" name="HSM12" dataDxfId="231"/>
    <tableColumn id="20" name="Honorarios13" dataDxfId="230"/>
    <tableColumn id="21" name="Total plazas Jornada" dataDxfId="229"/>
    <tableColumn id="22" name="Total _x000a_HSM" dataDxfId="228"/>
    <tableColumn id="23" name="Total de Honorarios" dataDxfId="227"/>
    <tableColumn id="25" name="Columna1" dataDxfId="226" dataCellStyle="Millares"/>
  </tableColumns>
  <tableStyleInfo name="Estilo de tabla 1" showFirstColumn="0" showLastColumn="0" showRowStripes="1" showColumnStripes="0"/>
</table>
</file>

<file path=xl/tables/table5.xml><?xml version="1.0" encoding="utf-8"?>
<table xmlns="http://schemas.openxmlformats.org/spreadsheetml/2006/main" id="5" name="Tabla12" displayName="Tabla12" ref="B14:V885" totalsRowShown="0" headerRowDxfId="225" dataDxfId="224" tableBorderDxfId="223">
  <autoFilter ref="B14:V885"/>
  <sortState ref="B15:V875">
    <sortCondition sortBy="cellColor" ref="E14:E875" dxfId="222"/>
  </sortState>
  <tableColumns count="21">
    <tableColumn id="1" name="Entidad Federativa" dataDxfId="221"/>
    <tableColumn id="2" name="Clave CT" dataDxfId="220"/>
    <tableColumn id="3" name="Turno" dataDxfId="219"/>
    <tableColumn id="4" name="RFC" dataDxfId="218"/>
    <tableColumn id="5" name="CURP" dataDxfId="217"/>
    <tableColumn id="6" name="Nombre" dataDxfId="216"/>
    <tableColumn id="7" name="Funcion Real" dataDxfId="215"/>
    <tableColumn id="8" name="Horas que labora en el Centro de Trabajo" dataDxfId="214"/>
    <tableColumn id="11" name="Partida Presupuestal" dataDxfId="213"/>
    <tableColumn id="12" name="Código de Pago" dataDxfId="212"/>
    <tableColumn id="13" name="Clave de Unidad" dataDxfId="211"/>
    <tableColumn id="14" name="Clave de Sub Unidad" dataDxfId="210"/>
    <tableColumn id="15" name="Clave de Categoría" dataDxfId="209"/>
    <tableColumn id="16" name="Horas semana mes" dataDxfId="208"/>
    <tableColumn id="17" name="Número de plaza" dataDxfId="207"/>
    <tableColumn id="18" name="Tipo de Categoría" dataDxfId="206"/>
    <tableColumn id="19" name="Identificador de Contrato de Honorarios" dataDxfId="205"/>
    <tableColumn id="20" name="Periodo de efecto de pago en el trimestre_x000a_Inicial" dataDxfId="204"/>
    <tableColumn id="21" name="Periodo de efecto de pago en el trimestre_x000a_Termino" dataDxfId="203"/>
    <tableColumn id="22" name="Percepciones pagadas en el Periodo de Comisión con Presupuesto Federal*" dataDxfId="202"/>
    <tableColumn id="23" name="Percepciones pagadas en el Periodo de Comisión con Presupuesto de otra fuente*" dataDxfId="201"/>
  </tableColumns>
  <tableStyleInfo name="Estilo de tabla 1" showFirstColumn="0" showLastColumn="0" showRowStripes="1" showColumnStripes="0"/>
</table>
</file>

<file path=xl/tables/table6.xml><?xml version="1.0" encoding="utf-8"?>
<table xmlns="http://schemas.openxmlformats.org/spreadsheetml/2006/main" id="6" name="Tabla13" displayName="Tabla13" ref="B13:S74" totalsRowShown="0" headerRowDxfId="200" tableBorderDxfId="199">
  <sortState ref="B16:S17">
    <sortCondition ref="K16:K17"/>
    <sortCondition ref="M16:M17"/>
  </sortState>
  <tableColumns count="18">
    <tableColumn id="1" name="Columna1" dataDxfId="198"/>
    <tableColumn id="2" name="Columna2" dataDxfId="197"/>
    <tableColumn id="3" name="Columna3" dataDxfId="196"/>
    <tableColumn id="4" name="Columna4" dataDxfId="195"/>
    <tableColumn id="5" name="Columna5" dataDxfId="194"/>
    <tableColumn id="8" name="Columna6" dataDxfId="193" dataCellStyle="Normal 2 2"/>
    <tableColumn id="9" name="Columna7" dataDxfId="192" dataCellStyle="Normal 2 2"/>
    <tableColumn id="10" name="Columna8" dataDxfId="191"/>
    <tableColumn id="11" name="Columna9" dataDxfId="190"/>
    <tableColumn id="12" name="Columna10" dataDxfId="189" dataCellStyle="Normal 2 2"/>
    <tableColumn id="13" name="Columna11" dataDxfId="188" dataCellStyle="Normal 2 2"/>
    <tableColumn id="14" name="Columna12" dataDxfId="187" dataCellStyle="Normal 2 2"/>
    <tableColumn id="15" name="Columna13" dataDxfId="186" dataCellStyle="Normal 2 2"/>
    <tableColumn id="16" name="Columna14" dataDxfId="185" dataCellStyle="Normal 2 2"/>
    <tableColumn id="17" name="Columna15" dataDxfId="184"/>
    <tableColumn id="18" name="Columna16" dataDxfId="183" dataCellStyle="Normal 2 2"/>
    <tableColumn id="19" name="Columna17" dataDxfId="182" dataCellStyle="Normal 2 2"/>
    <tableColumn id="20" name="Columna18" dataDxfId="181"/>
  </tableColumns>
  <tableStyleInfo name="Estilo de tabla 1" showFirstColumn="0" showLastColumn="0" showRowStripes="1" showColumnStripes="0"/>
</table>
</file>

<file path=xl/tables/table7.xml><?xml version="1.0" encoding="utf-8"?>
<table xmlns="http://schemas.openxmlformats.org/spreadsheetml/2006/main" id="9" name="Tabla4" displayName="Tabla4" ref="B14:Q18" totalsRowShown="0" headerRowDxfId="180" dataDxfId="179" tableBorderDxfId="178">
  <autoFilter ref="B14:Q18"/>
  <tableColumns count="16">
    <tableColumn id="1" name="Entidad Federativa" dataDxfId="177"/>
    <tableColumn id="2" name="R.F.C." dataDxfId="176"/>
    <tableColumn id="3" name="CURP" dataDxfId="175"/>
    <tableColumn id="4" name="NOMBRE" dataDxfId="174"/>
    <tableColumn id="5" name="Clave Centro de Trabajo" dataDxfId="173"/>
    <tableColumn id="6" name="Última(s) ó Penultima(s) Plaza(s) Ocupada(s)_x000a_(*)" dataDxfId="172"/>
    <tableColumn id="7" name="Partida Presupuestal" dataDxfId="171"/>
    <tableColumn id="8" name="Código de Pago" dataDxfId="170"/>
    <tableColumn id="9" name="Clave de Unidad" dataDxfId="169"/>
    <tableColumn id="10" name="Clave de Sub Unidad" dataDxfId="168"/>
    <tableColumn id="11" name="Clave de Categoría" dataDxfId="167"/>
    <tableColumn id="12" name="Horas Semana Mes " dataDxfId="166"/>
    <tableColumn id="13" name="Número de Plaza" dataDxfId="165"/>
    <tableColumn id="14" name="Periodo ocupado_x000a_Inicio" dataDxfId="164"/>
    <tableColumn id="15" name="Periodo ocupado_x000a_Conclusión" dataDxfId="163"/>
    <tableColumn id="16" name="Quincena de inicio de jubilación" dataDxfId="162"/>
  </tableColumns>
  <tableStyleInfo name="Estilo de tabla 1" showFirstColumn="0" showLastColumn="0" showRowStripes="1" showColumnStripes="0"/>
</table>
</file>

<file path=xl/tables/table8.xml><?xml version="1.0" encoding="utf-8"?>
<table xmlns="http://schemas.openxmlformats.org/spreadsheetml/2006/main" id="10" name="Tabla5" displayName="Tabla5" ref="B14:R16" totalsRowShown="0" headerRowDxfId="161" dataDxfId="160" tableBorderDxfId="159">
  <autoFilter ref="B14:R16"/>
  <tableColumns count="17">
    <tableColumn id="1" name="Entidad Federativa" dataDxfId="158"/>
    <tableColumn id="2" name="R.F.C." dataDxfId="157"/>
    <tableColumn id="3" name="CURP" dataDxfId="156"/>
    <tableColumn id="4" name="NOMBRE" dataDxfId="155"/>
    <tableColumn id="5" name="Clave integrada" dataDxfId="154"/>
    <tableColumn id="6" name="Partida Presupuestal" dataDxfId="153"/>
    <tableColumn id="7" name="Código de Pago" dataDxfId="152"/>
    <tableColumn id="8" name="Clave de Unidad" dataDxfId="151"/>
    <tableColumn id="9" name="Clave de Sub Unidad" dataDxfId="150"/>
    <tableColumn id="10" name="Clave de Categoría" dataDxfId="149"/>
    <tableColumn id="11" name="Horas Semana Mes " dataDxfId="148"/>
    <tableColumn id="12" name="Número de Plaza" dataDxfId="147"/>
    <tableColumn id="13" name="Periodo Licencia_x000a_Inicio" dataDxfId="146"/>
    <tableColumn id="14" name="Periodo Licencia_x000a_Conclusión" dataDxfId="145"/>
    <tableColumn id="15" name="Percepciones pagadas con Presupuesto Federal en el  Periodo reportado*" dataDxfId="144"/>
    <tableColumn id="16" name="Percepciones pagadas con Presupuesto de otra Fuente en el  Periodo reportado*" dataDxfId="143"/>
    <tableColumn id="17" name="Clave CT Origen" dataDxfId="142"/>
  </tableColumns>
  <tableStyleInfo name="Estilo de tabla 1" showFirstColumn="0" showLastColumn="0" showRowStripes="1" showColumnStripes="0"/>
</table>
</file>

<file path=xl/tables/table9.xml><?xml version="1.0" encoding="utf-8"?>
<table xmlns="http://schemas.openxmlformats.org/spreadsheetml/2006/main" id="12" name="Tabla14" displayName="Tabla14" ref="B13:M50" totalsRowShown="0" headerRowDxfId="141" tableBorderDxfId="140">
  <autoFilter ref="B13:M50"/>
  <tableColumns count="12">
    <tableColumn id="1" name="Entidad Federativa" dataDxfId="139"/>
    <tableColumn id="2" name="Clave Centro de Trabajo" dataDxfId="138"/>
    <tableColumn id="3" name="R.F.C." dataDxfId="137"/>
    <tableColumn id="4" name="CURP" dataDxfId="136"/>
    <tableColumn id="5" name="Nombre" dataDxfId="135"/>
    <tableColumn id="6" name="Identificador del Contrato" dataDxfId="134"/>
    <tableColumn id="7" name="Clave de Categoría" dataDxfId="133"/>
    <tableColumn id="8" name="Horas Semana Mes " dataDxfId="132"/>
    <tableColumn id="9" name="Periodo de Contratación_x000a_Inicio" dataDxfId="131"/>
    <tableColumn id="10" name="Periodo de Contratación_x000a_Conclusión" dataDxfId="130"/>
    <tableColumn id="11" name="Función" dataDxfId="129"/>
    <tableColumn id="12" name="Percepciones pagadas dentro del periodo reportado" dataDxfId="128"/>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table" Target="../tables/table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table" Target="../tables/table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table" Target="../tables/table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table" Target="../tables/table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table" Target="../tables/table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table" Target="../tables/table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table" Target="../tables/table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6.xml"/><Relationship Id="rId5" Type="http://schemas.openxmlformats.org/officeDocument/2006/relationships/table" Target="../tables/table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table" Target="../tables/table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table" Target="../tables/table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S57"/>
  <sheetViews>
    <sheetView showGridLines="0" tabSelected="1" topLeftCell="A2" zoomScaleNormal="100" workbookViewId="0">
      <selection activeCell="C35" sqref="C35:F35"/>
    </sheetView>
  </sheetViews>
  <sheetFormatPr baseColWidth="10" defaultRowHeight="15" x14ac:dyDescent="0.25"/>
  <cols>
    <col min="1" max="1" width="4.5703125" customWidth="1"/>
    <col min="2" max="2" width="9.5703125" customWidth="1"/>
    <col min="3" max="5" width="20.7109375" customWidth="1"/>
    <col min="6" max="6" width="13.5703125" customWidth="1"/>
    <col min="7" max="7" width="1.7109375" customWidth="1"/>
    <col min="8" max="8" width="11.7109375" bestFit="1" customWidth="1"/>
    <col min="9" max="9" width="1.5703125" customWidth="1"/>
    <col min="10" max="10" width="9.28515625" bestFit="1" customWidth="1"/>
    <col min="11" max="11" width="1.7109375" customWidth="1"/>
    <col min="12" max="12" width="11.5703125" customWidth="1"/>
    <col min="13" max="13" width="1.28515625" customWidth="1"/>
    <col min="14" max="14" width="8.42578125" bestFit="1" customWidth="1"/>
    <col min="15" max="15" width="1.28515625" customWidth="1"/>
    <col min="16" max="16" width="15.28515625" customWidth="1"/>
    <col min="17" max="17" width="1.5703125" customWidth="1"/>
    <col min="18" max="18" width="14.42578125" bestFit="1" customWidth="1"/>
    <col min="19" max="19" width="1.28515625" customWidth="1"/>
  </cols>
  <sheetData>
    <row r="6" spans="1:19" x14ac:dyDescent="0.25">
      <c r="C6" s="1"/>
    </row>
    <row r="9" spans="1:19" ht="15" customHeight="1" x14ac:dyDescent="0.25"/>
    <row r="10" spans="1:19" ht="21" customHeight="1" x14ac:dyDescent="0.25">
      <c r="B10" s="569" t="s">
        <v>0</v>
      </c>
      <c r="C10" s="569"/>
      <c r="D10" s="569"/>
      <c r="E10" s="569"/>
      <c r="F10" s="569"/>
      <c r="G10" s="569"/>
      <c r="H10" s="569"/>
      <c r="I10" s="569"/>
      <c r="J10" s="569"/>
      <c r="K10" s="569"/>
      <c r="L10" s="569"/>
      <c r="M10" s="569"/>
      <c r="N10" s="569"/>
      <c r="O10" s="569"/>
      <c r="P10" s="569"/>
      <c r="Q10" s="569"/>
      <c r="R10" s="569"/>
    </row>
    <row r="11" spans="1:19" ht="21" customHeight="1" x14ac:dyDescent="0.25">
      <c r="B11" s="569"/>
      <c r="C11" s="569"/>
      <c r="D11" s="569"/>
      <c r="E11" s="569"/>
      <c r="F11" s="569"/>
      <c r="G11" s="569"/>
      <c r="H11" s="569"/>
      <c r="I11" s="569"/>
      <c r="J11" s="569"/>
      <c r="K11" s="569"/>
      <c r="L11" s="569"/>
      <c r="M11" s="569"/>
      <c r="N11" s="569"/>
      <c r="O11" s="569"/>
      <c r="P11" s="569"/>
      <c r="Q11" s="569"/>
      <c r="R11" s="569"/>
    </row>
    <row r="12" spans="1:19" ht="21" customHeight="1" x14ac:dyDescent="0.25">
      <c r="B12" s="569"/>
      <c r="C12" s="569"/>
      <c r="D12" s="569"/>
      <c r="E12" s="569"/>
      <c r="F12" s="569"/>
      <c r="G12" s="569"/>
      <c r="H12" s="569"/>
      <c r="I12" s="569"/>
      <c r="J12" s="569"/>
      <c r="K12" s="569"/>
      <c r="L12" s="569"/>
      <c r="M12" s="569"/>
      <c r="N12" s="569"/>
      <c r="O12" s="569"/>
      <c r="P12" s="569"/>
      <c r="Q12" s="569"/>
      <c r="R12" s="569"/>
    </row>
    <row r="15" spans="1:19" ht="15" customHeight="1" x14ac:dyDescent="0.25">
      <c r="B15" s="1"/>
      <c r="C15" s="1"/>
      <c r="D15" s="1"/>
      <c r="E15" s="1"/>
      <c r="F15" s="1"/>
      <c r="G15" s="1"/>
      <c r="H15" s="1"/>
      <c r="I15" s="1"/>
      <c r="J15" s="1"/>
      <c r="K15" s="1"/>
      <c r="L15" s="1"/>
      <c r="M15" s="1"/>
      <c r="N15" s="1"/>
      <c r="O15" s="1"/>
      <c r="P15" s="1"/>
      <c r="Q15" s="1"/>
      <c r="R15" s="1"/>
      <c r="S15" s="1"/>
    </row>
    <row r="16" spans="1:19" ht="18.75" x14ac:dyDescent="0.3">
      <c r="A16" s="585" t="s">
        <v>1</v>
      </c>
      <c r="B16" s="585"/>
      <c r="C16" s="585"/>
      <c r="D16" s="570" t="s">
        <v>291</v>
      </c>
      <c r="E16" s="570"/>
      <c r="F16" s="570"/>
      <c r="G16" s="570"/>
      <c r="H16" s="570"/>
      <c r="I16" s="570"/>
      <c r="J16" s="570"/>
      <c r="K16" s="570"/>
      <c r="L16" s="570"/>
      <c r="M16" s="570"/>
      <c r="N16" s="570"/>
      <c r="O16" s="570"/>
      <c r="P16" s="570"/>
      <c r="Q16" s="570"/>
      <c r="R16" s="570"/>
      <c r="S16" s="1"/>
    </row>
    <row r="17" spans="1:19" ht="18.75" x14ac:dyDescent="0.3">
      <c r="A17" s="327" t="s">
        <v>2</v>
      </c>
      <c r="D17" s="570" t="s">
        <v>279</v>
      </c>
      <c r="E17" s="570"/>
      <c r="F17" s="570"/>
      <c r="G17" s="570"/>
      <c r="H17" s="570"/>
      <c r="I17" s="570"/>
      <c r="J17" s="570"/>
      <c r="K17" s="570"/>
      <c r="L17" s="570"/>
      <c r="M17" s="570"/>
      <c r="N17" s="570"/>
      <c r="O17" s="570"/>
      <c r="P17" s="570"/>
      <c r="Q17" s="570"/>
      <c r="R17" s="570"/>
      <c r="S17" s="1"/>
    </row>
    <row r="18" spans="1:19" ht="18.75" x14ac:dyDescent="0.3">
      <c r="A18" s="345" t="s">
        <v>3</v>
      </c>
      <c r="C18" s="318"/>
      <c r="D18" s="570" t="s">
        <v>2513</v>
      </c>
      <c r="E18" s="570"/>
      <c r="F18" s="570"/>
      <c r="G18" s="570"/>
      <c r="H18" s="570"/>
      <c r="I18" s="570"/>
      <c r="J18" s="570"/>
      <c r="K18" s="570"/>
      <c r="L18" s="570"/>
      <c r="M18" s="570"/>
      <c r="N18" s="570"/>
      <c r="O18" s="570"/>
      <c r="P18" s="570"/>
      <c r="Q18" s="570"/>
      <c r="R18" s="570"/>
      <c r="S18" s="1"/>
    </row>
    <row r="19" spans="1:19" x14ac:dyDescent="0.25">
      <c r="B19" s="1"/>
      <c r="C19" s="1"/>
      <c r="D19" s="1"/>
      <c r="E19" s="1"/>
      <c r="F19" s="1"/>
      <c r="G19" s="1"/>
      <c r="H19" s="1"/>
      <c r="I19" s="1"/>
      <c r="J19" s="1"/>
      <c r="K19" s="1"/>
      <c r="L19" s="1"/>
      <c r="M19" s="1"/>
      <c r="N19" s="1"/>
      <c r="O19" s="1"/>
      <c r="P19" s="1"/>
      <c r="Q19" s="1"/>
      <c r="R19" s="1"/>
      <c r="S19" s="1"/>
    </row>
    <row r="20" spans="1:19" ht="32.25" thickBot="1" x14ac:dyDescent="0.3">
      <c r="D20" s="1"/>
      <c r="E20" s="1"/>
      <c r="F20" s="1"/>
      <c r="G20" s="1"/>
      <c r="H20" s="2" t="s">
        <v>4</v>
      </c>
      <c r="I20" s="2"/>
      <c r="J20" s="2" t="s">
        <v>5</v>
      </c>
      <c r="K20" s="2"/>
      <c r="L20" s="3" t="s">
        <v>6</v>
      </c>
      <c r="M20" s="2"/>
      <c r="N20" s="3" t="s">
        <v>7</v>
      </c>
      <c r="O20" s="2"/>
      <c r="P20" s="3" t="s">
        <v>316</v>
      </c>
      <c r="Q20" s="2"/>
      <c r="R20" s="3" t="s">
        <v>9</v>
      </c>
      <c r="S20" s="2"/>
    </row>
    <row r="21" spans="1:19" ht="15.75" x14ac:dyDescent="0.25">
      <c r="C21" s="1"/>
      <c r="D21" s="1"/>
      <c r="E21" s="1"/>
      <c r="F21" s="1"/>
      <c r="G21" s="1"/>
      <c r="H21" s="4"/>
      <c r="I21" s="2"/>
      <c r="J21" s="4"/>
      <c r="K21" s="2"/>
      <c r="L21" s="2"/>
      <c r="M21" s="2"/>
      <c r="N21" s="2"/>
      <c r="O21" s="2"/>
      <c r="P21" s="2"/>
      <c r="Q21" s="2"/>
      <c r="R21" s="2"/>
      <c r="S21" s="2"/>
    </row>
    <row r="22" spans="1:19" ht="15.75" x14ac:dyDescent="0.25">
      <c r="C22" s="1"/>
      <c r="D22" s="1"/>
      <c r="E22" s="1"/>
      <c r="F22" s="1"/>
      <c r="G22" s="1"/>
      <c r="H22" s="2"/>
      <c r="I22" s="2"/>
      <c r="J22" s="2"/>
      <c r="K22" s="2"/>
      <c r="L22" s="2"/>
      <c r="M22" s="2"/>
      <c r="N22" s="2"/>
      <c r="O22" s="2"/>
      <c r="P22" s="2"/>
      <c r="Q22" s="2"/>
      <c r="R22" s="2"/>
      <c r="S22" s="2"/>
    </row>
    <row r="23" spans="1:19" ht="15.75" x14ac:dyDescent="0.25">
      <c r="C23" s="1"/>
      <c r="D23" s="1"/>
      <c r="E23" s="1"/>
      <c r="F23" s="1"/>
      <c r="G23" s="1"/>
      <c r="I23" s="2"/>
      <c r="J23" s="2"/>
      <c r="K23" s="2"/>
      <c r="L23" s="2"/>
      <c r="M23" s="2"/>
      <c r="N23" s="2"/>
      <c r="O23" s="2"/>
      <c r="P23" s="2"/>
      <c r="Q23" s="2"/>
      <c r="R23" s="2"/>
      <c r="S23" s="2"/>
    </row>
    <row r="24" spans="1:19" ht="24" customHeight="1" x14ac:dyDescent="0.25">
      <c r="A24" s="5">
        <v>1</v>
      </c>
      <c r="B24" s="331" t="s">
        <v>10</v>
      </c>
      <c r="C24" s="586" t="s">
        <v>11</v>
      </c>
      <c r="D24" s="586"/>
      <c r="E24" s="586"/>
      <c r="F24" s="587"/>
      <c r="G24" s="329"/>
      <c r="H24" s="6">
        <v>11</v>
      </c>
      <c r="I24" s="7"/>
      <c r="J24" s="6">
        <v>1</v>
      </c>
      <c r="K24" s="7"/>
      <c r="L24" s="6">
        <v>11</v>
      </c>
      <c r="M24" s="6"/>
      <c r="N24" s="6">
        <v>11</v>
      </c>
      <c r="O24" s="6"/>
      <c r="P24" s="347">
        <v>835628.45</v>
      </c>
      <c r="Q24" s="7"/>
      <c r="R24" s="347" t="s">
        <v>431</v>
      </c>
      <c r="S24" s="8"/>
    </row>
    <row r="25" spans="1:19" ht="24" customHeight="1" x14ac:dyDescent="0.25">
      <c r="A25" s="5">
        <v>2</v>
      </c>
      <c r="B25" s="331" t="s">
        <v>12</v>
      </c>
      <c r="C25" s="586" t="s">
        <v>13</v>
      </c>
      <c r="D25" s="586"/>
      <c r="E25" s="586"/>
      <c r="F25" s="587"/>
      <c r="G25" s="329"/>
      <c r="H25" s="6">
        <v>17</v>
      </c>
      <c r="I25" s="7"/>
      <c r="J25" s="6">
        <v>1</v>
      </c>
      <c r="K25" s="7"/>
      <c r="L25" s="6">
        <v>17</v>
      </c>
      <c r="M25" s="6"/>
      <c r="N25" s="6">
        <v>8</v>
      </c>
      <c r="O25" s="6"/>
      <c r="P25" s="347">
        <v>219113.75</v>
      </c>
      <c r="Q25" s="7"/>
      <c r="R25" s="347" t="s">
        <v>431</v>
      </c>
      <c r="S25" s="8"/>
    </row>
    <row r="26" spans="1:19" ht="42" customHeight="1" x14ac:dyDescent="0.25">
      <c r="A26" s="5">
        <v>3</v>
      </c>
      <c r="B26" s="331" t="s">
        <v>14</v>
      </c>
      <c r="C26" s="588" t="s">
        <v>15</v>
      </c>
      <c r="D26" s="588"/>
      <c r="E26" s="588"/>
      <c r="F26" s="589"/>
      <c r="G26" s="330"/>
      <c r="H26" s="6" t="s">
        <v>431</v>
      </c>
      <c r="I26" s="7"/>
      <c r="J26" s="6">
        <v>1</v>
      </c>
      <c r="K26" s="7"/>
      <c r="L26" s="6" t="s">
        <v>431</v>
      </c>
      <c r="M26" s="6"/>
      <c r="N26" s="6" t="s">
        <v>431</v>
      </c>
      <c r="O26" s="6"/>
      <c r="P26" s="6" t="s">
        <v>431</v>
      </c>
      <c r="Q26" s="7"/>
      <c r="R26" s="6" t="s">
        <v>431</v>
      </c>
      <c r="S26" s="8"/>
    </row>
    <row r="27" spans="1:19" ht="24" customHeight="1" x14ac:dyDescent="0.25">
      <c r="A27" s="5">
        <v>4</v>
      </c>
      <c r="B27" s="331" t="s">
        <v>16</v>
      </c>
      <c r="C27" s="583" t="s">
        <v>17</v>
      </c>
      <c r="D27" s="583"/>
      <c r="E27" s="583"/>
      <c r="F27" s="584"/>
      <c r="G27" s="329"/>
      <c r="H27" s="6">
        <v>871</v>
      </c>
      <c r="I27" s="7"/>
      <c r="J27" s="6">
        <v>13</v>
      </c>
      <c r="K27" s="7"/>
      <c r="L27" s="6">
        <v>871</v>
      </c>
      <c r="M27" s="6"/>
      <c r="N27" s="6">
        <v>240</v>
      </c>
      <c r="O27" s="7"/>
      <c r="P27" s="347">
        <f>'II B) Y 1'!Y888</f>
        <v>34374260.147626609</v>
      </c>
      <c r="Q27" s="7"/>
      <c r="R27" s="6" t="s">
        <v>431</v>
      </c>
      <c r="S27" s="8"/>
    </row>
    <row r="28" spans="1:19" ht="24" customHeight="1" x14ac:dyDescent="0.25">
      <c r="A28" s="5">
        <v>5</v>
      </c>
      <c r="B28" s="331" t="s">
        <v>18</v>
      </c>
      <c r="C28" s="583" t="s">
        <v>19</v>
      </c>
      <c r="D28" s="583"/>
      <c r="E28" s="583"/>
      <c r="F28" s="584"/>
      <c r="G28" s="329"/>
      <c r="H28" s="6">
        <v>871</v>
      </c>
      <c r="I28" s="7"/>
      <c r="J28" s="6">
        <v>15</v>
      </c>
      <c r="K28" s="7"/>
      <c r="L28" s="6">
        <v>871</v>
      </c>
      <c r="M28" s="6"/>
      <c r="N28" s="6">
        <v>240</v>
      </c>
      <c r="O28" s="6"/>
      <c r="P28" s="346">
        <f>'II C y 1_'!U887</f>
        <v>34374260.147626601</v>
      </c>
      <c r="Q28" s="7"/>
      <c r="R28" s="6" t="s">
        <v>431</v>
      </c>
      <c r="S28" s="8"/>
    </row>
    <row r="29" spans="1:19" ht="24" customHeight="1" x14ac:dyDescent="0.25">
      <c r="A29" s="5">
        <v>6</v>
      </c>
      <c r="B29" s="331" t="s">
        <v>20</v>
      </c>
      <c r="C29" s="583" t="s">
        <v>21</v>
      </c>
      <c r="D29" s="583"/>
      <c r="E29" s="583"/>
      <c r="F29" s="584"/>
      <c r="G29" s="329"/>
      <c r="H29" s="6">
        <v>61</v>
      </c>
      <c r="I29" s="7"/>
      <c r="J29" s="6">
        <v>2</v>
      </c>
      <c r="K29" s="7"/>
      <c r="L29" s="6">
        <v>61</v>
      </c>
      <c r="M29" s="6"/>
      <c r="N29" s="6">
        <v>10</v>
      </c>
      <c r="O29" s="6"/>
      <c r="P29" s="6" t="s">
        <v>431</v>
      </c>
      <c r="Q29" s="7"/>
      <c r="R29" s="6" t="s">
        <v>431</v>
      </c>
      <c r="S29" s="8"/>
    </row>
    <row r="30" spans="1:19" ht="24" customHeight="1" x14ac:dyDescent="0.25">
      <c r="A30" s="5">
        <v>7</v>
      </c>
      <c r="B30" s="331" t="s">
        <v>22</v>
      </c>
      <c r="C30" s="583" t="s">
        <v>23</v>
      </c>
      <c r="D30" s="583"/>
      <c r="E30" s="583"/>
      <c r="F30" s="584"/>
      <c r="G30" s="329"/>
      <c r="H30" s="6" t="s">
        <v>431</v>
      </c>
      <c r="I30" s="7"/>
      <c r="J30" s="6" t="s">
        <v>431</v>
      </c>
      <c r="K30" s="7"/>
      <c r="L30" s="6" t="s">
        <v>431</v>
      </c>
      <c r="M30" s="6"/>
      <c r="N30" s="6" t="s">
        <v>431</v>
      </c>
      <c r="O30" s="6"/>
      <c r="P30" s="6" t="s">
        <v>431</v>
      </c>
      <c r="Q30" s="7"/>
      <c r="R30" s="6" t="s">
        <v>431</v>
      </c>
      <c r="S30" s="8"/>
    </row>
    <row r="31" spans="1:19" ht="24" customHeight="1" x14ac:dyDescent="0.25">
      <c r="A31" s="5">
        <v>8</v>
      </c>
      <c r="B31" s="331" t="s">
        <v>24</v>
      </c>
      <c r="C31" s="583" t="s">
        <v>25</v>
      </c>
      <c r="D31" s="583"/>
      <c r="E31" s="583"/>
      <c r="F31" s="584"/>
      <c r="G31" s="329"/>
      <c r="H31" s="6">
        <v>2</v>
      </c>
      <c r="I31" s="7"/>
      <c r="J31" s="6">
        <v>1</v>
      </c>
      <c r="K31" s="7"/>
      <c r="L31" s="6">
        <v>2</v>
      </c>
      <c r="M31" s="6"/>
      <c r="N31" s="6">
        <v>2</v>
      </c>
      <c r="O31" s="6"/>
      <c r="P31" s="346">
        <f>'II D) 4- a'!P17</f>
        <v>123387.28</v>
      </c>
      <c r="Q31" s="7"/>
      <c r="R31" s="6" t="s">
        <v>431</v>
      </c>
      <c r="S31" s="8"/>
    </row>
    <row r="32" spans="1:19" ht="24" customHeight="1" x14ac:dyDescent="0.25">
      <c r="A32" s="5">
        <v>9</v>
      </c>
      <c r="B32" s="331" t="s">
        <v>26</v>
      </c>
      <c r="C32" s="583" t="s">
        <v>27</v>
      </c>
      <c r="D32" s="583"/>
      <c r="E32" s="583"/>
      <c r="F32" s="584"/>
      <c r="G32" s="329"/>
      <c r="H32" s="6">
        <v>37</v>
      </c>
      <c r="I32" s="7"/>
      <c r="J32" s="6">
        <v>1</v>
      </c>
      <c r="K32" s="7"/>
      <c r="L32" s="6">
        <v>37</v>
      </c>
      <c r="M32" s="6"/>
      <c r="N32" s="6">
        <v>1</v>
      </c>
      <c r="O32" s="6"/>
      <c r="P32" s="347">
        <f>'II D) 6'!L54</f>
        <v>1158845.71</v>
      </c>
      <c r="Q32" s="7"/>
      <c r="R32" s="6" t="s">
        <v>431</v>
      </c>
      <c r="S32" s="8"/>
    </row>
    <row r="33" spans="1:19" ht="24" customHeight="1" x14ac:dyDescent="0.25">
      <c r="A33" s="5">
        <v>10</v>
      </c>
      <c r="B33" s="331" t="s">
        <v>28</v>
      </c>
      <c r="C33" s="583" t="s">
        <v>29</v>
      </c>
      <c r="D33" s="583"/>
      <c r="E33" s="583"/>
      <c r="F33" s="584"/>
      <c r="G33" s="329"/>
      <c r="H33" s="6">
        <v>71</v>
      </c>
      <c r="I33" s="7"/>
      <c r="J33" s="6">
        <v>2</v>
      </c>
      <c r="K33" s="7"/>
      <c r="L33" s="6" t="s">
        <v>431</v>
      </c>
      <c r="M33" s="6"/>
      <c r="N33" s="6">
        <v>243</v>
      </c>
      <c r="O33" s="6"/>
      <c r="P33" s="6" t="s">
        <v>431</v>
      </c>
      <c r="Q33" s="7"/>
      <c r="R33" s="6" t="s">
        <v>431</v>
      </c>
      <c r="S33" s="8"/>
    </row>
    <row r="34" spans="1:19" ht="24" customHeight="1" x14ac:dyDescent="0.25">
      <c r="A34" s="5">
        <v>11</v>
      </c>
      <c r="B34" s="331" t="s">
        <v>30</v>
      </c>
      <c r="C34" s="583" t="s">
        <v>31</v>
      </c>
      <c r="D34" s="583"/>
      <c r="E34" s="583"/>
      <c r="F34" s="584"/>
      <c r="G34" s="329"/>
      <c r="H34" s="6">
        <v>71</v>
      </c>
      <c r="I34" s="7"/>
      <c r="J34" s="6">
        <v>2</v>
      </c>
      <c r="K34" s="7"/>
      <c r="L34" s="6" t="s">
        <v>431</v>
      </c>
      <c r="M34" s="6"/>
      <c r="N34" s="6" t="s">
        <v>431</v>
      </c>
      <c r="O34" s="6"/>
      <c r="P34" s="6" t="s">
        <v>431</v>
      </c>
      <c r="Q34" s="7"/>
      <c r="R34" s="6" t="s">
        <v>431</v>
      </c>
      <c r="S34" s="8"/>
    </row>
    <row r="35" spans="1:19" ht="24" customHeight="1" x14ac:dyDescent="0.25">
      <c r="A35" s="5">
        <v>12</v>
      </c>
      <c r="B35" s="331" t="s">
        <v>32</v>
      </c>
      <c r="C35" s="583" t="s">
        <v>33</v>
      </c>
      <c r="D35" s="583"/>
      <c r="E35" s="583"/>
      <c r="F35" s="584"/>
      <c r="G35" s="329"/>
      <c r="H35" s="6">
        <v>83</v>
      </c>
      <c r="I35" s="7"/>
      <c r="J35" s="6">
        <v>3</v>
      </c>
      <c r="K35" s="7"/>
      <c r="L35" s="6" t="s">
        <v>431</v>
      </c>
      <c r="M35" s="6"/>
      <c r="N35" s="6" t="s">
        <v>431</v>
      </c>
      <c r="O35" s="6"/>
      <c r="P35" s="6" t="s">
        <v>431</v>
      </c>
      <c r="Q35" s="7"/>
      <c r="R35" s="6" t="s">
        <v>431</v>
      </c>
      <c r="S35" s="8"/>
    </row>
    <row r="36" spans="1:19" ht="24" customHeight="1" x14ac:dyDescent="0.25">
      <c r="A36" s="5">
        <v>13</v>
      </c>
      <c r="B36" s="331" t="s">
        <v>34</v>
      </c>
      <c r="C36" s="583" t="s">
        <v>35</v>
      </c>
      <c r="D36" s="583"/>
      <c r="E36" s="583"/>
      <c r="F36" s="584"/>
      <c r="G36" s="329"/>
      <c r="H36" s="6" t="s">
        <v>431</v>
      </c>
      <c r="I36" s="7"/>
      <c r="J36" s="6">
        <v>1</v>
      </c>
      <c r="K36" s="7"/>
      <c r="L36" s="6" t="s">
        <v>431</v>
      </c>
      <c r="M36" s="6"/>
      <c r="N36" s="6" t="s">
        <v>431</v>
      </c>
      <c r="O36" s="6"/>
      <c r="P36" s="6" t="s">
        <v>431</v>
      </c>
      <c r="Q36" s="7"/>
      <c r="R36" s="6" t="s">
        <v>431</v>
      </c>
      <c r="S36" s="8"/>
    </row>
    <row r="37" spans="1:19" ht="40.5" customHeight="1" x14ac:dyDescent="0.25">
      <c r="A37" s="5">
        <v>14</v>
      </c>
      <c r="B37" s="331" t="s">
        <v>36</v>
      </c>
      <c r="C37" s="588" t="s">
        <v>37</v>
      </c>
      <c r="D37" s="588"/>
      <c r="E37" s="588"/>
      <c r="F37" s="589"/>
      <c r="G37" s="330"/>
      <c r="H37" s="6" t="s">
        <v>431</v>
      </c>
      <c r="I37" s="7"/>
      <c r="J37" s="6">
        <v>1</v>
      </c>
      <c r="K37" s="7"/>
      <c r="L37" s="6" t="s">
        <v>431</v>
      </c>
      <c r="M37" s="6"/>
      <c r="N37" s="6" t="s">
        <v>431</v>
      </c>
      <c r="O37" s="6"/>
      <c r="P37" s="6" t="s">
        <v>431</v>
      </c>
      <c r="Q37" s="7"/>
      <c r="R37" s="6" t="s">
        <v>431</v>
      </c>
      <c r="S37" s="8"/>
    </row>
    <row r="38" spans="1:19" ht="41.25" customHeight="1" x14ac:dyDescent="0.25">
      <c r="A38" s="5">
        <v>15</v>
      </c>
      <c r="B38" s="331" t="s">
        <v>38</v>
      </c>
      <c r="C38" s="588" t="s">
        <v>39</v>
      </c>
      <c r="D38" s="588"/>
      <c r="E38" s="588"/>
      <c r="F38" s="589"/>
      <c r="G38" s="330"/>
      <c r="H38" s="6" t="s">
        <v>431</v>
      </c>
      <c r="I38" s="7"/>
      <c r="J38" s="6">
        <v>1</v>
      </c>
      <c r="K38" s="7"/>
      <c r="L38" s="6" t="s">
        <v>431</v>
      </c>
      <c r="M38" s="6"/>
      <c r="N38" s="6" t="s">
        <v>431</v>
      </c>
      <c r="O38" s="6"/>
      <c r="P38" s="6" t="s">
        <v>431</v>
      </c>
      <c r="Q38" s="7"/>
      <c r="R38" s="6" t="s">
        <v>431</v>
      </c>
      <c r="S38" s="8"/>
    </row>
    <row r="39" spans="1:19" ht="60" customHeight="1" x14ac:dyDescent="0.25">
      <c r="A39" s="5">
        <v>16</v>
      </c>
      <c r="B39" s="331" t="s">
        <v>40</v>
      </c>
      <c r="C39" s="571" t="s">
        <v>41</v>
      </c>
      <c r="D39" s="571"/>
      <c r="E39" s="571"/>
      <c r="F39" s="572"/>
      <c r="G39" s="330"/>
      <c r="H39" s="6" t="s">
        <v>431</v>
      </c>
      <c r="I39" s="7"/>
      <c r="J39" s="6">
        <v>1</v>
      </c>
      <c r="K39" s="7"/>
      <c r="L39" s="6" t="s">
        <v>431</v>
      </c>
      <c r="M39" s="6"/>
      <c r="N39" s="6" t="s">
        <v>431</v>
      </c>
      <c r="O39" s="6"/>
      <c r="P39" s="6" t="s">
        <v>431</v>
      </c>
      <c r="Q39" s="7"/>
      <c r="R39" s="6" t="s">
        <v>431</v>
      </c>
      <c r="S39" s="8"/>
    </row>
    <row r="40" spans="1:19" ht="24" customHeight="1" x14ac:dyDescent="0.25">
      <c r="A40" s="5">
        <v>17</v>
      </c>
      <c r="B40" s="331" t="s">
        <v>317</v>
      </c>
      <c r="C40" s="571" t="s">
        <v>270</v>
      </c>
      <c r="D40" s="571"/>
      <c r="E40" s="571"/>
      <c r="F40" s="572"/>
      <c r="G40" s="330"/>
      <c r="H40" s="6" t="s">
        <v>431</v>
      </c>
      <c r="I40" s="7"/>
      <c r="J40" s="6">
        <v>1</v>
      </c>
      <c r="K40" s="7"/>
      <c r="L40" s="6" t="s">
        <v>431</v>
      </c>
      <c r="M40" s="6"/>
      <c r="N40" s="6" t="s">
        <v>431</v>
      </c>
      <c r="O40" s="6"/>
      <c r="P40" s="6" t="s">
        <v>431</v>
      </c>
      <c r="Q40" s="7"/>
      <c r="R40" s="6" t="s">
        <v>431</v>
      </c>
      <c r="S40" s="8"/>
    </row>
    <row r="41" spans="1:19" x14ac:dyDescent="0.25">
      <c r="C41" s="9"/>
      <c r="D41" s="9"/>
      <c r="E41" s="9"/>
      <c r="F41" s="9"/>
      <c r="G41" s="9"/>
      <c r="H41" s="10"/>
    </row>
    <row r="42" spans="1:19" x14ac:dyDescent="0.25">
      <c r="C42" s="9"/>
      <c r="D42" s="9"/>
      <c r="E42" s="9"/>
      <c r="F42" s="9"/>
      <c r="G42" s="9"/>
    </row>
    <row r="45" spans="1:19" x14ac:dyDescent="0.25">
      <c r="B45" s="11"/>
      <c r="C45" s="12"/>
      <c r="D45" s="12"/>
      <c r="E45" s="13"/>
    </row>
    <row r="46" spans="1:19" x14ac:dyDescent="0.25">
      <c r="B46" s="576" t="s">
        <v>544</v>
      </c>
      <c r="C46" s="577"/>
      <c r="D46" s="577"/>
      <c r="E46" s="578"/>
    </row>
    <row r="47" spans="1:19" x14ac:dyDescent="0.25">
      <c r="B47" s="579" t="s">
        <v>42</v>
      </c>
      <c r="C47" s="580"/>
      <c r="D47" s="580"/>
      <c r="E47" s="581"/>
    </row>
    <row r="48" spans="1:19" x14ac:dyDescent="0.25">
      <c r="B48" s="14"/>
      <c r="C48" s="15"/>
      <c r="D48" s="15"/>
      <c r="E48" s="16"/>
    </row>
    <row r="49" spans="2:5" x14ac:dyDescent="0.25">
      <c r="B49" s="576" t="s">
        <v>545</v>
      </c>
      <c r="C49" s="577"/>
      <c r="D49" s="577"/>
      <c r="E49" s="578"/>
    </row>
    <row r="50" spans="2:5" x14ac:dyDescent="0.25">
      <c r="B50" s="579" t="s">
        <v>43</v>
      </c>
      <c r="C50" s="580"/>
      <c r="D50" s="580"/>
      <c r="E50" s="581"/>
    </row>
    <row r="51" spans="2:5" x14ac:dyDescent="0.25">
      <c r="B51" s="14"/>
      <c r="C51" s="15"/>
      <c r="D51" s="15"/>
      <c r="E51" s="16"/>
    </row>
    <row r="52" spans="2:5" x14ac:dyDescent="0.25">
      <c r="B52" s="576"/>
      <c r="C52" s="577"/>
      <c r="D52" s="577"/>
      <c r="E52" s="578"/>
    </row>
    <row r="53" spans="2:5" x14ac:dyDescent="0.25">
      <c r="B53" s="579" t="s">
        <v>44</v>
      </c>
      <c r="C53" s="580"/>
      <c r="D53" s="580"/>
      <c r="E53" s="581"/>
    </row>
    <row r="54" spans="2:5" x14ac:dyDescent="0.25">
      <c r="B54" s="14"/>
      <c r="C54" s="15"/>
      <c r="D54" s="15"/>
      <c r="E54" s="16"/>
    </row>
    <row r="55" spans="2:5" x14ac:dyDescent="0.25">
      <c r="B55" s="582">
        <v>44480</v>
      </c>
      <c r="C55" s="577"/>
      <c r="D55" s="577"/>
      <c r="E55" s="578"/>
    </row>
    <row r="56" spans="2:5" x14ac:dyDescent="0.25">
      <c r="B56" s="579" t="s">
        <v>45</v>
      </c>
      <c r="C56" s="580"/>
      <c r="D56" s="580"/>
      <c r="E56" s="581"/>
    </row>
    <row r="57" spans="2:5" x14ac:dyDescent="0.25">
      <c r="B57" s="573"/>
      <c r="C57" s="574"/>
      <c r="D57" s="574"/>
      <c r="E57" s="575"/>
    </row>
  </sheetData>
  <mergeCells count="31">
    <mergeCell ref="A16:C16"/>
    <mergeCell ref="D16:R16"/>
    <mergeCell ref="D17:R17"/>
    <mergeCell ref="B46:E46"/>
    <mergeCell ref="C29:F29"/>
    <mergeCell ref="C24:F24"/>
    <mergeCell ref="C25:F25"/>
    <mergeCell ref="C26:F26"/>
    <mergeCell ref="C27:F27"/>
    <mergeCell ref="C28:F28"/>
    <mergeCell ref="C35:F35"/>
    <mergeCell ref="C36:F36"/>
    <mergeCell ref="C37:F37"/>
    <mergeCell ref="C38:F38"/>
    <mergeCell ref="C39:F39"/>
    <mergeCell ref="B10:R12"/>
    <mergeCell ref="D18:R18"/>
    <mergeCell ref="C40:F40"/>
    <mergeCell ref="B57:E57"/>
    <mergeCell ref="B49:E49"/>
    <mergeCell ref="B50:E50"/>
    <mergeCell ref="B52:E52"/>
    <mergeCell ref="B53:E53"/>
    <mergeCell ref="B55:E55"/>
    <mergeCell ref="B56:E56"/>
    <mergeCell ref="B47:E47"/>
    <mergeCell ref="C30:F30"/>
    <mergeCell ref="C31:F31"/>
    <mergeCell ref="C32:F32"/>
    <mergeCell ref="C33:F33"/>
    <mergeCell ref="C34:F34"/>
  </mergeCells>
  <hyperlinks>
    <hyperlink ref="C27" location="'II B) Y 1'!A1" display="'II B) Y 1'!A1"/>
    <hyperlink ref="C28" location="'II C y 1_'!A1" display="'II C y 1_'!A1"/>
    <hyperlink ref="C29" location="'II D) 2'!A1" display="'II D) 2'!A1"/>
    <hyperlink ref="C30" location="'II D) 4'!A1" display="'II D) 4'!A1"/>
    <hyperlink ref="C31" location="'II D) 4 A'!A1" display="'II D) 4 A'!A1"/>
    <hyperlink ref="C32" location="'II D) 6'!A1" display="'II D) 6'!A1"/>
    <hyperlink ref="C33" location="'II D) 7 1'!A1" display="'II D) 7 1'!A1"/>
    <hyperlink ref="C34" location="'II D) 7 2 '!A1" display="'II D) 7 2 '!A1"/>
    <hyperlink ref="C35" location="'II D) 7 3'!A1" display="'II D) 7 3'!A1"/>
    <hyperlink ref="C36" location="'E)'!A1" display="'E)'!A1"/>
    <hyperlink ref="C37" location="'F) 1'!A1" display="Trabajadores con Doble Asignación Salarial en Municipios no Colindantes Geográficamente"/>
    <hyperlink ref="C38" location="'F) 2'!A1" display="'F) 2'!A1"/>
    <hyperlink ref="B25" location="'A Y II D4'!A1" display="A y II D4"/>
    <hyperlink ref="B26" location="'B)'!A1" display="B   "/>
    <hyperlink ref="B27" location="'II B) Y 1'!A1" display="II B y 1"/>
    <hyperlink ref="B28" location="'II C y 1_'!A1" display="II C y 1"/>
    <hyperlink ref="B29" location="'II D) 2'!A1" display="II D2"/>
    <hyperlink ref="B30" location="'II D) 4'!A1" display="II D4"/>
    <hyperlink ref="B31" location="'II D) 4 A'!A1" display="II D 4A"/>
    <hyperlink ref="B32" location="'II D) 6'!A1" display="II D 6"/>
    <hyperlink ref="B33" location="'II D) 7 1'!A1" display="II D 71 "/>
    <hyperlink ref="B34" location="'II D) 7 2 '!A1" display="II D 72 "/>
    <hyperlink ref="B35" location="'II D) 7 3'!A1" display="II D 73 "/>
    <hyperlink ref="B36" location="'E)'!A1" display="E"/>
    <hyperlink ref="B37" location="'F) 1'!A1" display="F1"/>
    <hyperlink ref="B38" location="'F) 2'!A1" display="F2"/>
    <hyperlink ref="B39" location="'G)'!A1" display="G"/>
    <hyperlink ref="B24" location="'A Y  II D3'!A1" display="A y II D3"/>
    <hyperlink ref="C39" location="'G)'!A1" display="Trabajadores Cuyo Salario Básico Supere los Ingresos Promedio de un Docente en la Categoría más Alta del Tabulador Salarial Correspondiente a Cada Entidad"/>
    <hyperlink ref="C26" location="'B)'!A1" display="'B)'!A1"/>
    <hyperlink ref="C25" location="'A Y II D4'!A1" display="'A Y II D4'!A1"/>
    <hyperlink ref="C24" location="'A Y  II D3'!A1" display="Personal Comisionado"/>
    <hyperlink ref="C40:F40" location="H!A1" display="Movimientos de Personal por Centro de Trabajo"/>
  </hyperlinks>
  <printOptions horizontalCentered="1"/>
  <pageMargins left="0.31496062992125984" right="0.31496062992125984" top="0.74803149606299213" bottom="0.74803149606299213" header="0.31496062992125984" footer="0.31496062992125984"/>
  <pageSetup scale="59" orientation="portrait" r:id="rId1"/>
  <ignoredErrors>
    <ignoredError sqref="P27 P31:P32" unlockedFormula="1"/>
  </ignoredError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itle="Entidad Federativa" prompt="Elije una Entidad Federativa">
          <x14:formula1>
            <xm:f>Listas!$H$11:$H$42</xm:f>
          </x14:formula1>
          <xm:sqref>D16:R16</xm:sqref>
        </x14:dataValidation>
        <x14:dataValidation type="list" allowBlank="1" showInputMessage="1" showErrorMessage="1" promptTitle="Fondo" prompt="Elija un Fondo">
          <x14:formula1>
            <xm:f>Listas!$B$5:$B$6</xm:f>
          </x14:formula1>
          <xm:sqref>D17:R17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L57"/>
  <sheetViews>
    <sheetView showGridLines="0" view="pageLayout" topLeftCell="A76" zoomScaleNormal="70" workbookViewId="0">
      <selection activeCell="D76" sqref="D76"/>
    </sheetView>
  </sheetViews>
  <sheetFormatPr baseColWidth="10" defaultColWidth="38.140625" defaultRowHeight="15" x14ac:dyDescent="0.25"/>
  <cols>
    <col min="1" max="1" width="2.28515625" style="200" customWidth="1"/>
    <col min="2" max="2" width="17.42578125" style="200" customWidth="1"/>
    <col min="3" max="3" width="19.85546875" style="200" customWidth="1"/>
    <col min="4" max="4" width="24.28515625" style="200" bestFit="1" customWidth="1"/>
    <col min="5" max="5" width="27.140625" style="200" customWidth="1"/>
    <col min="6" max="6" width="49.28515625" style="200" customWidth="1"/>
    <col min="7" max="7" width="13.7109375" style="200" customWidth="1"/>
    <col min="8" max="8" width="13.28515625" style="200" customWidth="1"/>
    <col min="9" max="9" width="11.85546875" style="200" customWidth="1"/>
    <col min="10" max="10" width="11.7109375" style="200" customWidth="1"/>
    <col min="11" max="11" width="13.28515625" style="200" customWidth="1"/>
    <col min="12" max="12" width="66" style="200" bestFit="1" customWidth="1"/>
    <col min="13" max="13" width="18" style="200" customWidth="1"/>
    <col min="14" max="245" width="11.42578125" style="200" customWidth="1"/>
    <col min="246" max="247" width="3.7109375" style="200" customWidth="1"/>
    <col min="248" max="248" width="20.42578125" style="200" customWidth="1"/>
    <col min="249" max="249" width="24.28515625" style="200" bestFit="1" customWidth="1"/>
    <col min="250" max="250" width="22.42578125" style="200" bestFit="1" customWidth="1"/>
    <col min="251" max="16384" width="38.140625" style="200"/>
  </cols>
  <sheetData>
    <row r="1" spans="1:246" ht="15" customHeight="1" x14ac:dyDescent="0.25"/>
    <row r="2" spans="1:246" ht="15" customHeight="1" x14ac:dyDescent="0.25"/>
    <row r="3" spans="1:246" ht="15" customHeight="1" x14ac:dyDescent="0.25"/>
    <row r="4" spans="1:246" ht="15" customHeight="1" x14ac:dyDescent="0.25"/>
    <row r="5" spans="1:246" ht="15" customHeight="1" x14ac:dyDescent="0.25"/>
    <row r="7" spans="1:246" ht="18.75" x14ac:dyDescent="0.3">
      <c r="B7" s="70" t="s">
        <v>174</v>
      </c>
      <c r="C7" s="71"/>
      <c r="D7" s="71"/>
      <c r="E7" s="71"/>
      <c r="F7" s="71"/>
      <c r="G7" s="71"/>
      <c r="H7" s="71"/>
      <c r="I7" s="71"/>
      <c r="J7" s="71"/>
      <c r="K7" s="71"/>
      <c r="L7" s="529" t="s">
        <v>2512</v>
      </c>
      <c r="M7" s="72"/>
    </row>
    <row r="8" spans="1:246" ht="18.75" x14ac:dyDescent="0.3">
      <c r="B8" s="363" t="s">
        <v>279</v>
      </c>
      <c r="C8" s="74"/>
      <c r="D8" s="74"/>
      <c r="E8" s="74"/>
      <c r="F8" s="74"/>
      <c r="G8" s="74"/>
      <c r="H8" s="74"/>
      <c r="I8" s="74"/>
      <c r="J8" s="74"/>
      <c r="K8" s="74"/>
      <c r="L8" s="527" t="s">
        <v>2513</v>
      </c>
      <c r="M8" s="534"/>
    </row>
    <row r="9" spans="1:246" x14ac:dyDescent="0.25">
      <c r="B9" s="76"/>
      <c r="C9" s="77"/>
      <c r="D9" s="77"/>
      <c r="E9" s="77"/>
      <c r="F9" s="77"/>
      <c r="G9" s="77"/>
      <c r="H9" s="77"/>
      <c r="I9" s="77"/>
      <c r="J9" s="77"/>
      <c r="K9" s="77"/>
      <c r="L9" s="77"/>
      <c r="M9" s="78"/>
    </row>
    <row r="11" spans="1:246" ht="15" customHeight="1" x14ac:dyDescent="0.25">
      <c r="A11" s="127"/>
      <c r="B11" s="590" t="s">
        <v>47</v>
      </c>
      <c r="C11" s="628" t="s">
        <v>167</v>
      </c>
      <c r="D11" s="628" t="s">
        <v>48</v>
      </c>
      <c r="E11" s="628" t="s">
        <v>49</v>
      </c>
      <c r="F11" s="628" t="s">
        <v>50</v>
      </c>
      <c r="G11" s="638" t="s">
        <v>175</v>
      </c>
      <c r="H11" s="628" t="s">
        <v>176</v>
      </c>
      <c r="I11" s="628"/>
      <c r="J11" s="628" t="s">
        <v>177</v>
      </c>
      <c r="K11" s="628"/>
      <c r="L11" s="638" t="s">
        <v>178</v>
      </c>
      <c r="M11" s="638" t="s">
        <v>179</v>
      </c>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c r="HP11" s="127"/>
      <c r="HQ11" s="127"/>
      <c r="HR11" s="127"/>
      <c r="HS11" s="127"/>
      <c r="HT11" s="127"/>
      <c r="HU11" s="127"/>
      <c r="HV11" s="127"/>
      <c r="HW11" s="127"/>
      <c r="HX11" s="127"/>
      <c r="HY11" s="127"/>
      <c r="HZ11" s="127"/>
      <c r="IA11" s="127"/>
      <c r="IB11" s="127"/>
      <c r="IC11" s="127"/>
      <c r="ID11" s="127"/>
      <c r="IE11" s="127"/>
      <c r="IF11" s="127"/>
      <c r="IG11" s="127"/>
      <c r="IH11" s="127"/>
      <c r="II11" s="127"/>
      <c r="IJ11" s="127"/>
      <c r="IK11" s="127"/>
      <c r="IL11" s="127"/>
    </row>
    <row r="12" spans="1:246" ht="45" x14ac:dyDescent="0.25">
      <c r="A12" s="127"/>
      <c r="B12" s="590"/>
      <c r="C12" s="628"/>
      <c r="D12" s="628"/>
      <c r="E12" s="628"/>
      <c r="F12" s="628"/>
      <c r="G12" s="638"/>
      <c r="H12" s="221" t="s">
        <v>67</v>
      </c>
      <c r="I12" s="221" t="s">
        <v>68</v>
      </c>
      <c r="J12" s="222" t="s">
        <v>70</v>
      </c>
      <c r="K12" s="221" t="s">
        <v>71</v>
      </c>
      <c r="L12" s="638"/>
      <c r="M12" s="638"/>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row>
    <row r="13" spans="1:246" ht="60" hidden="1" x14ac:dyDescent="0.25">
      <c r="A13" s="223"/>
      <c r="B13" s="155" t="s">
        <v>47</v>
      </c>
      <c r="C13" s="88" t="s">
        <v>167</v>
      </c>
      <c r="D13" s="88" t="s">
        <v>48</v>
      </c>
      <c r="E13" s="88" t="s">
        <v>49</v>
      </c>
      <c r="F13" s="88" t="s">
        <v>50</v>
      </c>
      <c r="G13" s="155" t="s">
        <v>175</v>
      </c>
      <c r="H13" s="221" t="s">
        <v>67</v>
      </c>
      <c r="I13" s="221" t="s">
        <v>68</v>
      </c>
      <c r="J13" s="221" t="s">
        <v>180</v>
      </c>
      <c r="K13" s="221" t="s">
        <v>181</v>
      </c>
      <c r="L13" s="154" t="s">
        <v>178</v>
      </c>
      <c r="M13" s="155" t="s">
        <v>179</v>
      </c>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row>
    <row r="14" spans="1:246" ht="15" customHeight="1" x14ac:dyDescent="0.25">
      <c r="A14" s="223"/>
      <c r="B14" s="226" t="s">
        <v>349</v>
      </c>
      <c r="C14" s="373" t="s">
        <v>389</v>
      </c>
      <c r="D14" s="371" t="s">
        <v>452</v>
      </c>
      <c r="E14" s="374" t="s">
        <v>453</v>
      </c>
      <c r="F14" s="375" t="s">
        <v>454</v>
      </c>
      <c r="G14" s="228" t="s">
        <v>3340</v>
      </c>
      <c r="H14" s="376" t="s">
        <v>367</v>
      </c>
      <c r="I14" s="377" t="s">
        <v>356</v>
      </c>
      <c r="J14" s="96">
        <v>20210101</v>
      </c>
      <c r="K14" s="96">
        <v>20211231</v>
      </c>
      <c r="L14" s="190" t="s">
        <v>392</v>
      </c>
      <c r="M14" s="229">
        <v>76509.72</v>
      </c>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c r="HV14" s="220"/>
      <c r="HW14" s="220"/>
      <c r="HX14" s="220"/>
      <c r="HY14" s="220"/>
      <c r="HZ14" s="220"/>
      <c r="IA14" s="220"/>
      <c r="IB14" s="220"/>
      <c r="IC14" s="220"/>
      <c r="ID14" s="220"/>
      <c r="IE14" s="220"/>
      <c r="IF14" s="220"/>
      <c r="IG14" s="220"/>
    </row>
    <row r="15" spans="1:246" ht="15" customHeight="1" x14ac:dyDescent="0.25">
      <c r="A15" s="223"/>
      <c r="B15" s="226" t="s">
        <v>349</v>
      </c>
      <c r="C15" s="98" t="s">
        <v>412</v>
      </c>
      <c r="D15" s="371" t="s">
        <v>2372</v>
      </c>
      <c r="E15" s="524" t="s">
        <v>2373</v>
      </c>
      <c r="F15" s="372" t="s">
        <v>2374</v>
      </c>
      <c r="G15" s="228">
        <v>1</v>
      </c>
      <c r="H15" s="376" t="s">
        <v>434</v>
      </c>
      <c r="I15" s="377">
        <v>20</v>
      </c>
      <c r="J15" s="96">
        <v>20210701</v>
      </c>
      <c r="K15" s="96">
        <v>20211231</v>
      </c>
      <c r="L15" s="190" t="s">
        <v>2479</v>
      </c>
      <c r="M15" s="525">
        <v>31333.200000000001</v>
      </c>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c r="HV15" s="220"/>
      <c r="HW15" s="220"/>
      <c r="HX15" s="220"/>
      <c r="HY15" s="220"/>
      <c r="HZ15" s="220"/>
      <c r="IA15" s="220"/>
      <c r="IB15" s="220"/>
      <c r="IC15" s="220"/>
      <c r="ID15" s="220"/>
      <c r="IE15" s="220"/>
      <c r="IF15" s="220"/>
      <c r="IG15" s="220"/>
    </row>
    <row r="16" spans="1:246" ht="15" customHeight="1" x14ac:dyDescent="0.25">
      <c r="A16" s="223"/>
      <c r="B16" s="226" t="s">
        <v>349</v>
      </c>
      <c r="C16" s="373" t="s">
        <v>368</v>
      </c>
      <c r="D16" s="371" t="s">
        <v>2378</v>
      </c>
      <c r="E16" s="372" t="s">
        <v>2379</v>
      </c>
      <c r="F16" s="375" t="s">
        <v>2380</v>
      </c>
      <c r="G16" s="228" t="s">
        <v>2761</v>
      </c>
      <c r="H16" s="376" t="s">
        <v>2418</v>
      </c>
      <c r="I16" s="377" t="s">
        <v>356</v>
      </c>
      <c r="J16" s="96">
        <v>20210701</v>
      </c>
      <c r="K16" s="96">
        <v>20211231</v>
      </c>
      <c r="L16" s="190" t="s">
        <v>2469</v>
      </c>
      <c r="M16" s="229">
        <v>26604.300000000003</v>
      </c>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c r="HF16" s="220"/>
      <c r="HG16" s="220"/>
      <c r="HH16" s="220"/>
      <c r="HI16" s="220"/>
      <c r="HJ16" s="220"/>
      <c r="HK16" s="220"/>
      <c r="HL16" s="220"/>
      <c r="HM16" s="220"/>
      <c r="HN16" s="220"/>
      <c r="HO16" s="220"/>
      <c r="HP16" s="220"/>
      <c r="HQ16" s="220"/>
      <c r="HR16" s="220"/>
      <c r="HS16" s="220"/>
      <c r="HT16" s="220"/>
      <c r="HU16" s="220"/>
      <c r="HV16" s="220"/>
      <c r="HW16" s="220"/>
      <c r="HX16" s="220"/>
      <c r="HY16" s="220"/>
      <c r="HZ16" s="220"/>
      <c r="IA16" s="220"/>
      <c r="IB16" s="220"/>
      <c r="IC16" s="220"/>
      <c r="ID16" s="220"/>
      <c r="IE16" s="220"/>
      <c r="IF16" s="220"/>
      <c r="IG16" s="220"/>
    </row>
    <row r="17" spans="1:241" ht="15" customHeight="1" x14ac:dyDescent="0.25">
      <c r="A17" s="223"/>
      <c r="B17" s="226" t="s">
        <v>349</v>
      </c>
      <c r="C17" s="373" t="s">
        <v>368</v>
      </c>
      <c r="D17" s="371" t="s">
        <v>2762</v>
      </c>
      <c r="E17" s="372" t="s">
        <v>2763</v>
      </c>
      <c r="F17" s="375" t="s">
        <v>2764</v>
      </c>
      <c r="G17" s="228" t="s">
        <v>2765</v>
      </c>
      <c r="H17" s="376" t="s">
        <v>450</v>
      </c>
      <c r="I17" s="377" t="s">
        <v>356</v>
      </c>
      <c r="J17" s="96">
        <v>20210901</v>
      </c>
      <c r="K17" s="96">
        <v>20211231</v>
      </c>
      <c r="L17" s="190" t="s">
        <v>376</v>
      </c>
      <c r="M17" s="229">
        <v>8185.6</v>
      </c>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c r="HV17" s="220"/>
      <c r="HW17" s="220"/>
      <c r="HX17" s="220"/>
      <c r="HY17" s="220"/>
      <c r="HZ17" s="220"/>
      <c r="IA17" s="220"/>
      <c r="IB17" s="220"/>
      <c r="IC17" s="220"/>
      <c r="ID17" s="220"/>
      <c r="IE17" s="220"/>
      <c r="IF17" s="220"/>
      <c r="IG17" s="220"/>
    </row>
    <row r="18" spans="1:241" ht="15" customHeight="1" x14ac:dyDescent="0.25">
      <c r="A18" s="223"/>
      <c r="B18" s="226" t="s">
        <v>349</v>
      </c>
      <c r="C18" s="373" t="s">
        <v>368</v>
      </c>
      <c r="D18" s="371" t="s">
        <v>2382</v>
      </c>
      <c r="E18" s="372" t="s">
        <v>2383</v>
      </c>
      <c r="F18" s="375" t="s">
        <v>2384</v>
      </c>
      <c r="G18" s="228" t="s">
        <v>2766</v>
      </c>
      <c r="H18" s="376" t="s">
        <v>367</v>
      </c>
      <c r="I18" s="377" t="s">
        <v>356</v>
      </c>
      <c r="J18" s="96">
        <v>20210701</v>
      </c>
      <c r="K18" s="96">
        <v>20211231</v>
      </c>
      <c r="L18" s="190" t="s">
        <v>2470</v>
      </c>
      <c r="M18" s="229">
        <v>81122.399999999994</v>
      </c>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c r="HV18" s="220"/>
      <c r="HW18" s="220"/>
      <c r="HX18" s="220"/>
      <c r="HY18" s="220"/>
      <c r="HZ18" s="220"/>
      <c r="IA18" s="220"/>
      <c r="IB18" s="220"/>
      <c r="IC18" s="220"/>
      <c r="ID18" s="220"/>
      <c r="IE18" s="220"/>
      <c r="IF18" s="220"/>
      <c r="IG18" s="220"/>
    </row>
    <row r="19" spans="1:241" ht="15" customHeight="1" x14ac:dyDescent="0.25">
      <c r="A19" s="223"/>
      <c r="B19" s="226" t="s">
        <v>349</v>
      </c>
      <c r="C19" s="373" t="s">
        <v>368</v>
      </c>
      <c r="D19" s="371" t="s">
        <v>2419</v>
      </c>
      <c r="E19" s="372" t="s">
        <v>2420</v>
      </c>
      <c r="F19" s="375" t="s">
        <v>2421</v>
      </c>
      <c r="G19" s="228" t="s">
        <v>2767</v>
      </c>
      <c r="H19" s="376" t="s">
        <v>367</v>
      </c>
      <c r="I19" s="377" t="s">
        <v>356</v>
      </c>
      <c r="J19" s="96">
        <v>20210701</v>
      </c>
      <c r="K19" s="96">
        <v>20211231</v>
      </c>
      <c r="L19" s="190" t="s">
        <v>2471</v>
      </c>
      <c r="M19" s="229">
        <v>81122.399999999994</v>
      </c>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c r="HV19" s="220"/>
      <c r="HW19" s="220"/>
      <c r="HX19" s="220"/>
      <c r="HY19" s="220"/>
      <c r="HZ19" s="220"/>
      <c r="IA19" s="220"/>
      <c r="IB19" s="220"/>
      <c r="IC19" s="220"/>
      <c r="ID19" s="220"/>
      <c r="IE19" s="220"/>
      <c r="IF19" s="220"/>
      <c r="IG19" s="220"/>
    </row>
    <row r="20" spans="1:241" ht="15" customHeight="1" x14ac:dyDescent="0.25">
      <c r="A20" s="223"/>
      <c r="B20" s="226" t="s">
        <v>349</v>
      </c>
      <c r="C20" s="373" t="s">
        <v>368</v>
      </c>
      <c r="D20" s="371" t="s">
        <v>2768</v>
      </c>
      <c r="E20" s="372" t="s">
        <v>2769</v>
      </c>
      <c r="F20" s="375" t="s">
        <v>2770</v>
      </c>
      <c r="G20" s="228">
        <v>1462021</v>
      </c>
      <c r="H20" s="376" t="s">
        <v>451</v>
      </c>
      <c r="I20" s="377" t="s">
        <v>356</v>
      </c>
      <c r="J20" s="96">
        <v>20210901</v>
      </c>
      <c r="K20" s="96">
        <v>20211231</v>
      </c>
      <c r="L20" s="190" t="s">
        <v>2475</v>
      </c>
      <c r="M20" s="229">
        <v>7512.16</v>
      </c>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c r="HV20" s="220"/>
      <c r="HW20" s="220"/>
      <c r="HX20" s="220"/>
      <c r="HY20" s="220"/>
      <c r="HZ20" s="220"/>
      <c r="IA20" s="220"/>
      <c r="IB20" s="220"/>
      <c r="IC20" s="220"/>
      <c r="ID20" s="220"/>
      <c r="IE20" s="220"/>
      <c r="IF20" s="220"/>
      <c r="IG20" s="220"/>
    </row>
    <row r="21" spans="1:241" ht="15" customHeight="1" x14ac:dyDescent="0.25">
      <c r="A21" s="223"/>
      <c r="B21" s="226" t="s">
        <v>349</v>
      </c>
      <c r="C21" s="373" t="s">
        <v>368</v>
      </c>
      <c r="D21" s="371" t="s">
        <v>2771</v>
      </c>
      <c r="E21" s="372" t="s">
        <v>2772</v>
      </c>
      <c r="F21" s="375" t="s">
        <v>2773</v>
      </c>
      <c r="G21" s="228" t="s">
        <v>2774</v>
      </c>
      <c r="H21" s="376" t="s">
        <v>451</v>
      </c>
      <c r="I21" s="377" t="s">
        <v>356</v>
      </c>
      <c r="J21" s="96">
        <v>20210716</v>
      </c>
      <c r="K21" s="96">
        <v>20210731</v>
      </c>
      <c r="L21" s="190" t="s">
        <v>2475</v>
      </c>
      <c r="M21" s="229">
        <v>3756.09</v>
      </c>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c r="IA21" s="220"/>
      <c r="IB21" s="220"/>
      <c r="IC21" s="220"/>
      <c r="ID21" s="220"/>
      <c r="IE21" s="220"/>
      <c r="IF21" s="220"/>
      <c r="IG21" s="220"/>
    </row>
    <row r="22" spans="1:241" ht="15" customHeight="1" x14ac:dyDescent="0.25">
      <c r="A22" s="223"/>
      <c r="B22" s="226" t="s">
        <v>349</v>
      </c>
      <c r="C22" s="373" t="s">
        <v>368</v>
      </c>
      <c r="D22" s="371" t="s">
        <v>2422</v>
      </c>
      <c r="E22" s="372" t="s">
        <v>2423</v>
      </c>
      <c r="F22" s="375" t="s">
        <v>2775</v>
      </c>
      <c r="G22" s="228" t="s">
        <v>2776</v>
      </c>
      <c r="H22" s="376" t="s">
        <v>456</v>
      </c>
      <c r="I22" s="377" t="s">
        <v>356</v>
      </c>
      <c r="J22" s="96">
        <v>20210701</v>
      </c>
      <c r="K22" s="96">
        <v>20211231</v>
      </c>
      <c r="L22" s="190" t="s">
        <v>2472</v>
      </c>
      <c r="M22" s="229">
        <v>22536.48</v>
      </c>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row>
    <row r="23" spans="1:241" ht="15" customHeight="1" x14ac:dyDescent="0.25">
      <c r="A23" s="223"/>
      <c r="B23" s="226" t="s">
        <v>349</v>
      </c>
      <c r="C23" s="373" t="s">
        <v>368</v>
      </c>
      <c r="D23" s="371" t="s">
        <v>2603</v>
      </c>
      <c r="E23" s="372" t="s">
        <v>2604</v>
      </c>
      <c r="F23" s="375" t="s">
        <v>2777</v>
      </c>
      <c r="G23" s="228" t="s">
        <v>2778</v>
      </c>
      <c r="H23" s="376" t="s">
        <v>451</v>
      </c>
      <c r="I23" s="377" t="s">
        <v>356</v>
      </c>
      <c r="J23" s="96">
        <v>20210816</v>
      </c>
      <c r="K23" s="96">
        <v>20210831</v>
      </c>
      <c r="L23" s="190" t="s">
        <v>2475</v>
      </c>
      <c r="M23" s="229">
        <v>3756.09</v>
      </c>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row>
    <row r="24" spans="1:241" ht="15" customHeight="1" x14ac:dyDescent="0.25">
      <c r="A24" s="223"/>
      <c r="B24" s="226" t="s">
        <v>349</v>
      </c>
      <c r="C24" s="373" t="s">
        <v>368</v>
      </c>
      <c r="D24" s="371" t="s">
        <v>2385</v>
      </c>
      <c r="E24" s="372" t="s">
        <v>2386</v>
      </c>
      <c r="F24" s="375" t="s">
        <v>2387</v>
      </c>
      <c r="G24" s="228" t="s">
        <v>2779</v>
      </c>
      <c r="H24" s="376" t="s">
        <v>398</v>
      </c>
      <c r="I24" s="377" t="s">
        <v>356</v>
      </c>
      <c r="J24" s="96">
        <v>20210701</v>
      </c>
      <c r="K24" s="96">
        <v>20211231</v>
      </c>
      <c r="L24" s="190" t="s">
        <v>2473</v>
      </c>
      <c r="M24" s="229">
        <v>45116.04</v>
      </c>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row>
    <row r="25" spans="1:241" ht="15" customHeight="1" x14ac:dyDescent="0.25">
      <c r="A25" s="223"/>
      <c r="B25" s="226" t="s">
        <v>349</v>
      </c>
      <c r="C25" s="373" t="s">
        <v>368</v>
      </c>
      <c r="D25" s="371" t="s">
        <v>2388</v>
      </c>
      <c r="E25" s="372" t="s">
        <v>2389</v>
      </c>
      <c r="F25" s="375" t="s">
        <v>2390</v>
      </c>
      <c r="G25" s="228" t="s">
        <v>2780</v>
      </c>
      <c r="H25" s="376" t="s">
        <v>398</v>
      </c>
      <c r="I25" s="377" t="s">
        <v>356</v>
      </c>
      <c r="J25" s="96">
        <v>20210701</v>
      </c>
      <c r="K25" s="96">
        <v>20211231</v>
      </c>
      <c r="L25" s="190" t="s">
        <v>2473</v>
      </c>
      <c r="M25" s="229">
        <v>30077.360000000001</v>
      </c>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c r="HV25" s="220"/>
      <c r="HW25" s="220"/>
      <c r="HX25" s="220"/>
      <c r="HY25" s="220"/>
      <c r="HZ25" s="220"/>
      <c r="IA25" s="220"/>
      <c r="IB25" s="220"/>
      <c r="IC25" s="220"/>
      <c r="ID25" s="220"/>
      <c r="IE25" s="220"/>
      <c r="IF25" s="220"/>
      <c r="IG25" s="220"/>
    </row>
    <row r="26" spans="1:241" ht="15" customHeight="1" x14ac:dyDescent="0.25">
      <c r="A26" s="223"/>
      <c r="B26" s="226" t="s">
        <v>349</v>
      </c>
      <c r="C26" s="373" t="s">
        <v>368</v>
      </c>
      <c r="D26" s="371" t="s">
        <v>2391</v>
      </c>
      <c r="E26" s="372" t="s">
        <v>2392</v>
      </c>
      <c r="F26" s="375" t="s">
        <v>2424</v>
      </c>
      <c r="G26" s="228" t="s">
        <v>2781</v>
      </c>
      <c r="H26" s="376" t="s">
        <v>1708</v>
      </c>
      <c r="I26" s="377" t="s">
        <v>356</v>
      </c>
      <c r="J26" s="96">
        <v>20210701</v>
      </c>
      <c r="K26" s="96">
        <v>20211231</v>
      </c>
      <c r="L26" s="190" t="s">
        <v>2474</v>
      </c>
      <c r="M26" s="229">
        <v>29746.260000000002</v>
      </c>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c r="HF26" s="220"/>
      <c r="HG26" s="220"/>
      <c r="HH26" s="220"/>
      <c r="HI26" s="220"/>
      <c r="HJ26" s="220"/>
      <c r="HK26" s="220"/>
      <c r="HL26" s="220"/>
      <c r="HM26" s="220"/>
      <c r="HN26" s="220"/>
      <c r="HO26" s="220"/>
      <c r="HP26" s="220"/>
      <c r="HQ26" s="220"/>
      <c r="HR26" s="220"/>
      <c r="HS26" s="220"/>
      <c r="HT26" s="220"/>
      <c r="HU26" s="220"/>
      <c r="HV26" s="220"/>
      <c r="HW26" s="220"/>
      <c r="HX26" s="220"/>
      <c r="HY26" s="220"/>
      <c r="HZ26" s="220"/>
      <c r="IA26" s="220"/>
      <c r="IB26" s="220"/>
      <c r="IC26" s="220"/>
      <c r="ID26" s="220"/>
      <c r="IE26" s="220"/>
      <c r="IF26" s="220"/>
      <c r="IG26" s="220"/>
    </row>
    <row r="27" spans="1:241" ht="15" customHeight="1" x14ac:dyDescent="0.25">
      <c r="A27" s="223"/>
      <c r="B27" s="226" t="s">
        <v>349</v>
      </c>
      <c r="C27" s="373" t="s">
        <v>368</v>
      </c>
      <c r="D27" s="371" t="s">
        <v>2393</v>
      </c>
      <c r="E27" s="372" t="s">
        <v>2394</v>
      </c>
      <c r="F27" s="375" t="s">
        <v>2395</v>
      </c>
      <c r="G27" s="228" t="s">
        <v>2782</v>
      </c>
      <c r="H27" s="376" t="s">
        <v>398</v>
      </c>
      <c r="I27" s="377" t="s">
        <v>356</v>
      </c>
      <c r="J27" s="96">
        <v>20210701</v>
      </c>
      <c r="K27" s="96">
        <v>20211231</v>
      </c>
      <c r="L27" s="190" t="s">
        <v>2473</v>
      </c>
      <c r="M27" s="229">
        <v>45116.04</v>
      </c>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c r="HV27" s="220"/>
      <c r="HW27" s="220"/>
      <c r="HX27" s="220"/>
      <c r="HY27" s="220"/>
      <c r="HZ27" s="220"/>
      <c r="IA27" s="220"/>
      <c r="IB27" s="220"/>
      <c r="IC27" s="220"/>
      <c r="ID27" s="220"/>
      <c r="IE27" s="220"/>
      <c r="IF27" s="220"/>
      <c r="IG27" s="220"/>
    </row>
    <row r="28" spans="1:241" ht="15" customHeight="1" x14ac:dyDescent="0.25">
      <c r="A28" s="223"/>
      <c r="B28" s="226" t="s">
        <v>349</v>
      </c>
      <c r="C28" s="373" t="s">
        <v>368</v>
      </c>
      <c r="D28" s="371" t="s">
        <v>2425</v>
      </c>
      <c r="E28" s="372" t="s">
        <v>2426</v>
      </c>
      <c r="F28" s="375" t="s">
        <v>2427</v>
      </c>
      <c r="G28" s="228" t="s">
        <v>2783</v>
      </c>
      <c r="H28" s="376" t="s">
        <v>2431</v>
      </c>
      <c r="I28" s="377" t="s">
        <v>356</v>
      </c>
      <c r="J28" s="96">
        <v>20210701</v>
      </c>
      <c r="K28" s="96">
        <v>20210831</v>
      </c>
      <c r="L28" s="190" t="s">
        <v>2476</v>
      </c>
      <c r="M28" s="229">
        <v>17736.2</v>
      </c>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c r="HV28" s="220"/>
      <c r="HW28" s="220"/>
      <c r="HX28" s="220"/>
      <c r="HY28" s="220"/>
      <c r="HZ28" s="220"/>
      <c r="IA28" s="220"/>
      <c r="IB28" s="220"/>
      <c r="IC28" s="220"/>
      <c r="ID28" s="220"/>
      <c r="IE28" s="220"/>
      <c r="IF28" s="220"/>
      <c r="IG28" s="220"/>
    </row>
    <row r="29" spans="1:241" ht="15" customHeight="1" x14ac:dyDescent="0.25">
      <c r="A29" s="223"/>
      <c r="B29" s="226" t="s">
        <v>349</v>
      </c>
      <c r="C29" s="373" t="s">
        <v>368</v>
      </c>
      <c r="D29" s="371" t="s">
        <v>2428</v>
      </c>
      <c r="E29" s="372" t="s">
        <v>2429</v>
      </c>
      <c r="F29" s="375" t="s">
        <v>2430</v>
      </c>
      <c r="G29" s="228" t="s">
        <v>2784</v>
      </c>
      <c r="H29" s="376" t="s">
        <v>451</v>
      </c>
      <c r="I29" s="377" t="s">
        <v>356</v>
      </c>
      <c r="J29" s="96">
        <v>20210716</v>
      </c>
      <c r="K29" s="96">
        <v>20211231</v>
      </c>
      <c r="L29" s="190" t="s">
        <v>2475</v>
      </c>
      <c r="M29" s="229">
        <v>22536.48</v>
      </c>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c r="HV29" s="220"/>
      <c r="HW29" s="220"/>
      <c r="HX29" s="220"/>
      <c r="HY29" s="220"/>
      <c r="HZ29" s="220"/>
      <c r="IA29" s="220"/>
      <c r="IB29" s="220"/>
      <c r="IC29" s="220"/>
      <c r="ID29" s="220"/>
      <c r="IE29" s="220"/>
      <c r="IF29" s="220"/>
      <c r="IG29" s="220"/>
    </row>
    <row r="30" spans="1:241" ht="15" customHeight="1" x14ac:dyDescent="0.25">
      <c r="A30" s="223"/>
      <c r="B30" s="226" t="s">
        <v>349</v>
      </c>
      <c r="C30" s="373" t="s">
        <v>368</v>
      </c>
      <c r="D30" s="371" t="s">
        <v>2432</v>
      </c>
      <c r="E30" s="372" t="s">
        <v>2433</v>
      </c>
      <c r="F30" s="375" t="s">
        <v>2434</v>
      </c>
      <c r="G30" s="228" t="s">
        <v>2785</v>
      </c>
      <c r="H30" s="376" t="s">
        <v>451</v>
      </c>
      <c r="I30" s="377" t="s">
        <v>356</v>
      </c>
      <c r="J30" s="96">
        <v>20210701</v>
      </c>
      <c r="K30" s="96">
        <v>20210815</v>
      </c>
      <c r="L30" s="190" t="s">
        <v>2475</v>
      </c>
      <c r="M30" s="229">
        <v>11268.27</v>
      </c>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c r="HV30" s="220"/>
      <c r="HW30" s="220"/>
      <c r="HX30" s="220"/>
      <c r="HY30" s="220"/>
      <c r="HZ30" s="220"/>
      <c r="IA30" s="220"/>
      <c r="IB30" s="220"/>
      <c r="IC30" s="220"/>
      <c r="ID30" s="220"/>
      <c r="IE30" s="220"/>
      <c r="IF30" s="220"/>
      <c r="IG30" s="220"/>
    </row>
    <row r="31" spans="1:241" ht="15" customHeight="1" x14ac:dyDescent="0.25">
      <c r="A31" s="223"/>
      <c r="B31" s="226" t="s">
        <v>349</v>
      </c>
      <c r="C31" s="373" t="s">
        <v>368</v>
      </c>
      <c r="D31" s="371" t="s">
        <v>2435</v>
      </c>
      <c r="E31" s="372" t="s">
        <v>2436</v>
      </c>
      <c r="F31" s="375" t="s">
        <v>2437</v>
      </c>
      <c r="G31" s="228" t="s">
        <v>2786</v>
      </c>
      <c r="H31" s="376" t="s">
        <v>450</v>
      </c>
      <c r="I31" s="377" t="s">
        <v>356</v>
      </c>
      <c r="J31" s="96">
        <v>20210701</v>
      </c>
      <c r="K31" s="96">
        <v>20211231</v>
      </c>
      <c r="L31" s="190" t="s">
        <v>376</v>
      </c>
      <c r="M31" s="229">
        <v>24556.800000000003</v>
      </c>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c r="HV31" s="220"/>
      <c r="HW31" s="220"/>
      <c r="HX31" s="220"/>
      <c r="HY31" s="220"/>
      <c r="HZ31" s="220"/>
      <c r="IA31" s="220"/>
      <c r="IB31" s="220"/>
      <c r="IC31" s="220"/>
      <c r="ID31" s="220"/>
      <c r="IE31" s="220"/>
      <c r="IF31" s="220"/>
      <c r="IG31" s="220"/>
    </row>
    <row r="32" spans="1:241" ht="15" customHeight="1" x14ac:dyDescent="0.25">
      <c r="A32" s="223"/>
      <c r="B32" s="226" t="s">
        <v>349</v>
      </c>
      <c r="C32" s="373" t="s">
        <v>368</v>
      </c>
      <c r="D32" s="371" t="s">
        <v>2396</v>
      </c>
      <c r="E32" s="372" t="s">
        <v>2397</v>
      </c>
      <c r="F32" s="375" t="s">
        <v>2438</v>
      </c>
      <c r="G32" s="228" t="s">
        <v>2787</v>
      </c>
      <c r="H32" s="376" t="s">
        <v>367</v>
      </c>
      <c r="I32" s="377" t="s">
        <v>356</v>
      </c>
      <c r="J32" s="96">
        <v>20210701</v>
      </c>
      <c r="K32" s="96">
        <v>20211231</v>
      </c>
      <c r="L32" s="190" t="s">
        <v>2477</v>
      </c>
      <c r="M32" s="229">
        <v>81122.399999999994</v>
      </c>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c r="HV32" s="220"/>
      <c r="HW32" s="220"/>
      <c r="HX32" s="220"/>
      <c r="HY32" s="220"/>
      <c r="HZ32" s="220"/>
      <c r="IA32" s="220"/>
      <c r="IB32" s="220"/>
      <c r="IC32" s="220"/>
      <c r="ID32" s="220"/>
      <c r="IE32" s="220"/>
      <c r="IF32" s="220"/>
      <c r="IG32" s="220"/>
    </row>
    <row r="33" spans="1:241" ht="15" customHeight="1" x14ac:dyDescent="0.25">
      <c r="A33" s="223"/>
      <c r="B33" s="226" t="s">
        <v>349</v>
      </c>
      <c r="C33" s="373" t="s">
        <v>368</v>
      </c>
      <c r="D33" s="371" t="s">
        <v>2398</v>
      </c>
      <c r="E33" s="372" t="s">
        <v>2399</v>
      </c>
      <c r="F33" s="375" t="s">
        <v>2400</v>
      </c>
      <c r="G33" s="228" t="s">
        <v>2788</v>
      </c>
      <c r="H33" s="376" t="s">
        <v>398</v>
      </c>
      <c r="I33" s="377" t="s">
        <v>356</v>
      </c>
      <c r="J33" s="96">
        <v>20210701</v>
      </c>
      <c r="K33" s="96">
        <v>20211231</v>
      </c>
      <c r="L33" s="190" t="s">
        <v>2473</v>
      </c>
      <c r="M33" s="229">
        <v>45116.04</v>
      </c>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c r="HV33" s="220"/>
      <c r="HW33" s="220"/>
      <c r="HX33" s="220"/>
      <c r="HY33" s="220"/>
      <c r="HZ33" s="220"/>
      <c r="IA33" s="220"/>
      <c r="IB33" s="220"/>
      <c r="IC33" s="220"/>
      <c r="ID33" s="220"/>
      <c r="IE33" s="220"/>
      <c r="IF33" s="220"/>
      <c r="IG33" s="220"/>
    </row>
    <row r="34" spans="1:241" ht="15" customHeight="1" x14ac:dyDescent="0.25">
      <c r="A34" s="223"/>
      <c r="B34" s="226" t="s">
        <v>349</v>
      </c>
      <c r="C34" s="373" t="s">
        <v>368</v>
      </c>
      <c r="D34" s="371" t="s">
        <v>2789</v>
      </c>
      <c r="E34" s="372" t="s">
        <v>2790</v>
      </c>
      <c r="F34" s="375" t="s">
        <v>2791</v>
      </c>
      <c r="G34" s="228" t="s">
        <v>2800</v>
      </c>
      <c r="H34" s="376" t="s">
        <v>2431</v>
      </c>
      <c r="I34" s="377" t="s">
        <v>356</v>
      </c>
      <c r="J34" s="96">
        <v>20210901</v>
      </c>
      <c r="K34" s="96">
        <v>20211231</v>
      </c>
      <c r="L34" s="190" t="s">
        <v>2476</v>
      </c>
      <c r="M34" s="229">
        <v>8868.1</v>
      </c>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c r="HV34" s="220"/>
      <c r="HW34" s="220"/>
      <c r="HX34" s="220"/>
      <c r="HY34" s="220"/>
      <c r="HZ34" s="220"/>
      <c r="IA34" s="220"/>
      <c r="IB34" s="220"/>
      <c r="IC34" s="220"/>
      <c r="ID34" s="220"/>
      <c r="IE34" s="220"/>
      <c r="IF34" s="220"/>
      <c r="IG34" s="220"/>
    </row>
    <row r="35" spans="1:241" ht="15" customHeight="1" x14ac:dyDescent="0.25">
      <c r="A35" s="223"/>
      <c r="B35" s="226" t="s">
        <v>349</v>
      </c>
      <c r="C35" s="373" t="s">
        <v>368</v>
      </c>
      <c r="D35" s="371" t="s">
        <v>2669</v>
      </c>
      <c r="E35" s="372" t="s">
        <v>2670</v>
      </c>
      <c r="F35" s="375" t="s">
        <v>2671</v>
      </c>
      <c r="G35" s="228" t="s">
        <v>2793</v>
      </c>
      <c r="H35" s="376" t="s">
        <v>2431</v>
      </c>
      <c r="I35" s="377" t="s">
        <v>356</v>
      </c>
      <c r="J35" s="96">
        <v>20210901</v>
      </c>
      <c r="K35" s="96">
        <v>20211231</v>
      </c>
      <c r="L35" s="190" t="s">
        <v>2476</v>
      </c>
      <c r="M35" s="229">
        <v>12624.19</v>
      </c>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c r="HV35" s="220"/>
      <c r="HW35" s="220"/>
      <c r="HX35" s="220"/>
      <c r="HY35" s="220"/>
      <c r="HZ35" s="220"/>
      <c r="IA35" s="220"/>
      <c r="IB35" s="220"/>
      <c r="IC35" s="220"/>
      <c r="ID35" s="220"/>
      <c r="IE35" s="220"/>
      <c r="IF35" s="220"/>
      <c r="IG35" s="220"/>
    </row>
    <row r="36" spans="1:241" ht="15" customHeight="1" x14ac:dyDescent="0.25">
      <c r="A36" s="223"/>
      <c r="B36" s="226" t="s">
        <v>349</v>
      </c>
      <c r="C36" s="373" t="s">
        <v>368</v>
      </c>
      <c r="D36" s="371" t="s">
        <v>2401</v>
      </c>
      <c r="E36" s="372" t="s">
        <v>2402</v>
      </c>
      <c r="F36" s="375" t="s">
        <v>2439</v>
      </c>
      <c r="G36" s="228" t="s">
        <v>2794</v>
      </c>
      <c r="H36" s="376" t="s">
        <v>398</v>
      </c>
      <c r="I36" s="377" t="s">
        <v>356</v>
      </c>
      <c r="J36" s="96">
        <v>20210701</v>
      </c>
      <c r="K36" s="96">
        <v>20211231</v>
      </c>
      <c r="L36" s="190" t="s">
        <v>2473</v>
      </c>
      <c r="M36" s="229">
        <v>45116.04</v>
      </c>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c r="HV36" s="220"/>
      <c r="HW36" s="220"/>
      <c r="HX36" s="220"/>
      <c r="HY36" s="220"/>
      <c r="HZ36" s="220"/>
      <c r="IA36" s="220"/>
      <c r="IB36" s="220"/>
      <c r="IC36" s="220"/>
      <c r="ID36" s="220"/>
      <c r="IE36" s="220"/>
      <c r="IF36" s="220"/>
      <c r="IG36" s="220"/>
    </row>
    <row r="37" spans="1:241" ht="15" customHeight="1" x14ac:dyDescent="0.25">
      <c r="A37" s="223"/>
      <c r="B37" s="226" t="s">
        <v>349</v>
      </c>
      <c r="C37" s="373" t="s">
        <v>368</v>
      </c>
      <c r="D37" s="371" t="s">
        <v>2440</v>
      </c>
      <c r="E37" s="372" t="s">
        <v>2441</v>
      </c>
      <c r="F37" s="375" t="s">
        <v>2442</v>
      </c>
      <c r="G37" s="228" t="s">
        <v>2795</v>
      </c>
      <c r="H37" s="376" t="s">
        <v>398</v>
      </c>
      <c r="I37" s="377" t="s">
        <v>356</v>
      </c>
      <c r="J37" s="96">
        <v>20210701</v>
      </c>
      <c r="K37" s="96">
        <v>20211231</v>
      </c>
      <c r="L37" s="190" t="s">
        <v>2473</v>
      </c>
      <c r="M37" s="229">
        <v>45116.04</v>
      </c>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c r="HV37" s="220"/>
      <c r="HW37" s="220"/>
      <c r="HX37" s="220"/>
      <c r="HY37" s="220"/>
      <c r="HZ37" s="220"/>
      <c r="IA37" s="220"/>
      <c r="IB37" s="220"/>
      <c r="IC37" s="220"/>
      <c r="ID37" s="220"/>
      <c r="IE37" s="220"/>
      <c r="IF37" s="220"/>
      <c r="IG37" s="220"/>
    </row>
    <row r="38" spans="1:241" ht="15" customHeight="1" x14ac:dyDescent="0.25">
      <c r="A38" s="223"/>
      <c r="B38" s="226" t="s">
        <v>349</v>
      </c>
      <c r="C38" s="373" t="s">
        <v>368</v>
      </c>
      <c r="D38" s="371" t="s">
        <v>2405</v>
      </c>
      <c r="E38" s="372" t="s">
        <v>2406</v>
      </c>
      <c r="F38" s="375" t="s">
        <v>2443</v>
      </c>
      <c r="G38" s="228" t="s">
        <v>2796</v>
      </c>
      <c r="H38" s="376" t="s">
        <v>367</v>
      </c>
      <c r="I38" s="377" t="s">
        <v>356</v>
      </c>
      <c r="J38" s="96">
        <v>20210701</v>
      </c>
      <c r="K38" s="96">
        <v>20211231</v>
      </c>
      <c r="L38" s="190" t="s">
        <v>2478</v>
      </c>
      <c r="M38" s="229">
        <v>81122.399999999994</v>
      </c>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c r="HV38" s="220"/>
      <c r="HW38" s="220"/>
      <c r="HX38" s="220"/>
      <c r="HY38" s="220"/>
      <c r="HZ38" s="220"/>
      <c r="IA38" s="220"/>
      <c r="IB38" s="220"/>
      <c r="IC38" s="220"/>
      <c r="ID38" s="220"/>
      <c r="IE38" s="220"/>
      <c r="IF38" s="220"/>
      <c r="IG38" s="220"/>
    </row>
    <row r="39" spans="1:241" ht="15" customHeight="1" x14ac:dyDescent="0.25">
      <c r="A39" s="223"/>
      <c r="B39" s="226" t="s">
        <v>349</v>
      </c>
      <c r="C39" s="373" t="s">
        <v>368</v>
      </c>
      <c r="D39" s="371" t="s">
        <v>2797</v>
      </c>
      <c r="E39" s="372" t="s">
        <v>2798</v>
      </c>
      <c r="F39" s="375" t="s">
        <v>2799</v>
      </c>
      <c r="G39" s="228" t="s">
        <v>2792</v>
      </c>
      <c r="H39" s="376" t="s">
        <v>451</v>
      </c>
      <c r="I39" s="377" t="s">
        <v>356</v>
      </c>
      <c r="J39" s="96">
        <v>20210801</v>
      </c>
      <c r="K39" s="96">
        <v>20210815</v>
      </c>
      <c r="L39" s="190" t="s">
        <v>2475</v>
      </c>
      <c r="M39" s="229">
        <v>3756.09</v>
      </c>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c r="HV39" s="220"/>
      <c r="HW39" s="220"/>
      <c r="HX39" s="220"/>
      <c r="HY39" s="220"/>
      <c r="HZ39" s="220"/>
      <c r="IA39" s="220"/>
      <c r="IB39" s="220"/>
      <c r="IC39" s="220"/>
      <c r="ID39" s="220"/>
      <c r="IE39" s="220"/>
      <c r="IF39" s="220"/>
      <c r="IG39" s="220"/>
    </row>
    <row r="40" spans="1:241" ht="15" customHeight="1" x14ac:dyDescent="0.25">
      <c r="A40" s="223"/>
      <c r="B40" s="226" t="s">
        <v>349</v>
      </c>
      <c r="C40" s="373" t="s">
        <v>368</v>
      </c>
      <c r="D40" s="371" t="s">
        <v>2444</v>
      </c>
      <c r="E40" s="372" t="s">
        <v>2445</v>
      </c>
      <c r="F40" s="375" t="s">
        <v>2446</v>
      </c>
      <c r="G40" s="228" t="s">
        <v>2801</v>
      </c>
      <c r="H40" s="376" t="s">
        <v>450</v>
      </c>
      <c r="I40" s="377" t="s">
        <v>356</v>
      </c>
      <c r="J40" s="96">
        <v>20210701</v>
      </c>
      <c r="K40" s="96">
        <v>20210831</v>
      </c>
      <c r="L40" s="190" t="s">
        <v>376</v>
      </c>
      <c r="M40" s="229">
        <v>16371.2</v>
      </c>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c r="HV40" s="220"/>
      <c r="HW40" s="220"/>
      <c r="HX40" s="220"/>
      <c r="HY40" s="220"/>
      <c r="HZ40" s="220"/>
      <c r="IA40" s="220"/>
      <c r="IB40" s="220"/>
      <c r="IC40" s="220"/>
      <c r="ID40" s="220"/>
      <c r="IE40" s="220"/>
      <c r="IF40" s="220"/>
      <c r="IG40" s="220"/>
    </row>
    <row r="41" spans="1:241" ht="15" customHeight="1" x14ac:dyDescent="0.25">
      <c r="A41" s="223"/>
      <c r="B41" s="226" t="s">
        <v>349</v>
      </c>
      <c r="C41" s="373" t="s">
        <v>368</v>
      </c>
      <c r="D41" s="371" t="s">
        <v>2407</v>
      </c>
      <c r="E41" s="372" t="s">
        <v>2408</v>
      </c>
      <c r="F41" s="375" t="s">
        <v>2409</v>
      </c>
      <c r="G41" s="228" t="s">
        <v>2802</v>
      </c>
      <c r="H41" s="376" t="s">
        <v>2431</v>
      </c>
      <c r="I41" s="377" t="s">
        <v>356</v>
      </c>
      <c r="J41" s="96">
        <v>20210701</v>
      </c>
      <c r="K41" s="96">
        <v>20210831</v>
      </c>
      <c r="L41" s="190" t="s">
        <v>2476</v>
      </c>
      <c r="M41" s="229">
        <v>17736.2</v>
      </c>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c r="HV41" s="220"/>
      <c r="HW41" s="220"/>
      <c r="HX41" s="220"/>
      <c r="HY41" s="220"/>
      <c r="HZ41" s="220"/>
      <c r="IA41" s="220"/>
      <c r="IB41" s="220"/>
      <c r="IC41" s="220"/>
      <c r="ID41" s="220"/>
      <c r="IE41" s="220"/>
      <c r="IF41" s="220"/>
      <c r="IG41" s="220"/>
    </row>
    <row r="42" spans="1:241" ht="15" customHeight="1" x14ac:dyDescent="0.25">
      <c r="A42" s="223"/>
      <c r="B42" s="226" t="s">
        <v>349</v>
      </c>
      <c r="C42" s="373" t="s">
        <v>368</v>
      </c>
      <c r="D42" s="371" t="s">
        <v>2447</v>
      </c>
      <c r="E42" s="372" t="s">
        <v>2448</v>
      </c>
      <c r="F42" s="375" t="s">
        <v>2449</v>
      </c>
      <c r="G42" s="228" t="s">
        <v>2450</v>
      </c>
      <c r="H42" s="376" t="s">
        <v>451</v>
      </c>
      <c r="I42" s="377" t="s">
        <v>356</v>
      </c>
      <c r="J42" s="96">
        <v>20210701</v>
      </c>
      <c r="K42" s="96">
        <v>20210715</v>
      </c>
      <c r="L42" s="190" t="s">
        <v>2475</v>
      </c>
      <c r="M42" s="229">
        <v>3756.08</v>
      </c>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row>
    <row r="43" spans="1:241" ht="15" customHeight="1" x14ac:dyDescent="0.25">
      <c r="A43" s="223"/>
      <c r="B43" s="226" t="s">
        <v>349</v>
      </c>
      <c r="C43" s="373" t="s">
        <v>368</v>
      </c>
      <c r="D43" s="371" t="s">
        <v>2803</v>
      </c>
      <c r="E43" s="372" t="s">
        <v>2804</v>
      </c>
      <c r="F43" s="375" t="s">
        <v>2805</v>
      </c>
      <c r="G43" s="228">
        <v>1192021</v>
      </c>
      <c r="H43" s="376" t="s">
        <v>450</v>
      </c>
      <c r="I43" s="377" t="s">
        <v>356</v>
      </c>
      <c r="J43" s="96">
        <v>20210701</v>
      </c>
      <c r="K43" s="96">
        <v>20210930</v>
      </c>
      <c r="L43" s="190" t="s">
        <v>376</v>
      </c>
      <c r="M43" s="229">
        <v>24556.800000000003</v>
      </c>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row>
    <row r="44" spans="1:241" ht="15" customHeight="1" x14ac:dyDescent="0.25">
      <c r="A44" s="223"/>
      <c r="B44" s="226" t="s">
        <v>349</v>
      </c>
      <c r="C44" s="373" t="s">
        <v>368</v>
      </c>
      <c r="D44" s="371" t="s">
        <v>2724</v>
      </c>
      <c r="E44" s="372" t="s">
        <v>2725</v>
      </c>
      <c r="F44" s="375" t="s">
        <v>2726</v>
      </c>
      <c r="G44" s="228" t="s">
        <v>2806</v>
      </c>
      <c r="H44" s="376" t="s">
        <v>398</v>
      </c>
      <c r="I44" s="377" t="s">
        <v>356</v>
      </c>
      <c r="J44" s="96">
        <v>20210901</v>
      </c>
      <c r="K44" s="96">
        <v>20211231</v>
      </c>
      <c r="L44" s="190" t="s">
        <v>2473</v>
      </c>
      <c r="M44" s="229">
        <v>15038.68</v>
      </c>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row>
    <row r="45" spans="1:241" ht="15" customHeight="1" x14ac:dyDescent="0.25">
      <c r="A45" s="223"/>
      <c r="B45" s="226" t="s">
        <v>349</v>
      </c>
      <c r="C45" s="373" t="s">
        <v>368</v>
      </c>
      <c r="D45" s="371" t="s">
        <v>2410</v>
      </c>
      <c r="E45" s="372" t="s">
        <v>2411</v>
      </c>
      <c r="F45" s="375" t="s">
        <v>2451</v>
      </c>
      <c r="G45" s="228">
        <v>1122021</v>
      </c>
      <c r="H45" s="376" t="s">
        <v>398</v>
      </c>
      <c r="I45" s="377" t="s">
        <v>356</v>
      </c>
      <c r="J45" s="96">
        <v>20210701</v>
      </c>
      <c r="K45" s="96">
        <v>20211231</v>
      </c>
      <c r="L45" s="190" t="s">
        <v>2473</v>
      </c>
      <c r="M45" s="229">
        <v>45116.04</v>
      </c>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row>
    <row r="46" spans="1:241" ht="15" customHeight="1" x14ac:dyDescent="0.25">
      <c r="A46" s="223"/>
      <c r="B46" s="226" t="s">
        <v>349</v>
      </c>
      <c r="C46" s="373" t="s">
        <v>368</v>
      </c>
      <c r="D46" s="371" t="s">
        <v>2412</v>
      </c>
      <c r="E46" s="372" t="s">
        <v>2413</v>
      </c>
      <c r="F46" s="375" t="s">
        <v>2414</v>
      </c>
      <c r="G46" s="228">
        <v>1132021</v>
      </c>
      <c r="H46" s="376" t="s">
        <v>398</v>
      </c>
      <c r="I46" s="377" t="s">
        <v>356</v>
      </c>
      <c r="J46" s="96">
        <v>20210701</v>
      </c>
      <c r="K46" s="96">
        <v>20211231</v>
      </c>
      <c r="L46" s="190" t="s">
        <v>2473</v>
      </c>
      <c r="M46" s="229">
        <v>45116.04</v>
      </c>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c r="HV46" s="220"/>
      <c r="HW46" s="220"/>
      <c r="HX46" s="220"/>
      <c r="HY46" s="220"/>
      <c r="HZ46" s="220"/>
      <c r="IA46" s="220"/>
      <c r="IB46" s="220"/>
      <c r="IC46" s="220"/>
      <c r="ID46" s="220"/>
      <c r="IE46" s="220"/>
      <c r="IF46" s="220"/>
      <c r="IG46" s="220"/>
    </row>
    <row r="47" spans="1:241" ht="15" customHeight="1" x14ac:dyDescent="0.25">
      <c r="A47" s="223"/>
      <c r="B47" s="226" t="s">
        <v>349</v>
      </c>
      <c r="C47" s="373" t="s">
        <v>368</v>
      </c>
      <c r="D47" s="371" t="s">
        <v>2452</v>
      </c>
      <c r="E47" s="372" t="s">
        <v>2453</v>
      </c>
      <c r="F47" s="375" t="s">
        <v>2454</v>
      </c>
      <c r="G47" s="228" t="s">
        <v>2807</v>
      </c>
      <c r="H47" s="376" t="s">
        <v>451</v>
      </c>
      <c r="I47" s="377" t="s">
        <v>356</v>
      </c>
      <c r="J47" s="96">
        <v>20210716</v>
      </c>
      <c r="K47" s="96">
        <v>20211231</v>
      </c>
      <c r="L47" s="190" t="s">
        <v>2475</v>
      </c>
      <c r="M47" s="229">
        <v>22536.48</v>
      </c>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c r="HV47" s="220"/>
      <c r="HW47" s="220"/>
      <c r="HX47" s="220"/>
      <c r="HY47" s="220"/>
      <c r="HZ47" s="220"/>
      <c r="IA47" s="220"/>
      <c r="IB47" s="220"/>
      <c r="IC47" s="220"/>
      <c r="ID47" s="220"/>
      <c r="IE47" s="220"/>
      <c r="IF47" s="220"/>
      <c r="IG47" s="220"/>
    </row>
    <row r="48" spans="1:241" ht="15" customHeight="1" x14ac:dyDescent="0.25">
      <c r="A48" s="223"/>
      <c r="B48" s="226" t="s">
        <v>349</v>
      </c>
      <c r="C48" s="373" t="s">
        <v>368</v>
      </c>
      <c r="D48" s="371" t="s">
        <v>2415</v>
      </c>
      <c r="E48" s="372" t="s">
        <v>2416</v>
      </c>
      <c r="F48" s="375" t="s">
        <v>2417</v>
      </c>
      <c r="G48" s="228">
        <v>1142021</v>
      </c>
      <c r="H48" s="376" t="s">
        <v>398</v>
      </c>
      <c r="I48" s="377" t="s">
        <v>356</v>
      </c>
      <c r="J48" s="96">
        <v>20210701</v>
      </c>
      <c r="K48" s="96">
        <v>20211231</v>
      </c>
      <c r="L48" s="190" t="s">
        <v>2473</v>
      </c>
      <c r="M48" s="229">
        <v>45116.04</v>
      </c>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c r="HV48" s="220"/>
      <c r="HW48" s="220"/>
      <c r="HX48" s="220"/>
      <c r="HY48" s="220"/>
      <c r="HZ48" s="220"/>
      <c r="IA48" s="220"/>
      <c r="IB48" s="220"/>
      <c r="IC48" s="220"/>
      <c r="ID48" s="220"/>
      <c r="IE48" s="220"/>
      <c r="IF48" s="220"/>
      <c r="IG48" s="220"/>
    </row>
    <row r="49" spans="1:241" ht="15" customHeight="1" x14ac:dyDescent="0.25">
      <c r="A49" s="223"/>
      <c r="B49" s="226" t="s">
        <v>349</v>
      </c>
      <c r="C49" s="373" t="s">
        <v>368</v>
      </c>
      <c r="D49" s="371" t="s">
        <v>2455</v>
      </c>
      <c r="E49" s="372" t="s">
        <v>2456</v>
      </c>
      <c r="F49" s="375" t="s">
        <v>2457</v>
      </c>
      <c r="G49" s="228" t="s">
        <v>2808</v>
      </c>
      <c r="H49" s="376" t="s">
        <v>450</v>
      </c>
      <c r="I49" s="377" t="s">
        <v>356</v>
      </c>
      <c r="J49" s="96">
        <v>20210701</v>
      </c>
      <c r="K49" s="96">
        <v>20211231</v>
      </c>
      <c r="L49" s="190" t="s">
        <v>376</v>
      </c>
      <c r="M49" s="229">
        <v>24556.800000000003</v>
      </c>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c r="HV49" s="220"/>
      <c r="HW49" s="220"/>
      <c r="HX49" s="220"/>
      <c r="HY49" s="220"/>
      <c r="HZ49" s="220"/>
      <c r="IA49" s="220"/>
      <c r="IB49" s="220"/>
      <c r="IC49" s="220"/>
      <c r="ID49" s="220"/>
      <c r="IE49" s="220"/>
      <c r="IF49" s="220"/>
      <c r="IG49" s="220"/>
    </row>
    <row r="50" spans="1:241" ht="15" customHeight="1" x14ac:dyDescent="0.25">
      <c r="A50" s="223"/>
      <c r="B50" s="226" t="s">
        <v>349</v>
      </c>
      <c r="C50" s="373" t="s">
        <v>368</v>
      </c>
      <c r="D50" s="371" t="s">
        <v>2809</v>
      </c>
      <c r="E50" s="372" t="s">
        <v>2810</v>
      </c>
      <c r="F50" s="375" t="s">
        <v>2811</v>
      </c>
      <c r="G50" s="228" t="s">
        <v>2812</v>
      </c>
      <c r="H50" s="376" t="s">
        <v>451</v>
      </c>
      <c r="I50" s="377" t="s">
        <v>356</v>
      </c>
      <c r="J50" s="96">
        <v>20210901</v>
      </c>
      <c r="K50" s="96">
        <v>20211231</v>
      </c>
      <c r="L50" s="190" t="s">
        <v>2475</v>
      </c>
      <c r="M50" s="229">
        <v>7512.16</v>
      </c>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c r="HV50" s="220"/>
      <c r="HW50" s="220"/>
      <c r="HX50" s="220"/>
      <c r="HY50" s="220"/>
      <c r="HZ50" s="220"/>
      <c r="IA50" s="220"/>
      <c r="IB50" s="220"/>
      <c r="IC50" s="220"/>
      <c r="ID50" s="220"/>
      <c r="IE50" s="220"/>
      <c r="IF50" s="220"/>
      <c r="IG50" s="220"/>
    </row>
    <row r="51" spans="1:241" x14ac:dyDescent="0.25">
      <c r="B51" s="99" t="s">
        <v>182</v>
      </c>
      <c r="C51" s="230"/>
      <c r="D51" s="552">
        <v>37</v>
      </c>
      <c r="E51" s="56"/>
      <c r="F51" s="56"/>
      <c r="G51" s="56"/>
      <c r="H51" s="56"/>
      <c r="L51" s="131" t="s">
        <v>183</v>
      </c>
      <c r="M51" s="197">
        <f>SUBTOTAL(109,Tabla14[Percepciones pagadas dentro del periodo reportado])</f>
        <v>1158845.71</v>
      </c>
    </row>
    <row r="52" spans="1:241" x14ac:dyDescent="0.25">
      <c r="B52" s="231"/>
      <c r="C52" s="56"/>
      <c r="D52" s="56"/>
      <c r="E52" s="56"/>
      <c r="F52" s="56"/>
      <c r="G52" s="56"/>
      <c r="H52" s="56"/>
      <c r="I52" s="230"/>
      <c r="J52" s="56"/>
      <c r="K52" s="56"/>
      <c r="L52" s="56"/>
      <c r="M52" s="57"/>
    </row>
    <row r="53" spans="1:241" x14ac:dyDescent="0.25">
      <c r="B53" s="231"/>
      <c r="C53" s="56"/>
      <c r="D53" s="56"/>
      <c r="E53" s="56"/>
      <c r="F53" s="56"/>
      <c r="G53" s="56"/>
      <c r="H53" s="56"/>
      <c r="I53" s="230"/>
      <c r="J53" s="56"/>
      <c r="K53" s="56"/>
      <c r="L53" s="56"/>
      <c r="M53" s="57"/>
    </row>
    <row r="54" spans="1:241" x14ac:dyDescent="0.25">
      <c r="B54" s="53"/>
      <c r="C54" s="54"/>
      <c r="E54" s="54"/>
      <c r="F54" s="54"/>
      <c r="G54" s="54"/>
      <c r="H54" s="54"/>
      <c r="J54" s="47" t="s">
        <v>184</v>
      </c>
      <c r="L54" s="232">
        <f>M51</f>
        <v>1158845.71</v>
      </c>
      <c r="M54" s="57"/>
    </row>
    <row r="55" spans="1:241" x14ac:dyDescent="0.25">
      <c r="B55" s="58"/>
      <c r="C55" s="59"/>
      <c r="D55" s="59"/>
      <c r="E55" s="59"/>
      <c r="F55" s="59"/>
      <c r="G55" s="59"/>
      <c r="H55" s="59"/>
      <c r="I55" s="59"/>
      <c r="J55" s="59"/>
      <c r="K55" s="59"/>
      <c r="L55" s="59"/>
      <c r="M55" s="61"/>
    </row>
    <row r="56" spans="1:241" x14ac:dyDescent="0.25">
      <c r="B56" s="62" t="s">
        <v>161</v>
      </c>
      <c r="C56" s="64"/>
      <c r="D56" s="64"/>
      <c r="E56" s="199"/>
      <c r="F56" s="64"/>
      <c r="G56" s="64"/>
      <c r="H56" s="64"/>
      <c r="I56" s="64"/>
      <c r="J56" s="64"/>
      <c r="K56" s="64"/>
      <c r="L56" s="64"/>
      <c r="M56" s="64"/>
    </row>
    <row r="57" spans="1:241" x14ac:dyDescent="0.25">
      <c r="B57" s="64"/>
      <c r="C57" s="64"/>
      <c r="D57" s="64"/>
      <c r="E57" s="64"/>
      <c r="F57" s="64"/>
      <c r="G57" s="64"/>
      <c r="H57" s="64"/>
      <c r="I57" s="64"/>
      <c r="J57" s="64"/>
      <c r="K57" s="64"/>
      <c r="L57" s="64"/>
      <c r="M57" s="64"/>
    </row>
  </sheetData>
  <mergeCells count="10">
    <mergeCell ref="B11:B12"/>
    <mergeCell ref="C11:C12"/>
    <mergeCell ref="D11:D12"/>
    <mergeCell ref="E11:E12"/>
    <mergeCell ref="F11:F12"/>
    <mergeCell ref="G11:G12"/>
    <mergeCell ref="H11:I11"/>
    <mergeCell ref="J11:K11"/>
    <mergeCell ref="L11:L12"/>
    <mergeCell ref="M11:M12"/>
  </mergeCells>
  <dataValidations disablePrompts="1" count="1">
    <dataValidation allowBlank="1" showInputMessage="1" showErrorMessage="1" sqref="B8"/>
  </dataValidations>
  <pageMargins left="0.23622047244094491" right="0.62992125984251968" top="0.74803149606299213" bottom="0.74803149606299213" header="0.31496062992125984" footer="0.31496062992125984"/>
  <pageSetup scale="44" orientation="landscape" r:id="rId1"/>
  <headerFooter>
    <oddFooter>&amp;L&amp;G&amp;C&amp;D&amp;R&amp;P/&amp;N</oddFooter>
  </headerFooter>
  <drawing r:id="rId2"/>
  <legacy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S90"/>
  <sheetViews>
    <sheetView showGridLines="0" view="pageLayout" topLeftCell="A69" zoomScale="59" zoomScaleNormal="70" zoomScalePageLayoutView="59" workbookViewId="0">
      <selection activeCell="G74" sqref="G74"/>
    </sheetView>
  </sheetViews>
  <sheetFormatPr baseColWidth="10" defaultRowHeight="15" x14ac:dyDescent="0.25"/>
  <cols>
    <col min="1" max="1" width="3.7109375" customWidth="1"/>
    <col min="2" max="2" width="11.28515625" customWidth="1"/>
    <col min="3" max="3" width="12.140625" customWidth="1"/>
    <col min="4" max="4" width="11.5703125" customWidth="1"/>
    <col min="5" max="5" width="32.140625" customWidth="1"/>
    <col min="6" max="6" width="19.140625" customWidth="1"/>
    <col min="7" max="7" width="14.7109375" customWidth="1"/>
    <col min="8" max="9" width="10.42578125" customWidth="1"/>
    <col min="10" max="10" width="39.140625" customWidth="1"/>
    <col min="11" max="13" width="12.85546875" customWidth="1"/>
    <col min="14" max="16" width="20.7109375" customWidth="1"/>
    <col min="17" max="18" width="14.140625" customWidth="1"/>
    <col min="19" max="19" width="20.7109375" customWidth="1"/>
    <col min="255" max="255" width="3.7109375" customWidth="1"/>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185</v>
      </c>
      <c r="C7" s="71"/>
      <c r="D7" s="71"/>
      <c r="E7" s="71"/>
      <c r="F7" s="71"/>
      <c r="G7" s="71"/>
      <c r="H7" s="71"/>
      <c r="I7" s="71"/>
      <c r="J7" s="71"/>
      <c r="K7" s="71"/>
      <c r="L7" s="71"/>
      <c r="M7" s="71"/>
      <c r="N7" s="71"/>
      <c r="O7" s="71"/>
      <c r="P7" s="641"/>
      <c r="Q7" s="641"/>
      <c r="R7" s="535" t="s">
        <v>2512</v>
      </c>
      <c r="S7" s="536"/>
    </row>
    <row r="8" spans="2:19" ht="18.75" x14ac:dyDescent="0.3">
      <c r="B8" s="363" t="s">
        <v>279</v>
      </c>
      <c r="C8" s="74"/>
      <c r="D8" s="74"/>
      <c r="E8" s="74"/>
      <c r="F8" s="74"/>
      <c r="G8" s="74"/>
      <c r="H8" s="74"/>
      <c r="I8" s="74"/>
      <c r="J8" s="74"/>
      <c r="K8" s="74"/>
      <c r="L8" s="74"/>
      <c r="M8" s="74"/>
      <c r="N8" s="74"/>
      <c r="O8" s="74"/>
      <c r="P8" s="74"/>
      <c r="Q8" s="74"/>
      <c r="R8" s="367" t="s">
        <v>2513</v>
      </c>
      <c r="S8" s="534"/>
    </row>
    <row r="9" spans="2:19" x14ac:dyDescent="0.25">
      <c r="B9" s="76"/>
      <c r="C9" s="77"/>
      <c r="D9" s="77"/>
      <c r="E9" s="77"/>
      <c r="F9" s="77"/>
      <c r="G9" s="77"/>
      <c r="H9" s="77"/>
      <c r="I9" s="77"/>
      <c r="J9" s="77"/>
      <c r="K9" s="77"/>
      <c r="L9" s="77"/>
      <c r="M9" s="77"/>
      <c r="N9" s="77"/>
      <c r="O9" s="77"/>
      <c r="P9" s="77"/>
      <c r="Q9" s="77"/>
      <c r="R9" s="77"/>
      <c r="S9" s="78"/>
    </row>
    <row r="10" spans="2:19" ht="5.0999999999999996" customHeight="1" x14ac:dyDescent="0.25"/>
    <row r="11" spans="2:19" ht="22.5" customHeight="1" x14ac:dyDescent="0.25">
      <c r="B11" s="639" t="s">
        <v>186</v>
      </c>
      <c r="C11" s="639" t="s">
        <v>187</v>
      </c>
      <c r="D11" s="639" t="s">
        <v>188</v>
      </c>
      <c r="E11" s="639" t="s">
        <v>189</v>
      </c>
      <c r="F11" s="638" t="s">
        <v>190</v>
      </c>
      <c r="G11" s="638" t="s">
        <v>63</v>
      </c>
      <c r="H11" s="640" t="s">
        <v>191</v>
      </c>
      <c r="I11" s="640"/>
      <c r="J11" s="640"/>
      <c r="K11" s="638" t="s">
        <v>157</v>
      </c>
      <c r="L11" s="638" t="s">
        <v>192</v>
      </c>
      <c r="M11" s="638" t="s">
        <v>193</v>
      </c>
      <c r="N11" s="638" t="s">
        <v>194</v>
      </c>
      <c r="O11" s="638" t="s">
        <v>195</v>
      </c>
      <c r="P11" s="638" t="s">
        <v>196</v>
      </c>
      <c r="Q11" s="638" t="s">
        <v>197</v>
      </c>
      <c r="R11" s="638" t="s">
        <v>198</v>
      </c>
      <c r="S11" s="638" t="s">
        <v>199</v>
      </c>
    </row>
    <row r="12" spans="2:19" ht="62.25" customHeight="1" x14ac:dyDescent="0.25">
      <c r="B12" s="639"/>
      <c r="C12" s="639"/>
      <c r="D12" s="639"/>
      <c r="E12" s="639"/>
      <c r="F12" s="638"/>
      <c r="G12" s="638"/>
      <c r="H12" s="359" t="s">
        <v>144</v>
      </c>
      <c r="I12" s="359" t="s">
        <v>200</v>
      </c>
      <c r="J12" s="360" t="s">
        <v>201</v>
      </c>
      <c r="K12" s="638"/>
      <c r="L12" s="638"/>
      <c r="M12" s="638"/>
      <c r="N12" s="638"/>
      <c r="O12" s="638"/>
      <c r="P12" s="638"/>
      <c r="Q12" s="638"/>
      <c r="R12" s="638"/>
      <c r="S12" s="638"/>
    </row>
    <row r="13" spans="2:19" ht="5.0999999999999996" customHeight="1" x14ac:dyDescent="0.25"/>
    <row r="14" spans="2:19" ht="31.5" hidden="1" x14ac:dyDescent="0.25">
      <c r="B14" s="235" t="s">
        <v>186</v>
      </c>
      <c r="C14" s="235" t="s">
        <v>187</v>
      </c>
      <c r="D14" s="235" t="s">
        <v>188</v>
      </c>
      <c r="E14" s="235" t="s">
        <v>189</v>
      </c>
      <c r="F14" s="236" t="s">
        <v>190</v>
      </c>
      <c r="G14" s="236" t="s">
        <v>202</v>
      </c>
      <c r="H14" s="233" t="s">
        <v>144</v>
      </c>
      <c r="I14" s="233" t="s">
        <v>200</v>
      </c>
      <c r="J14" s="234" t="s">
        <v>201</v>
      </c>
      <c r="K14" s="236" t="s">
        <v>157</v>
      </c>
      <c r="L14" s="236" t="s">
        <v>192</v>
      </c>
      <c r="M14" s="236" t="s">
        <v>193</v>
      </c>
      <c r="N14" s="236" t="s">
        <v>194</v>
      </c>
      <c r="O14" s="236" t="s">
        <v>195</v>
      </c>
      <c r="P14" s="236" t="s">
        <v>196</v>
      </c>
      <c r="Q14" s="236" t="s">
        <v>197</v>
      </c>
      <c r="R14" s="236" t="s">
        <v>198</v>
      </c>
      <c r="S14" s="236" t="s">
        <v>199</v>
      </c>
    </row>
    <row r="15" spans="2:19" ht="15" customHeight="1" x14ac:dyDescent="0.25">
      <c r="B15" s="290">
        <v>2</v>
      </c>
      <c r="C15" s="290">
        <v>21</v>
      </c>
      <c r="D15" s="290" t="s">
        <v>2499</v>
      </c>
      <c r="E15" s="290" t="s">
        <v>2503</v>
      </c>
      <c r="F15" s="237">
        <v>1</v>
      </c>
      <c r="G15" s="237">
        <v>83101</v>
      </c>
      <c r="H15" s="189">
        <v>2</v>
      </c>
      <c r="I15" s="267" t="s">
        <v>2461</v>
      </c>
      <c r="J15" s="381" t="s">
        <v>3358</v>
      </c>
      <c r="K15" s="237" t="s">
        <v>2500</v>
      </c>
      <c r="L15" s="228">
        <v>27</v>
      </c>
      <c r="M15" s="228">
        <v>11</v>
      </c>
      <c r="N15" s="228" t="s">
        <v>455</v>
      </c>
      <c r="O15" s="491">
        <v>10028.040000000001</v>
      </c>
      <c r="P15" s="492">
        <v>0</v>
      </c>
      <c r="Q15" s="488">
        <v>1</v>
      </c>
      <c r="R15" s="228">
        <v>0</v>
      </c>
      <c r="S15" s="229">
        <v>10028.040000000001</v>
      </c>
    </row>
    <row r="16" spans="2:19" ht="15" customHeight="1" x14ac:dyDescent="0.25">
      <c r="B16" s="290">
        <v>2</v>
      </c>
      <c r="C16" s="290">
        <v>21</v>
      </c>
      <c r="D16" s="290" t="s">
        <v>2499</v>
      </c>
      <c r="E16" s="290" t="s">
        <v>2503</v>
      </c>
      <c r="F16" s="237">
        <v>1</v>
      </c>
      <c r="G16" s="237">
        <v>83101</v>
      </c>
      <c r="H16" s="237">
        <v>2</v>
      </c>
      <c r="I16" s="267" t="s">
        <v>451</v>
      </c>
      <c r="J16" s="381" t="s">
        <v>2484</v>
      </c>
      <c r="K16" s="237" t="s">
        <v>2501</v>
      </c>
      <c r="L16" s="228">
        <v>27</v>
      </c>
      <c r="M16" s="228">
        <v>2</v>
      </c>
      <c r="N16" s="228" t="s">
        <v>455</v>
      </c>
      <c r="O16" s="491">
        <v>8413.82</v>
      </c>
      <c r="P16" s="492">
        <v>0</v>
      </c>
      <c r="Q16" s="488">
        <v>1</v>
      </c>
      <c r="R16" s="228">
        <v>0</v>
      </c>
      <c r="S16" s="229">
        <v>8413.82</v>
      </c>
    </row>
    <row r="17" spans="2:19" ht="15" customHeight="1" x14ac:dyDescent="0.25">
      <c r="B17" s="290">
        <v>2</v>
      </c>
      <c r="C17" s="290">
        <v>21</v>
      </c>
      <c r="D17" s="290" t="s">
        <v>2499</v>
      </c>
      <c r="E17" s="290" t="s">
        <v>2503</v>
      </c>
      <c r="F17" s="237">
        <v>1</v>
      </c>
      <c r="G17" s="237">
        <v>83101</v>
      </c>
      <c r="H17" s="237">
        <v>2</v>
      </c>
      <c r="I17" s="267" t="s">
        <v>451</v>
      </c>
      <c r="J17" s="381" t="s">
        <v>2484</v>
      </c>
      <c r="K17" s="237" t="s">
        <v>2501</v>
      </c>
      <c r="L17" s="228">
        <v>27</v>
      </c>
      <c r="M17" s="228">
        <v>2</v>
      </c>
      <c r="N17" s="228" t="s">
        <v>455</v>
      </c>
      <c r="O17" s="491">
        <v>7512.18</v>
      </c>
      <c r="P17" s="492">
        <v>0</v>
      </c>
      <c r="Q17" s="488">
        <v>5</v>
      </c>
      <c r="R17" s="228">
        <v>0</v>
      </c>
      <c r="S17" s="229">
        <v>37560.9</v>
      </c>
    </row>
    <row r="18" spans="2:19" ht="15" customHeight="1" x14ac:dyDescent="0.25">
      <c r="B18" s="290">
        <v>2</v>
      </c>
      <c r="C18" s="290">
        <v>21</v>
      </c>
      <c r="D18" s="290" t="s">
        <v>2499</v>
      </c>
      <c r="E18" s="290" t="s">
        <v>2503</v>
      </c>
      <c r="F18" s="237">
        <v>1</v>
      </c>
      <c r="G18" s="237">
        <v>83101</v>
      </c>
      <c r="H18" s="237">
        <v>2</v>
      </c>
      <c r="I18" s="267" t="s">
        <v>451</v>
      </c>
      <c r="J18" s="381" t="s">
        <v>2484</v>
      </c>
      <c r="K18" s="237" t="s">
        <v>2500</v>
      </c>
      <c r="L18" s="228">
        <v>27</v>
      </c>
      <c r="M18" s="228">
        <v>2</v>
      </c>
      <c r="N18" s="228" t="s">
        <v>455</v>
      </c>
      <c r="O18" s="491">
        <v>7083</v>
      </c>
      <c r="P18" s="492">
        <v>0</v>
      </c>
      <c r="Q18" s="488">
        <v>4</v>
      </c>
      <c r="R18" s="228">
        <v>0</v>
      </c>
      <c r="S18" s="229">
        <v>28332</v>
      </c>
    </row>
    <row r="19" spans="2:19" ht="15" customHeight="1" x14ac:dyDescent="0.25">
      <c r="B19" s="290">
        <v>2</v>
      </c>
      <c r="C19" s="290">
        <v>21</v>
      </c>
      <c r="D19" s="290" t="s">
        <v>2499</v>
      </c>
      <c r="E19" s="290" t="s">
        <v>2503</v>
      </c>
      <c r="F19" s="237">
        <v>1</v>
      </c>
      <c r="G19" s="237">
        <v>83101</v>
      </c>
      <c r="H19" s="237">
        <v>2</v>
      </c>
      <c r="I19" s="267" t="s">
        <v>451</v>
      </c>
      <c r="J19" s="381" t="s">
        <v>2484</v>
      </c>
      <c r="K19" s="237" t="s">
        <v>2500</v>
      </c>
      <c r="L19" s="228">
        <v>27</v>
      </c>
      <c r="M19" s="228">
        <v>2</v>
      </c>
      <c r="N19" s="228" t="s">
        <v>455</v>
      </c>
      <c r="O19" s="491">
        <v>6684.14</v>
      </c>
      <c r="P19" s="492">
        <v>0</v>
      </c>
      <c r="Q19" s="488">
        <v>9</v>
      </c>
      <c r="R19" s="228">
        <v>0</v>
      </c>
      <c r="S19" s="229">
        <v>60157.26</v>
      </c>
    </row>
    <row r="20" spans="2:19" ht="15" customHeight="1" x14ac:dyDescent="0.25">
      <c r="B20" s="290">
        <v>2</v>
      </c>
      <c r="C20" s="290">
        <v>21</v>
      </c>
      <c r="D20" s="290" t="s">
        <v>2499</v>
      </c>
      <c r="E20" s="290" t="s">
        <v>2503</v>
      </c>
      <c r="F20" s="237">
        <v>1</v>
      </c>
      <c r="G20" s="237">
        <v>83101</v>
      </c>
      <c r="H20" s="237">
        <v>2</v>
      </c>
      <c r="I20" s="267" t="s">
        <v>451</v>
      </c>
      <c r="J20" s="381" t="s">
        <v>2484</v>
      </c>
      <c r="K20" s="237" t="s">
        <v>2500</v>
      </c>
      <c r="L20" s="228">
        <v>27</v>
      </c>
      <c r="M20" s="228">
        <v>2</v>
      </c>
      <c r="N20" s="228" t="s">
        <v>455</v>
      </c>
      <c r="O20" s="491">
        <v>6325.66</v>
      </c>
      <c r="P20" s="492">
        <v>0</v>
      </c>
      <c r="Q20" s="488">
        <v>10</v>
      </c>
      <c r="R20" s="228">
        <v>0</v>
      </c>
      <c r="S20" s="229">
        <v>63256.6</v>
      </c>
    </row>
    <row r="21" spans="2:19" ht="15" customHeight="1" x14ac:dyDescent="0.25">
      <c r="B21" s="290">
        <v>2</v>
      </c>
      <c r="C21" s="290">
        <v>21</v>
      </c>
      <c r="D21" s="290" t="s">
        <v>2499</v>
      </c>
      <c r="E21" s="290" t="s">
        <v>2503</v>
      </c>
      <c r="F21" s="237">
        <v>1</v>
      </c>
      <c r="G21" s="237">
        <v>83101</v>
      </c>
      <c r="H21" s="237">
        <v>2</v>
      </c>
      <c r="I21" s="267" t="s">
        <v>988</v>
      </c>
      <c r="J21" s="381" t="s">
        <v>2488</v>
      </c>
      <c r="K21" s="237" t="s">
        <v>2500</v>
      </c>
      <c r="L21" s="228">
        <v>27</v>
      </c>
      <c r="M21" s="228">
        <v>7</v>
      </c>
      <c r="N21" s="228" t="s">
        <v>455</v>
      </c>
      <c r="O21" s="491">
        <v>8691.14</v>
      </c>
      <c r="P21" s="492">
        <v>0</v>
      </c>
      <c r="Q21" s="488">
        <v>2</v>
      </c>
      <c r="R21" s="228">
        <v>0</v>
      </c>
      <c r="S21" s="229">
        <v>17382.28</v>
      </c>
    </row>
    <row r="22" spans="2:19" ht="15" customHeight="1" x14ac:dyDescent="0.25">
      <c r="B22" s="290">
        <v>2</v>
      </c>
      <c r="C22" s="290">
        <v>21</v>
      </c>
      <c r="D22" s="290" t="s">
        <v>2499</v>
      </c>
      <c r="E22" s="290" t="s">
        <v>2503</v>
      </c>
      <c r="F22" s="237">
        <v>1</v>
      </c>
      <c r="G22" s="237">
        <v>83101</v>
      </c>
      <c r="H22" s="237">
        <v>2</v>
      </c>
      <c r="I22" s="267" t="s">
        <v>988</v>
      </c>
      <c r="J22" s="381" t="s">
        <v>2488</v>
      </c>
      <c r="K22" s="237" t="s">
        <v>2500</v>
      </c>
      <c r="L22" s="228">
        <v>27</v>
      </c>
      <c r="M22" s="228">
        <v>7</v>
      </c>
      <c r="N22" s="228" t="s">
        <v>455</v>
      </c>
      <c r="O22" s="491">
        <v>8199.4599999999991</v>
      </c>
      <c r="P22" s="492">
        <v>0</v>
      </c>
      <c r="Q22" s="488">
        <v>1</v>
      </c>
      <c r="R22" s="228">
        <v>0</v>
      </c>
      <c r="S22" s="229">
        <v>8199.4599999999991</v>
      </c>
    </row>
    <row r="23" spans="2:19" ht="15" customHeight="1" x14ac:dyDescent="0.25">
      <c r="B23" s="290">
        <v>2</v>
      </c>
      <c r="C23" s="290">
        <v>21</v>
      </c>
      <c r="D23" s="290" t="s">
        <v>2499</v>
      </c>
      <c r="E23" s="290" t="s">
        <v>2503</v>
      </c>
      <c r="F23" s="237">
        <v>1</v>
      </c>
      <c r="G23" s="237">
        <v>83101</v>
      </c>
      <c r="H23" s="237">
        <v>2</v>
      </c>
      <c r="I23" s="267" t="s">
        <v>456</v>
      </c>
      <c r="J23" s="381" t="s">
        <v>2472</v>
      </c>
      <c r="K23" s="237" t="s">
        <v>2501</v>
      </c>
      <c r="L23" s="228">
        <v>27</v>
      </c>
      <c r="M23" s="228">
        <v>2</v>
      </c>
      <c r="N23" s="228" t="s">
        <v>455</v>
      </c>
      <c r="O23" s="491">
        <v>7937.54</v>
      </c>
      <c r="P23" s="492">
        <v>0</v>
      </c>
      <c r="Q23" s="488">
        <v>1</v>
      </c>
      <c r="R23" s="228">
        <v>0</v>
      </c>
      <c r="S23" s="229">
        <v>7937.54</v>
      </c>
    </row>
    <row r="24" spans="2:19" ht="15" customHeight="1" x14ac:dyDescent="0.25">
      <c r="B24" s="290">
        <v>2</v>
      </c>
      <c r="C24" s="290">
        <v>21</v>
      </c>
      <c r="D24" s="290" t="s">
        <v>2499</v>
      </c>
      <c r="E24" s="290" t="s">
        <v>2503</v>
      </c>
      <c r="F24" s="237">
        <v>1</v>
      </c>
      <c r="G24" s="237">
        <v>83101</v>
      </c>
      <c r="H24" s="237">
        <v>2</v>
      </c>
      <c r="I24" s="267" t="s">
        <v>456</v>
      </c>
      <c r="J24" s="381" t="s">
        <v>2472</v>
      </c>
      <c r="K24" s="237" t="s">
        <v>2501</v>
      </c>
      <c r="L24" s="228">
        <v>27</v>
      </c>
      <c r="M24" s="228">
        <v>2</v>
      </c>
      <c r="N24" s="228" t="s">
        <v>455</v>
      </c>
      <c r="O24" s="491">
        <v>7512.18</v>
      </c>
      <c r="P24" s="492">
        <v>0</v>
      </c>
      <c r="Q24" s="488">
        <v>1</v>
      </c>
      <c r="R24" s="228">
        <v>0</v>
      </c>
      <c r="S24" s="229">
        <v>7512.18</v>
      </c>
    </row>
    <row r="25" spans="2:19" ht="15" customHeight="1" x14ac:dyDescent="0.25">
      <c r="B25" s="290">
        <v>2</v>
      </c>
      <c r="C25" s="290">
        <v>21</v>
      </c>
      <c r="D25" s="290" t="s">
        <v>2499</v>
      </c>
      <c r="E25" s="290" t="s">
        <v>2503</v>
      </c>
      <c r="F25" s="237">
        <v>1</v>
      </c>
      <c r="G25" s="237">
        <v>83101</v>
      </c>
      <c r="H25" s="237">
        <v>2</v>
      </c>
      <c r="I25" s="267" t="s">
        <v>456</v>
      </c>
      <c r="J25" s="381" t="s">
        <v>2472</v>
      </c>
      <c r="K25" s="237" t="s">
        <v>2500</v>
      </c>
      <c r="L25" s="228">
        <v>27</v>
      </c>
      <c r="M25" s="228">
        <v>2</v>
      </c>
      <c r="N25" s="228" t="s">
        <v>455</v>
      </c>
      <c r="O25" s="491">
        <v>7083</v>
      </c>
      <c r="P25" s="492">
        <v>0</v>
      </c>
      <c r="Q25" s="488">
        <v>4</v>
      </c>
      <c r="R25" s="228">
        <v>0</v>
      </c>
      <c r="S25" s="229">
        <v>28332</v>
      </c>
    </row>
    <row r="26" spans="2:19" ht="15" customHeight="1" x14ac:dyDescent="0.25">
      <c r="B26" s="290">
        <v>2</v>
      </c>
      <c r="C26" s="290">
        <v>21</v>
      </c>
      <c r="D26" s="290" t="s">
        <v>2499</v>
      </c>
      <c r="E26" s="290" t="s">
        <v>2503</v>
      </c>
      <c r="F26" s="237">
        <v>1</v>
      </c>
      <c r="G26" s="237">
        <v>83101</v>
      </c>
      <c r="H26" s="237">
        <v>2</v>
      </c>
      <c r="I26" s="267" t="s">
        <v>456</v>
      </c>
      <c r="J26" s="381" t="s">
        <v>2472</v>
      </c>
      <c r="K26" s="237" t="s">
        <v>2500</v>
      </c>
      <c r="L26" s="228">
        <v>27</v>
      </c>
      <c r="M26" s="228">
        <v>2</v>
      </c>
      <c r="N26" s="228" t="s">
        <v>455</v>
      </c>
      <c r="O26" s="491">
        <v>6684.14</v>
      </c>
      <c r="P26" s="492">
        <v>0</v>
      </c>
      <c r="Q26" s="488">
        <v>3</v>
      </c>
      <c r="R26" s="228">
        <v>0</v>
      </c>
      <c r="S26" s="229">
        <v>20052.420000000002</v>
      </c>
    </row>
    <row r="27" spans="2:19" ht="15" customHeight="1" x14ac:dyDescent="0.25">
      <c r="B27" s="290">
        <v>2</v>
      </c>
      <c r="C27" s="290">
        <v>21</v>
      </c>
      <c r="D27" s="290" t="s">
        <v>2499</v>
      </c>
      <c r="E27" s="290" t="s">
        <v>2503</v>
      </c>
      <c r="F27" s="237">
        <v>1</v>
      </c>
      <c r="G27" s="237">
        <v>83101</v>
      </c>
      <c r="H27" s="237">
        <v>2</v>
      </c>
      <c r="I27" s="267" t="s">
        <v>456</v>
      </c>
      <c r="J27" s="381" t="s">
        <v>2472</v>
      </c>
      <c r="K27" s="237" t="s">
        <v>2500</v>
      </c>
      <c r="L27" s="228">
        <v>27</v>
      </c>
      <c r="M27" s="228">
        <v>2</v>
      </c>
      <c r="N27" s="228" t="s">
        <v>455</v>
      </c>
      <c r="O27" s="491">
        <v>6325.66</v>
      </c>
      <c r="P27" s="492">
        <v>0</v>
      </c>
      <c r="Q27" s="488">
        <v>3</v>
      </c>
      <c r="R27" s="228">
        <v>0</v>
      </c>
      <c r="S27" s="229">
        <v>18976.98</v>
      </c>
    </row>
    <row r="28" spans="2:19" ht="15" customHeight="1" x14ac:dyDescent="0.25">
      <c r="B28" s="290">
        <v>2</v>
      </c>
      <c r="C28" s="290">
        <v>21</v>
      </c>
      <c r="D28" s="290" t="s">
        <v>2499</v>
      </c>
      <c r="E28" s="290" t="s">
        <v>2503</v>
      </c>
      <c r="F28" s="237">
        <v>1</v>
      </c>
      <c r="G28" s="237">
        <v>83101</v>
      </c>
      <c r="H28" s="237">
        <v>2</v>
      </c>
      <c r="I28" s="267" t="s">
        <v>450</v>
      </c>
      <c r="J28" s="381" t="s">
        <v>376</v>
      </c>
      <c r="K28" s="237" t="s">
        <v>2501</v>
      </c>
      <c r="L28" s="228">
        <v>27</v>
      </c>
      <c r="M28" s="228">
        <v>4</v>
      </c>
      <c r="N28" s="228" t="s">
        <v>455</v>
      </c>
      <c r="O28" s="491">
        <v>9168.48</v>
      </c>
      <c r="P28" s="492">
        <v>0</v>
      </c>
      <c r="Q28" s="488">
        <v>6</v>
      </c>
      <c r="R28" s="228">
        <v>0</v>
      </c>
      <c r="S28" s="229">
        <v>55010.879999999997</v>
      </c>
    </row>
    <row r="29" spans="2:19" ht="15" customHeight="1" x14ac:dyDescent="0.25">
      <c r="B29" s="290">
        <v>2</v>
      </c>
      <c r="C29" s="290">
        <v>21</v>
      </c>
      <c r="D29" s="290" t="s">
        <v>2499</v>
      </c>
      <c r="E29" s="290" t="s">
        <v>2503</v>
      </c>
      <c r="F29" s="237">
        <v>1</v>
      </c>
      <c r="G29" s="237">
        <v>83101</v>
      </c>
      <c r="H29" s="237">
        <v>2</v>
      </c>
      <c r="I29" s="267" t="s">
        <v>450</v>
      </c>
      <c r="J29" s="381" t="s">
        <v>376</v>
      </c>
      <c r="K29" s="237" t="s">
        <v>2501</v>
      </c>
      <c r="L29" s="228">
        <v>27</v>
      </c>
      <c r="M29" s="228">
        <v>4</v>
      </c>
      <c r="N29" s="228" t="s">
        <v>455</v>
      </c>
      <c r="O29" s="491">
        <v>8649.26</v>
      </c>
      <c r="P29" s="492">
        <v>0</v>
      </c>
      <c r="Q29" s="488">
        <v>3</v>
      </c>
      <c r="R29" s="228">
        <v>0</v>
      </c>
      <c r="S29" s="229">
        <v>25947.78</v>
      </c>
    </row>
    <row r="30" spans="2:19" ht="15" customHeight="1" x14ac:dyDescent="0.25">
      <c r="B30" s="290">
        <v>2</v>
      </c>
      <c r="C30" s="290">
        <v>21</v>
      </c>
      <c r="D30" s="290" t="s">
        <v>2499</v>
      </c>
      <c r="E30" s="290" t="s">
        <v>2503</v>
      </c>
      <c r="F30" s="237">
        <v>1</v>
      </c>
      <c r="G30" s="237">
        <v>83101</v>
      </c>
      <c r="H30" s="237">
        <v>2</v>
      </c>
      <c r="I30" s="267" t="s">
        <v>450</v>
      </c>
      <c r="J30" s="381" t="s">
        <v>376</v>
      </c>
      <c r="K30" s="237" t="s">
        <v>2500</v>
      </c>
      <c r="L30" s="228">
        <v>27</v>
      </c>
      <c r="M30" s="228">
        <v>4</v>
      </c>
      <c r="N30" s="228" t="s">
        <v>455</v>
      </c>
      <c r="O30" s="491">
        <v>7720.88</v>
      </c>
      <c r="P30" s="492">
        <v>0</v>
      </c>
      <c r="Q30" s="488">
        <v>6</v>
      </c>
      <c r="R30" s="228">
        <v>0</v>
      </c>
      <c r="S30" s="229">
        <v>46325.279999999999</v>
      </c>
    </row>
    <row r="31" spans="2:19" ht="15" customHeight="1" x14ac:dyDescent="0.25">
      <c r="B31" s="290">
        <v>2</v>
      </c>
      <c r="C31" s="290">
        <v>21</v>
      </c>
      <c r="D31" s="290" t="s">
        <v>2499</v>
      </c>
      <c r="E31" s="290" t="s">
        <v>2503</v>
      </c>
      <c r="F31" s="237">
        <v>1</v>
      </c>
      <c r="G31" s="237">
        <v>83101</v>
      </c>
      <c r="H31" s="237">
        <v>2</v>
      </c>
      <c r="I31" s="267" t="s">
        <v>450</v>
      </c>
      <c r="J31" s="381" t="s">
        <v>376</v>
      </c>
      <c r="K31" s="237" t="s">
        <v>2500</v>
      </c>
      <c r="L31" s="228">
        <v>27</v>
      </c>
      <c r="M31" s="228">
        <v>4</v>
      </c>
      <c r="N31" s="228" t="s">
        <v>455</v>
      </c>
      <c r="O31" s="491">
        <v>7283.82</v>
      </c>
      <c r="P31" s="492">
        <v>0</v>
      </c>
      <c r="Q31" s="488">
        <v>5</v>
      </c>
      <c r="R31" s="228">
        <v>0</v>
      </c>
      <c r="S31" s="229">
        <v>36419.1</v>
      </c>
    </row>
    <row r="32" spans="2:19" ht="15" customHeight="1" x14ac:dyDescent="0.25">
      <c r="B32" s="290">
        <v>2</v>
      </c>
      <c r="C32" s="290">
        <v>21</v>
      </c>
      <c r="D32" s="290" t="s">
        <v>2499</v>
      </c>
      <c r="E32" s="290" t="s">
        <v>2503</v>
      </c>
      <c r="F32" s="237">
        <v>1</v>
      </c>
      <c r="G32" s="237">
        <v>83101</v>
      </c>
      <c r="H32" s="237">
        <v>2</v>
      </c>
      <c r="I32" s="267" t="s">
        <v>450</v>
      </c>
      <c r="J32" s="381" t="s">
        <v>376</v>
      </c>
      <c r="K32" s="237" t="s">
        <v>2500</v>
      </c>
      <c r="L32" s="228">
        <v>27</v>
      </c>
      <c r="M32" s="228">
        <v>4</v>
      </c>
      <c r="N32" s="228" t="s">
        <v>455</v>
      </c>
      <c r="O32" s="491">
        <v>6893.74</v>
      </c>
      <c r="P32" s="492">
        <v>0</v>
      </c>
      <c r="Q32" s="488">
        <v>1</v>
      </c>
      <c r="R32" s="228">
        <v>0</v>
      </c>
      <c r="S32" s="229">
        <v>6893.74</v>
      </c>
    </row>
    <row r="33" spans="2:19" ht="15" customHeight="1" x14ac:dyDescent="0.25">
      <c r="B33" s="290">
        <v>2</v>
      </c>
      <c r="C33" s="290">
        <v>21</v>
      </c>
      <c r="D33" s="290" t="s">
        <v>2499</v>
      </c>
      <c r="E33" s="290" t="s">
        <v>2503</v>
      </c>
      <c r="F33" s="237">
        <v>1</v>
      </c>
      <c r="G33" s="237">
        <v>83101</v>
      </c>
      <c r="H33" s="237">
        <v>5</v>
      </c>
      <c r="I33" s="267" t="s">
        <v>984</v>
      </c>
      <c r="J33" s="381" t="s">
        <v>2480</v>
      </c>
      <c r="K33" s="237" t="s">
        <v>2501</v>
      </c>
      <c r="L33" s="228">
        <v>27</v>
      </c>
      <c r="M33" s="228" t="s">
        <v>3365</v>
      </c>
      <c r="N33" s="228" t="s">
        <v>455</v>
      </c>
      <c r="O33" s="491">
        <v>5165.8999999999996</v>
      </c>
      <c r="P33" s="492">
        <v>0</v>
      </c>
      <c r="Q33" s="488">
        <v>2</v>
      </c>
      <c r="R33" s="228">
        <v>0</v>
      </c>
      <c r="S33" s="229">
        <v>10331.799999999999</v>
      </c>
    </row>
    <row r="34" spans="2:19" ht="15" customHeight="1" x14ac:dyDescent="0.25">
      <c r="B34" s="290">
        <v>2</v>
      </c>
      <c r="C34" s="290">
        <v>21</v>
      </c>
      <c r="D34" s="290" t="s">
        <v>2499</v>
      </c>
      <c r="E34" s="290" t="s">
        <v>2503</v>
      </c>
      <c r="F34" s="237">
        <v>1</v>
      </c>
      <c r="G34" s="237">
        <v>83101</v>
      </c>
      <c r="H34" s="237">
        <v>5</v>
      </c>
      <c r="I34" s="267" t="s">
        <v>984</v>
      </c>
      <c r="J34" s="381" t="s">
        <v>2480</v>
      </c>
      <c r="K34" s="237" t="s">
        <v>2500</v>
      </c>
      <c r="L34" s="228">
        <v>27</v>
      </c>
      <c r="M34" s="228" t="s">
        <v>2492</v>
      </c>
      <c r="N34" s="228" t="s">
        <v>455</v>
      </c>
      <c r="O34" s="491">
        <v>5165.8999999999996</v>
      </c>
      <c r="P34" s="492">
        <v>0</v>
      </c>
      <c r="Q34" s="488">
        <v>4</v>
      </c>
      <c r="R34" s="228">
        <v>0</v>
      </c>
      <c r="S34" s="229">
        <v>20663.599999999999</v>
      </c>
    </row>
    <row r="35" spans="2:19" ht="15" customHeight="1" x14ac:dyDescent="0.25">
      <c r="B35" s="290">
        <v>2</v>
      </c>
      <c r="C35" s="290">
        <v>21</v>
      </c>
      <c r="D35" s="290" t="s">
        <v>2499</v>
      </c>
      <c r="E35" s="290" t="s">
        <v>2503</v>
      </c>
      <c r="F35" s="237">
        <v>1</v>
      </c>
      <c r="G35" s="237">
        <v>83101</v>
      </c>
      <c r="H35" s="237">
        <v>5</v>
      </c>
      <c r="I35" s="267" t="s">
        <v>2458</v>
      </c>
      <c r="J35" s="381" t="s">
        <v>3359</v>
      </c>
      <c r="K35" s="237" t="s">
        <v>2501</v>
      </c>
      <c r="L35" s="228">
        <v>27</v>
      </c>
      <c r="M35" s="228" t="s">
        <v>2491</v>
      </c>
      <c r="N35" s="228" t="s">
        <v>455</v>
      </c>
      <c r="O35" s="491">
        <v>5753.58</v>
      </c>
      <c r="P35" s="492">
        <v>0</v>
      </c>
      <c r="Q35" s="488">
        <v>1</v>
      </c>
      <c r="R35" s="228">
        <v>0</v>
      </c>
      <c r="S35" s="229">
        <v>5753.58</v>
      </c>
    </row>
    <row r="36" spans="2:19" ht="15" customHeight="1" x14ac:dyDescent="0.25">
      <c r="B36" s="290">
        <v>2</v>
      </c>
      <c r="C36" s="290">
        <v>21</v>
      </c>
      <c r="D36" s="290" t="s">
        <v>2499</v>
      </c>
      <c r="E36" s="290" t="s">
        <v>2503</v>
      </c>
      <c r="F36" s="237">
        <v>1</v>
      </c>
      <c r="G36" s="237">
        <v>83101</v>
      </c>
      <c r="H36" s="237">
        <v>5</v>
      </c>
      <c r="I36" s="267" t="s">
        <v>590</v>
      </c>
      <c r="J36" s="381" t="s">
        <v>3361</v>
      </c>
      <c r="K36" s="237" t="s">
        <v>2501</v>
      </c>
      <c r="L36" s="228">
        <v>27</v>
      </c>
      <c r="M36" s="228" t="s">
        <v>2491</v>
      </c>
      <c r="N36" s="228" t="s">
        <v>455</v>
      </c>
      <c r="O36" s="491">
        <v>5753.58</v>
      </c>
      <c r="P36" s="492">
        <v>0</v>
      </c>
      <c r="Q36" s="488">
        <v>2</v>
      </c>
      <c r="R36" s="228">
        <v>0</v>
      </c>
      <c r="S36" s="229">
        <v>11507.16</v>
      </c>
    </row>
    <row r="37" spans="2:19" ht="15" customHeight="1" x14ac:dyDescent="0.25">
      <c r="B37" s="290">
        <v>2</v>
      </c>
      <c r="C37" s="290">
        <v>21</v>
      </c>
      <c r="D37" s="290" t="s">
        <v>2499</v>
      </c>
      <c r="E37" s="290" t="s">
        <v>2503</v>
      </c>
      <c r="F37" s="237">
        <v>1</v>
      </c>
      <c r="G37" s="237">
        <v>83101</v>
      </c>
      <c r="H37" s="237">
        <v>5</v>
      </c>
      <c r="I37" s="267" t="s">
        <v>590</v>
      </c>
      <c r="J37" s="381" t="s">
        <v>3361</v>
      </c>
      <c r="K37" s="237" t="s">
        <v>2500</v>
      </c>
      <c r="L37" s="228">
        <v>27</v>
      </c>
      <c r="M37" s="228" t="s">
        <v>2493</v>
      </c>
      <c r="N37" s="228" t="s">
        <v>455</v>
      </c>
      <c r="O37" s="491">
        <v>5753.58</v>
      </c>
      <c r="P37" s="492">
        <v>0</v>
      </c>
      <c r="Q37" s="488">
        <v>4</v>
      </c>
      <c r="R37" s="228">
        <v>0</v>
      </c>
      <c r="S37" s="229">
        <v>23014.32</v>
      </c>
    </row>
    <row r="38" spans="2:19" ht="15" customHeight="1" x14ac:dyDescent="0.25">
      <c r="B38" s="290">
        <v>2</v>
      </c>
      <c r="C38" s="290">
        <v>21</v>
      </c>
      <c r="D38" s="290" t="s">
        <v>2499</v>
      </c>
      <c r="E38" s="290" t="s">
        <v>2503</v>
      </c>
      <c r="F38" s="237">
        <v>1</v>
      </c>
      <c r="G38" s="237">
        <v>83101</v>
      </c>
      <c r="H38" s="237">
        <v>5</v>
      </c>
      <c r="I38" s="267" t="s">
        <v>2489</v>
      </c>
      <c r="J38" s="381" t="s">
        <v>3360</v>
      </c>
      <c r="K38" s="237" t="s">
        <v>2500</v>
      </c>
      <c r="L38" s="228">
        <v>27</v>
      </c>
      <c r="M38" s="228" t="s">
        <v>2494</v>
      </c>
      <c r="N38" s="228" t="s">
        <v>455</v>
      </c>
      <c r="O38" s="491">
        <v>5165.88</v>
      </c>
      <c r="P38" s="492">
        <v>0</v>
      </c>
      <c r="Q38" s="488">
        <v>1</v>
      </c>
      <c r="R38" s="228">
        <v>0</v>
      </c>
      <c r="S38" s="229">
        <v>5165.88</v>
      </c>
    </row>
    <row r="39" spans="2:19" ht="15" customHeight="1" x14ac:dyDescent="0.25">
      <c r="B39" s="290">
        <v>2</v>
      </c>
      <c r="C39" s="290">
        <v>21</v>
      </c>
      <c r="D39" s="290" t="s">
        <v>2499</v>
      </c>
      <c r="E39" s="290" t="s">
        <v>2503</v>
      </c>
      <c r="F39" s="237">
        <v>1</v>
      </c>
      <c r="G39" s="237">
        <v>83101</v>
      </c>
      <c r="H39" s="237">
        <v>5</v>
      </c>
      <c r="I39" s="267" t="s">
        <v>2459</v>
      </c>
      <c r="J39" s="381" t="s">
        <v>3362</v>
      </c>
      <c r="K39" s="237" t="s">
        <v>2500</v>
      </c>
      <c r="L39" s="228">
        <v>27</v>
      </c>
      <c r="M39" s="228" t="s">
        <v>2496</v>
      </c>
      <c r="N39" s="228" t="s">
        <v>455</v>
      </c>
      <c r="O39" s="491">
        <v>11552.22</v>
      </c>
      <c r="P39" s="492">
        <v>0</v>
      </c>
      <c r="Q39" s="488">
        <v>1</v>
      </c>
      <c r="R39" s="228">
        <v>0</v>
      </c>
      <c r="S39" s="229">
        <v>11552.22</v>
      </c>
    </row>
    <row r="40" spans="2:19" ht="15" customHeight="1" x14ac:dyDescent="0.25">
      <c r="B40" s="290">
        <v>2</v>
      </c>
      <c r="C40" s="290">
        <v>21</v>
      </c>
      <c r="D40" s="290" t="s">
        <v>2499</v>
      </c>
      <c r="E40" s="290" t="s">
        <v>2503</v>
      </c>
      <c r="F40" s="237">
        <v>1</v>
      </c>
      <c r="G40" s="237">
        <v>83101</v>
      </c>
      <c r="H40" s="237">
        <v>2</v>
      </c>
      <c r="I40" s="267" t="s">
        <v>367</v>
      </c>
      <c r="J40" s="381" t="s">
        <v>392</v>
      </c>
      <c r="K40" s="237" t="s">
        <v>2501</v>
      </c>
      <c r="L40" s="228">
        <v>27</v>
      </c>
      <c r="M40" s="228">
        <v>15</v>
      </c>
      <c r="N40" s="228" t="s">
        <v>455</v>
      </c>
      <c r="O40" s="491">
        <v>27627.96</v>
      </c>
      <c r="P40" s="492">
        <v>0</v>
      </c>
      <c r="Q40" s="488">
        <v>6</v>
      </c>
      <c r="R40" s="228">
        <v>0</v>
      </c>
      <c r="S40" s="229">
        <v>165767.76</v>
      </c>
    </row>
    <row r="41" spans="2:19" ht="15" customHeight="1" x14ac:dyDescent="0.25">
      <c r="B41" s="290">
        <v>2</v>
      </c>
      <c r="C41" s="290">
        <v>21</v>
      </c>
      <c r="D41" s="290" t="s">
        <v>2499</v>
      </c>
      <c r="E41" s="290" t="s">
        <v>2503</v>
      </c>
      <c r="F41" s="237">
        <v>1</v>
      </c>
      <c r="G41" s="237">
        <v>83101</v>
      </c>
      <c r="H41" s="237">
        <v>2</v>
      </c>
      <c r="I41" s="267" t="s">
        <v>367</v>
      </c>
      <c r="J41" s="381" t="s">
        <v>392</v>
      </c>
      <c r="K41" s="237" t="s">
        <v>2501</v>
      </c>
      <c r="L41" s="228">
        <v>27</v>
      </c>
      <c r="M41" s="228">
        <v>15</v>
      </c>
      <c r="N41" s="228" t="s">
        <v>455</v>
      </c>
      <c r="O41" s="491">
        <v>27238.78</v>
      </c>
      <c r="P41" s="492">
        <v>0</v>
      </c>
      <c r="Q41" s="488">
        <v>3</v>
      </c>
      <c r="R41" s="228">
        <v>0</v>
      </c>
      <c r="S41" s="229">
        <v>81716.34</v>
      </c>
    </row>
    <row r="42" spans="2:19" ht="15" customHeight="1" x14ac:dyDescent="0.25">
      <c r="B42" s="290">
        <v>2</v>
      </c>
      <c r="C42" s="290">
        <v>21</v>
      </c>
      <c r="D42" s="290" t="s">
        <v>2499</v>
      </c>
      <c r="E42" s="290" t="s">
        <v>2503</v>
      </c>
      <c r="F42" s="237">
        <v>1</v>
      </c>
      <c r="G42" s="237">
        <v>83101</v>
      </c>
      <c r="H42" s="237">
        <v>2</v>
      </c>
      <c r="I42" s="267" t="s">
        <v>367</v>
      </c>
      <c r="J42" s="381" t="s">
        <v>392</v>
      </c>
      <c r="K42" s="237" t="s">
        <v>2501</v>
      </c>
      <c r="L42" s="228">
        <v>27</v>
      </c>
      <c r="M42" s="228">
        <v>15</v>
      </c>
      <c r="N42" s="228" t="s">
        <v>455</v>
      </c>
      <c r="O42" s="491">
        <v>27040.82</v>
      </c>
      <c r="P42" s="492">
        <v>0</v>
      </c>
      <c r="Q42" s="488">
        <v>4</v>
      </c>
      <c r="R42" s="228">
        <v>0</v>
      </c>
      <c r="S42" s="229">
        <v>108163.28</v>
      </c>
    </row>
    <row r="43" spans="2:19" ht="15" customHeight="1" x14ac:dyDescent="0.25">
      <c r="B43" s="290">
        <v>2</v>
      </c>
      <c r="C43" s="290">
        <v>21</v>
      </c>
      <c r="D43" s="290" t="s">
        <v>2499</v>
      </c>
      <c r="E43" s="290" t="s">
        <v>2503</v>
      </c>
      <c r="F43" s="237">
        <v>1</v>
      </c>
      <c r="G43" s="237">
        <v>83101</v>
      </c>
      <c r="H43" s="237">
        <v>2</v>
      </c>
      <c r="I43" s="267" t="s">
        <v>367</v>
      </c>
      <c r="J43" s="381" t="s">
        <v>392</v>
      </c>
      <c r="K43" s="237" t="s">
        <v>2500</v>
      </c>
      <c r="L43" s="228">
        <v>27</v>
      </c>
      <c r="M43" s="228">
        <v>15</v>
      </c>
      <c r="N43" s="228" t="s">
        <v>455</v>
      </c>
      <c r="O43" s="491">
        <v>25503.26</v>
      </c>
      <c r="P43" s="492">
        <v>0</v>
      </c>
      <c r="Q43" s="488">
        <v>22</v>
      </c>
      <c r="R43" s="228">
        <v>0</v>
      </c>
      <c r="S43" s="229">
        <v>561071.72</v>
      </c>
    </row>
    <row r="44" spans="2:19" ht="15" customHeight="1" x14ac:dyDescent="0.25">
      <c r="B44" s="290">
        <v>2</v>
      </c>
      <c r="C44" s="290">
        <v>21</v>
      </c>
      <c r="D44" s="290" t="s">
        <v>2499</v>
      </c>
      <c r="E44" s="290" t="s">
        <v>2503</v>
      </c>
      <c r="F44" s="237">
        <v>1</v>
      </c>
      <c r="G44" s="237">
        <v>83101</v>
      </c>
      <c r="H44" s="237">
        <v>2</v>
      </c>
      <c r="I44" s="267" t="s">
        <v>367</v>
      </c>
      <c r="J44" s="381" t="s">
        <v>392</v>
      </c>
      <c r="K44" s="237" t="s">
        <v>2500</v>
      </c>
      <c r="L44" s="228">
        <v>27</v>
      </c>
      <c r="M44" s="228">
        <v>15</v>
      </c>
      <c r="N44" s="228" t="s">
        <v>455</v>
      </c>
      <c r="O44" s="491">
        <v>24060.1</v>
      </c>
      <c r="P44" s="492">
        <v>0</v>
      </c>
      <c r="Q44" s="488">
        <v>4</v>
      </c>
      <c r="R44" s="228">
        <v>0</v>
      </c>
      <c r="S44" s="229">
        <v>96240.4</v>
      </c>
    </row>
    <row r="45" spans="2:19" ht="15" customHeight="1" x14ac:dyDescent="0.25">
      <c r="B45" s="290">
        <v>2</v>
      </c>
      <c r="C45" s="290">
        <v>21</v>
      </c>
      <c r="D45" s="290" t="s">
        <v>2499</v>
      </c>
      <c r="E45" s="290" t="s">
        <v>2503</v>
      </c>
      <c r="F45" s="237">
        <v>1</v>
      </c>
      <c r="G45" s="237">
        <v>83101</v>
      </c>
      <c r="H45" s="237">
        <v>2</v>
      </c>
      <c r="I45" s="267" t="s">
        <v>367</v>
      </c>
      <c r="J45" s="381" t="s">
        <v>392</v>
      </c>
      <c r="K45" s="237" t="s">
        <v>2500</v>
      </c>
      <c r="L45" s="228">
        <v>27</v>
      </c>
      <c r="M45" s="228">
        <v>15</v>
      </c>
      <c r="N45" s="228" t="s">
        <v>455</v>
      </c>
      <c r="O45" s="491">
        <v>22771.02</v>
      </c>
      <c r="P45" s="492">
        <v>0</v>
      </c>
      <c r="Q45" s="488">
        <v>8</v>
      </c>
      <c r="R45" s="228">
        <v>0</v>
      </c>
      <c r="S45" s="229">
        <v>182168.16</v>
      </c>
    </row>
    <row r="46" spans="2:19" ht="15" customHeight="1" x14ac:dyDescent="0.25">
      <c r="B46" s="290">
        <v>2</v>
      </c>
      <c r="C46" s="290">
        <v>21</v>
      </c>
      <c r="D46" s="290" t="s">
        <v>2499</v>
      </c>
      <c r="E46" s="290" t="s">
        <v>2503</v>
      </c>
      <c r="F46" s="237">
        <v>1</v>
      </c>
      <c r="G46" s="237">
        <v>83101</v>
      </c>
      <c r="H46" s="237">
        <v>5</v>
      </c>
      <c r="I46" s="267" t="s">
        <v>421</v>
      </c>
      <c r="J46" s="381" t="s">
        <v>422</v>
      </c>
      <c r="K46" s="237" t="s">
        <v>2501</v>
      </c>
      <c r="L46" s="228">
        <v>27</v>
      </c>
      <c r="M46" s="228" t="s">
        <v>2497</v>
      </c>
      <c r="N46" s="228" t="s">
        <v>455</v>
      </c>
      <c r="O46" s="491">
        <v>5165.8999999999996</v>
      </c>
      <c r="P46" s="492">
        <v>0</v>
      </c>
      <c r="Q46" s="488">
        <v>4</v>
      </c>
      <c r="R46" s="228">
        <v>0</v>
      </c>
      <c r="S46" s="229">
        <v>20663.599999999999</v>
      </c>
    </row>
    <row r="47" spans="2:19" ht="15" customHeight="1" x14ac:dyDescent="0.25">
      <c r="B47" s="290">
        <v>2</v>
      </c>
      <c r="C47" s="290">
        <v>21</v>
      </c>
      <c r="D47" s="290" t="s">
        <v>2499</v>
      </c>
      <c r="E47" s="290" t="s">
        <v>2503</v>
      </c>
      <c r="F47" s="237">
        <v>1</v>
      </c>
      <c r="G47" s="237">
        <v>83101</v>
      </c>
      <c r="H47" s="237">
        <v>2</v>
      </c>
      <c r="I47" s="267" t="s">
        <v>355</v>
      </c>
      <c r="J47" s="381" t="s">
        <v>2486</v>
      </c>
      <c r="K47" s="237" t="s">
        <v>2501</v>
      </c>
      <c r="L47" s="228">
        <v>27</v>
      </c>
      <c r="M47" s="228">
        <v>5</v>
      </c>
      <c r="N47" s="228" t="s">
        <v>455</v>
      </c>
      <c r="O47" s="491">
        <v>9690.6</v>
      </c>
      <c r="P47" s="492">
        <v>0</v>
      </c>
      <c r="Q47" s="488">
        <v>2</v>
      </c>
      <c r="R47" s="228">
        <v>0</v>
      </c>
      <c r="S47" s="229">
        <v>19381.2</v>
      </c>
    </row>
    <row r="48" spans="2:19" ht="15" customHeight="1" x14ac:dyDescent="0.25">
      <c r="B48" s="290">
        <v>2</v>
      </c>
      <c r="C48" s="290">
        <v>21</v>
      </c>
      <c r="D48" s="290" t="s">
        <v>2499</v>
      </c>
      <c r="E48" s="290" t="s">
        <v>2503</v>
      </c>
      <c r="F48" s="237">
        <v>1</v>
      </c>
      <c r="G48" s="237">
        <v>83101</v>
      </c>
      <c r="H48" s="237">
        <v>2</v>
      </c>
      <c r="I48" s="267" t="s">
        <v>355</v>
      </c>
      <c r="J48" s="381" t="s">
        <v>2486</v>
      </c>
      <c r="K48" s="237" t="s">
        <v>2500</v>
      </c>
      <c r="L48" s="228">
        <v>27</v>
      </c>
      <c r="M48" s="228">
        <v>5</v>
      </c>
      <c r="N48" s="228" t="s">
        <v>455</v>
      </c>
      <c r="O48" s="491">
        <v>8041.26</v>
      </c>
      <c r="P48" s="492">
        <v>0</v>
      </c>
      <c r="Q48" s="488">
        <v>2</v>
      </c>
      <c r="R48" s="228">
        <v>0</v>
      </c>
      <c r="S48" s="229">
        <v>16082.52</v>
      </c>
    </row>
    <row r="49" spans="2:19" ht="15" customHeight="1" x14ac:dyDescent="0.25">
      <c r="B49" s="290">
        <v>2</v>
      </c>
      <c r="C49" s="290">
        <v>21</v>
      </c>
      <c r="D49" s="290" t="s">
        <v>2499</v>
      </c>
      <c r="E49" s="290" t="s">
        <v>2503</v>
      </c>
      <c r="F49" s="237">
        <v>1</v>
      </c>
      <c r="G49" s="237">
        <v>83101</v>
      </c>
      <c r="H49" s="237">
        <v>2</v>
      </c>
      <c r="I49" s="267" t="s">
        <v>355</v>
      </c>
      <c r="J49" s="381" t="s">
        <v>2486</v>
      </c>
      <c r="K49" s="237" t="s">
        <v>2500</v>
      </c>
      <c r="L49" s="228">
        <v>27</v>
      </c>
      <c r="M49" s="228">
        <v>5</v>
      </c>
      <c r="N49" s="228" t="s">
        <v>455</v>
      </c>
      <c r="O49" s="491">
        <v>7586.16</v>
      </c>
      <c r="P49" s="492">
        <v>0</v>
      </c>
      <c r="Q49" s="488">
        <v>1</v>
      </c>
      <c r="R49" s="228">
        <v>0</v>
      </c>
      <c r="S49" s="229">
        <v>7586.16</v>
      </c>
    </row>
    <row r="50" spans="2:19" ht="15" customHeight="1" x14ac:dyDescent="0.25">
      <c r="B50" s="290">
        <v>2</v>
      </c>
      <c r="C50" s="290">
        <v>21</v>
      </c>
      <c r="D50" s="290" t="s">
        <v>2499</v>
      </c>
      <c r="E50" s="290" t="s">
        <v>2503</v>
      </c>
      <c r="F50" s="237">
        <v>1</v>
      </c>
      <c r="G50" s="237">
        <v>83101</v>
      </c>
      <c r="H50" s="237">
        <v>2</v>
      </c>
      <c r="I50" s="267" t="s">
        <v>987</v>
      </c>
      <c r="J50" s="381" t="s">
        <v>2482</v>
      </c>
      <c r="K50" s="237" t="s">
        <v>2501</v>
      </c>
      <c r="L50" s="228">
        <v>27</v>
      </c>
      <c r="M50" s="228">
        <v>7</v>
      </c>
      <c r="N50" s="228" t="s">
        <v>455</v>
      </c>
      <c r="O50" s="491">
        <v>10320.56</v>
      </c>
      <c r="P50" s="492">
        <v>0</v>
      </c>
      <c r="Q50" s="488">
        <v>1</v>
      </c>
      <c r="R50" s="228">
        <v>0</v>
      </c>
      <c r="S50" s="229">
        <v>10320.56</v>
      </c>
    </row>
    <row r="51" spans="2:19" ht="15" customHeight="1" x14ac:dyDescent="0.25">
      <c r="B51" s="290">
        <v>2</v>
      </c>
      <c r="C51" s="290">
        <v>21</v>
      </c>
      <c r="D51" s="290" t="s">
        <v>2499</v>
      </c>
      <c r="E51" s="290" t="s">
        <v>2503</v>
      </c>
      <c r="F51" s="237">
        <v>1</v>
      </c>
      <c r="G51" s="237">
        <v>83101</v>
      </c>
      <c r="H51" s="237">
        <v>2</v>
      </c>
      <c r="I51" s="267" t="s">
        <v>987</v>
      </c>
      <c r="J51" s="381" t="s">
        <v>2482</v>
      </c>
      <c r="K51" s="237" t="s">
        <v>2501</v>
      </c>
      <c r="L51" s="228">
        <v>27</v>
      </c>
      <c r="M51" s="228">
        <v>7</v>
      </c>
      <c r="N51" s="228" t="s">
        <v>455</v>
      </c>
      <c r="O51" s="491">
        <v>9736</v>
      </c>
      <c r="P51" s="492">
        <v>0</v>
      </c>
      <c r="Q51" s="488">
        <v>1</v>
      </c>
      <c r="R51" s="228">
        <v>0</v>
      </c>
      <c r="S51" s="229">
        <v>9736</v>
      </c>
    </row>
    <row r="52" spans="2:19" ht="15" customHeight="1" x14ac:dyDescent="0.25">
      <c r="B52" s="290">
        <v>2</v>
      </c>
      <c r="C52" s="290">
        <v>21</v>
      </c>
      <c r="D52" s="290" t="s">
        <v>2499</v>
      </c>
      <c r="E52" s="290" t="s">
        <v>2503</v>
      </c>
      <c r="F52" s="237">
        <v>1</v>
      </c>
      <c r="G52" s="237">
        <v>83101</v>
      </c>
      <c r="H52" s="237">
        <v>2</v>
      </c>
      <c r="I52" s="267" t="s">
        <v>987</v>
      </c>
      <c r="J52" s="381" t="s">
        <v>2482</v>
      </c>
      <c r="K52" s="237" t="s">
        <v>2500</v>
      </c>
      <c r="L52" s="228">
        <v>27</v>
      </c>
      <c r="M52" s="228">
        <v>7</v>
      </c>
      <c r="N52" s="228" t="s">
        <v>455</v>
      </c>
      <c r="O52" s="491">
        <v>8691.14</v>
      </c>
      <c r="P52" s="492">
        <v>0</v>
      </c>
      <c r="Q52" s="488">
        <v>4</v>
      </c>
      <c r="R52" s="228">
        <v>0</v>
      </c>
      <c r="S52" s="229">
        <v>34764.559999999998</v>
      </c>
    </row>
    <row r="53" spans="2:19" ht="15" customHeight="1" x14ac:dyDescent="0.25">
      <c r="B53" s="290">
        <v>2</v>
      </c>
      <c r="C53" s="290">
        <v>21</v>
      </c>
      <c r="D53" s="290" t="s">
        <v>2499</v>
      </c>
      <c r="E53" s="290" t="s">
        <v>2503</v>
      </c>
      <c r="F53" s="237">
        <v>1</v>
      </c>
      <c r="G53" s="237">
        <v>83101</v>
      </c>
      <c r="H53" s="237">
        <v>2</v>
      </c>
      <c r="I53" s="267" t="s">
        <v>987</v>
      </c>
      <c r="J53" s="381" t="s">
        <v>2482</v>
      </c>
      <c r="K53" s="237" t="s">
        <v>2500</v>
      </c>
      <c r="L53" s="228">
        <v>27</v>
      </c>
      <c r="M53" s="228">
        <v>7</v>
      </c>
      <c r="N53" s="228" t="s">
        <v>455</v>
      </c>
      <c r="O53" s="491">
        <v>8199.4599999999991</v>
      </c>
      <c r="P53" s="492">
        <v>0</v>
      </c>
      <c r="Q53" s="488">
        <v>1</v>
      </c>
      <c r="R53" s="228">
        <v>0</v>
      </c>
      <c r="S53" s="229">
        <v>8199.4599999999991</v>
      </c>
    </row>
    <row r="54" spans="2:19" ht="15" customHeight="1" x14ac:dyDescent="0.25">
      <c r="B54" s="290">
        <v>2</v>
      </c>
      <c r="C54" s="290">
        <v>21</v>
      </c>
      <c r="D54" s="290" t="s">
        <v>2499</v>
      </c>
      <c r="E54" s="290" t="s">
        <v>2503</v>
      </c>
      <c r="F54" s="237">
        <v>1</v>
      </c>
      <c r="G54" s="237">
        <v>83101</v>
      </c>
      <c r="H54" s="237">
        <v>2</v>
      </c>
      <c r="I54" s="267" t="s">
        <v>987</v>
      </c>
      <c r="J54" s="381" t="s">
        <v>2482</v>
      </c>
      <c r="K54" s="237" t="s">
        <v>2500</v>
      </c>
      <c r="L54" s="228">
        <v>27</v>
      </c>
      <c r="M54" s="228">
        <v>7</v>
      </c>
      <c r="N54" s="228" t="s">
        <v>455</v>
      </c>
      <c r="O54" s="491">
        <v>7760.12</v>
      </c>
      <c r="P54" s="492">
        <v>0</v>
      </c>
      <c r="Q54" s="488">
        <v>1</v>
      </c>
      <c r="R54" s="228">
        <v>0</v>
      </c>
      <c r="S54" s="229">
        <v>7760.12</v>
      </c>
    </row>
    <row r="55" spans="2:19" ht="15" customHeight="1" x14ac:dyDescent="0.25">
      <c r="B55" s="290">
        <v>2</v>
      </c>
      <c r="C55" s="290">
        <v>21</v>
      </c>
      <c r="D55" s="290" t="s">
        <v>2499</v>
      </c>
      <c r="E55" s="290" t="s">
        <v>2503</v>
      </c>
      <c r="F55" s="237">
        <v>1</v>
      </c>
      <c r="G55" s="237">
        <v>83101</v>
      </c>
      <c r="H55" s="237">
        <v>2</v>
      </c>
      <c r="I55" s="267" t="s">
        <v>375</v>
      </c>
      <c r="J55" s="381" t="s">
        <v>2483</v>
      </c>
      <c r="K55" s="237" t="s">
        <v>2500</v>
      </c>
      <c r="L55" s="228">
        <v>27</v>
      </c>
      <c r="M55" s="228">
        <v>5</v>
      </c>
      <c r="N55" s="228" t="s">
        <v>455</v>
      </c>
      <c r="O55" s="491">
        <v>8041.26</v>
      </c>
      <c r="P55" s="492">
        <v>0</v>
      </c>
      <c r="Q55" s="488">
        <v>10</v>
      </c>
      <c r="R55" s="228">
        <v>0</v>
      </c>
      <c r="S55" s="229">
        <v>80412.600000000006</v>
      </c>
    </row>
    <row r="56" spans="2:19" ht="15" customHeight="1" x14ac:dyDescent="0.25">
      <c r="B56" s="290">
        <v>2</v>
      </c>
      <c r="C56" s="290">
        <v>21</v>
      </c>
      <c r="D56" s="290" t="s">
        <v>2499</v>
      </c>
      <c r="E56" s="290" t="s">
        <v>2503</v>
      </c>
      <c r="F56" s="237">
        <v>1</v>
      </c>
      <c r="G56" s="237">
        <v>83101</v>
      </c>
      <c r="H56" s="237">
        <v>2</v>
      </c>
      <c r="I56" s="267" t="s">
        <v>375</v>
      </c>
      <c r="J56" s="381" t="s">
        <v>2483</v>
      </c>
      <c r="K56" s="237" t="s">
        <v>2500</v>
      </c>
      <c r="L56" s="228">
        <v>27</v>
      </c>
      <c r="M56" s="228">
        <v>5</v>
      </c>
      <c r="N56" s="228" t="s">
        <v>455</v>
      </c>
      <c r="O56" s="491">
        <v>9690.6</v>
      </c>
      <c r="P56" s="492">
        <v>0</v>
      </c>
      <c r="Q56" s="488">
        <v>5</v>
      </c>
      <c r="R56" s="228">
        <v>0</v>
      </c>
      <c r="S56" s="229">
        <v>48453</v>
      </c>
    </row>
    <row r="57" spans="2:19" ht="15" customHeight="1" x14ac:dyDescent="0.25">
      <c r="B57" s="290">
        <v>2</v>
      </c>
      <c r="C57" s="290">
        <v>21</v>
      </c>
      <c r="D57" s="290" t="s">
        <v>2499</v>
      </c>
      <c r="E57" s="290" t="s">
        <v>2503</v>
      </c>
      <c r="F57" s="237">
        <v>1</v>
      </c>
      <c r="G57" s="237">
        <v>83101</v>
      </c>
      <c r="H57" s="237">
        <v>2</v>
      </c>
      <c r="I57" s="267" t="s">
        <v>375</v>
      </c>
      <c r="J57" s="381" t="s">
        <v>2483</v>
      </c>
      <c r="K57" s="237" t="s">
        <v>2500</v>
      </c>
      <c r="L57" s="228">
        <v>27</v>
      </c>
      <c r="M57" s="228">
        <v>5</v>
      </c>
      <c r="N57" s="228" t="s">
        <v>455</v>
      </c>
      <c r="O57" s="491">
        <v>7586.16</v>
      </c>
      <c r="P57" s="492">
        <v>0</v>
      </c>
      <c r="Q57" s="488">
        <v>4</v>
      </c>
      <c r="R57" s="228">
        <v>0</v>
      </c>
      <c r="S57" s="229">
        <v>30344.639999999999</v>
      </c>
    </row>
    <row r="58" spans="2:19" ht="15" customHeight="1" x14ac:dyDescent="0.25">
      <c r="B58" s="290">
        <v>2</v>
      </c>
      <c r="C58" s="290">
        <v>21</v>
      </c>
      <c r="D58" s="290" t="s">
        <v>2499</v>
      </c>
      <c r="E58" s="290" t="s">
        <v>2503</v>
      </c>
      <c r="F58" s="237">
        <v>1</v>
      </c>
      <c r="G58" s="237">
        <v>83101</v>
      </c>
      <c r="H58" s="237">
        <v>2</v>
      </c>
      <c r="I58" s="267" t="s">
        <v>2460</v>
      </c>
      <c r="J58" s="381" t="s">
        <v>2490</v>
      </c>
      <c r="K58" s="237" t="s">
        <v>2500</v>
      </c>
      <c r="L58" s="228">
        <v>27</v>
      </c>
      <c r="M58" s="228" t="s">
        <v>2495</v>
      </c>
      <c r="N58" s="228" t="s">
        <v>455</v>
      </c>
      <c r="O58" s="491">
        <v>5165.8999999999996</v>
      </c>
      <c r="P58" s="492">
        <v>0</v>
      </c>
      <c r="Q58" s="488">
        <v>3</v>
      </c>
      <c r="R58" s="228">
        <v>0</v>
      </c>
      <c r="S58" s="229">
        <v>15497.699999999999</v>
      </c>
    </row>
    <row r="59" spans="2:19" ht="15" customHeight="1" x14ac:dyDescent="0.25">
      <c r="B59" s="290">
        <v>2</v>
      </c>
      <c r="C59" s="290">
        <v>21</v>
      </c>
      <c r="D59" s="290" t="s">
        <v>2499</v>
      </c>
      <c r="E59" s="290" t="s">
        <v>2503</v>
      </c>
      <c r="F59" s="237">
        <v>1</v>
      </c>
      <c r="G59" s="237">
        <v>83101</v>
      </c>
      <c r="H59" s="237">
        <v>2</v>
      </c>
      <c r="I59" s="267" t="s">
        <v>398</v>
      </c>
      <c r="J59" s="381" t="s">
        <v>2473</v>
      </c>
      <c r="K59" s="237" t="s">
        <v>2501</v>
      </c>
      <c r="L59" s="228">
        <v>27</v>
      </c>
      <c r="M59" s="228">
        <v>13</v>
      </c>
      <c r="N59" s="228" t="s">
        <v>455</v>
      </c>
      <c r="O59" s="491">
        <v>19640.939999999999</v>
      </c>
      <c r="P59" s="492">
        <v>0</v>
      </c>
      <c r="Q59" s="488">
        <v>18</v>
      </c>
      <c r="R59" s="228">
        <v>0</v>
      </c>
      <c r="S59" s="229">
        <v>353536.92</v>
      </c>
    </row>
    <row r="60" spans="2:19" ht="15" customHeight="1" x14ac:dyDescent="0.25">
      <c r="B60" s="290">
        <v>2</v>
      </c>
      <c r="C60" s="290">
        <v>21</v>
      </c>
      <c r="D60" s="290" t="s">
        <v>2499</v>
      </c>
      <c r="E60" s="290" t="s">
        <v>2503</v>
      </c>
      <c r="F60" s="237">
        <v>1</v>
      </c>
      <c r="G60" s="237">
        <v>83101</v>
      </c>
      <c r="H60" s="237">
        <v>2</v>
      </c>
      <c r="I60" s="267" t="s">
        <v>398</v>
      </c>
      <c r="J60" s="381" t="s">
        <v>2473</v>
      </c>
      <c r="K60" s="237" t="s">
        <v>2501</v>
      </c>
      <c r="L60" s="228">
        <v>27</v>
      </c>
      <c r="M60" s="228">
        <v>13</v>
      </c>
      <c r="N60" s="228" t="s">
        <v>455</v>
      </c>
      <c r="O60" s="491">
        <v>18529.080000000002</v>
      </c>
      <c r="P60" s="492">
        <v>0</v>
      </c>
      <c r="Q60" s="488">
        <v>1</v>
      </c>
      <c r="R60" s="228">
        <v>0</v>
      </c>
      <c r="S60" s="229">
        <v>18529.080000000002</v>
      </c>
    </row>
    <row r="61" spans="2:19" ht="15" customHeight="1" x14ac:dyDescent="0.25">
      <c r="B61" s="290">
        <v>2</v>
      </c>
      <c r="C61" s="290">
        <v>21</v>
      </c>
      <c r="D61" s="290" t="s">
        <v>2499</v>
      </c>
      <c r="E61" s="290" t="s">
        <v>2503</v>
      </c>
      <c r="F61" s="237">
        <v>1</v>
      </c>
      <c r="G61" s="237">
        <v>83101</v>
      </c>
      <c r="H61" s="237">
        <v>2</v>
      </c>
      <c r="I61" s="267" t="s">
        <v>398</v>
      </c>
      <c r="J61" s="381" t="s">
        <v>2473</v>
      </c>
      <c r="K61" s="237" t="s">
        <v>2500</v>
      </c>
      <c r="L61" s="228">
        <v>27</v>
      </c>
      <c r="M61" s="228">
        <v>13</v>
      </c>
      <c r="N61" s="228" t="s">
        <v>455</v>
      </c>
      <c r="O61" s="491">
        <v>16540.28</v>
      </c>
      <c r="P61" s="492">
        <v>0</v>
      </c>
      <c r="Q61" s="488">
        <v>16</v>
      </c>
      <c r="R61" s="228">
        <v>0</v>
      </c>
      <c r="S61" s="229">
        <v>264644.47999999998</v>
      </c>
    </row>
    <row r="62" spans="2:19" ht="15" customHeight="1" x14ac:dyDescent="0.25">
      <c r="B62" s="290">
        <v>2</v>
      </c>
      <c r="C62" s="290">
        <v>21</v>
      </c>
      <c r="D62" s="290" t="s">
        <v>2499</v>
      </c>
      <c r="E62" s="290" t="s">
        <v>2503</v>
      </c>
      <c r="F62" s="237">
        <v>1</v>
      </c>
      <c r="G62" s="237">
        <v>83101</v>
      </c>
      <c r="H62" s="237">
        <v>2</v>
      </c>
      <c r="I62" s="267" t="s">
        <v>398</v>
      </c>
      <c r="J62" s="381" t="s">
        <v>2473</v>
      </c>
      <c r="K62" s="237" t="s">
        <v>2500</v>
      </c>
      <c r="L62" s="228">
        <v>27</v>
      </c>
      <c r="M62" s="228">
        <v>13</v>
      </c>
      <c r="N62" s="228" t="s">
        <v>455</v>
      </c>
      <c r="O62" s="491">
        <v>15603.84</v>
      </c>
      <c r="P62" s="492">
        <v>0</v>
      </c>
      <c r="Q62" s="488">
        <v>2</v>
      </c>
      <c r="R62" s="228">
        <v>0</v>
      </c>
      <c r="S62" s="229">
        <v>31207.68</v>
      </c>
    </row>
    <row r="63" spans="2:19" ht="15" customHeight="1" x14ac:dyDescent="0.25">
      <c r="B63" s="290">
        <v>2</v>
      </c>
      <c r="C63" s="290">
        <v>21</v>
      </c>
      <c r="D63" s="290" t="s">
        <v>2499</v>
      </c>
      <c r="E63" s="290" t="s">
        <v>2503</v>
      </c>
      <c r="F63" s="237">
        <v>1</v>
      </c>
      <c r="G63" s="237">
        <v>83101</v>
      </c>
      <c r="H63" s="237">
        <v>2</v>
      </c>
      <c r="I63" s="267" t="s">
        <v>398</v>
      </c>
      <c r="J63" s="381" t="s">
        <v>2473</v>
      </c>
      <c r="K63" s="237" t="s">
        <v>2500</v>
      </c>
      <c r="L63" s="228">
        <v>27</v>
      </c>
      <c r="M63" s="228">
        <v>13</v>
      </c>
      <c r="N63" s="228" t="s">
        <v>455</v>
      </c>
      <c r="O63" s="491">
        <v>14767.74</v>
      </c>
      <c r="P63" s="492">
        <v>0</v>
      </c>
      <c r="Q63" s="488">
        <v>3</v>
      </c>
      <c r="R63" s="228">
        <v>0</v>
      </c>
      <c r="S63" s="229">
        <v>44303.22</v>
      </c>
    </row>
    <row r="64" spans="2:19" ht="15" customHeight="1" x14ac:dyDescent="0.25">
      <c r="B64" s="290">
        <v>2</v>
      </c>
      <c r="C64" s="290">
        <v>21</v>
      </c>
      <c r="D64" s="290" t="s">
        <v>2499</v>
      </c>
      <c r="E64" s="290" t="s">
        <v>2503</v>
      </c>
      <c r="F64" s="237">
        <v>1</v>
      </c>
      <c r="G64" s="237">
        <v>83101</v>
      </c>
      <c r="H64" s="237">
        <v>2</v>
      </c>
      <c r="I64" s="267" t="s">
        <v>983</v>
      </c>
      <c r="J64" s="381" t="s">
        <v>2487</v>
      </c>
      <c r="K64" s="237" t="s">
        <v>2501</v>
      </c>
      <c r="L64" s="228">
        <v>27</v>
      </c>
      <c r="M64" s="228">
        <v>9</v>
      </c>
      <c r="N64" s="228" t="s">
        <v>455</v>
      </c>
      <c r="O64" s="491">
        <v>11105.68</v>
      </c>
      <c r="P64" s="492">
        <v>0</v>
      </c>
      <c r="Q64" s="488">
        <v>5</v>
      </c>
      <c r="R64" s="228">
        <v>0</v>
      </c>
      <c r="S64" s="229">
        <v>55528.4</v>
      </c>
    </row>
    <row r="65" spans="2:19" ht="15" customHeight="1" x14ac:dyDescent="0.25">
      <c r="B65" s="290">
        <v>2</v>
      </c>
      <c r="C65" s="290">
        <v>21</v>
      </c>
      <c r="D65" s="290" t="s">
        <v>2499</v>
      </c>
      <c r="E65" s="290" t="s">
        <v>2503</v>
      </c>
      <c r="F65" s="237">
        <v>1</v>
      </c>
      <c r="G65" s="237">
        <v>83101</v>
      </c>
      <c r="H65" s="237">
        <v>2</v>
      </c>
      <c r="I65" s="267" t="s">
        <v>983</v>
      </c>
      <c r="J65" s="381" t="s">
        <v>2487</v>
      </c>
      <c r="K65" s="237" t="s">
        <v>2500</v>
      </c>
      <c r="L65" s="228">
        <v>27</v>
      </c>
      <c r="M65" s="228">
        <v>9</v>
      </c>
      <c r="N65" s="228" t="s">
        <v>455</v>
      </c>
      <c r="O65" s="491">
        <v>9352.32</v>
      </c>
      <c r="P65" s="492">
        <v>0</v>
      </c>
      <c r="Q65" s="488">
        <v>7</v>
      </c>
      <c r="R65" s="228">
        <v>0</v>
      </c>
      <c r="S65" s="229">
        <v>65466.239999999998</v>
      </c>
    </row>
    <row r="66" spans="2:19" ht="15" customHeight="1" x14ac:dyDescent="0.25">
      <c r="B66" s="290">
        <v>2</v>
      </c>
      <c r="C66" s="290">
        <v>21</v>
      </c>
      <c r="D66" s="290" t="s">
        <v>2499</v>
      </c>
      <c r="E66" s="290" t="s">
        <v>2503</v>
      </c>
      <c r="F66" s="237">
        <v>1</v>
      </c>
      <c r="G66" s="237">
        <v>83101</v>
      </c>
      <c r="H66" s="237">
        <v>2</v>
      </c>
      <c r="I66" s="267" t="s">
        <v>587</v>
      </c>
      <c r="J66" s="381" t="s">
        <v>2485</v>
      </c>
      <c r="K66" s="237" t="s">
        <v>2501</v>
      </c>
      <c r="L66" s="228">
        <v>27</v>
      </c>
      <c r="M66" s="228">
        <v>6</v>
      </c>
      <c r="N66" s="228" t="s">
        <v>455</v>
      </c>
      <c r="O66" s="491">
        <v>9932.98</v>
      </c>
      <c r="P66" s="492">
        <v>0</v>
      </c>
      <c r="Q66" s="488">
        <v>1</v>
      </c>
      <c r="R66" s="228">
        <v>0</v>
      </c>
      <c r="S66" s="229">
        <v>9932.98</v>
      </c>
    </row>
    <row r="67" spans="2:19" ht="15" customHeight="1" x14ac:dyDescent="0.25">
      <c r="B67" s="290">
        <v>2</v>
      </c>
      <c r="C67" s="290">
        <v>21</v>
      </c>
      <c r="D67" s="290" t="s">
        <v>2499</v>
      </c>
      <c r="E67" s="290" t="s">
        <v>2503</v>
      </c>
      <c r="F67" s="237">
        <v>1</v>
      </c>
      <c r="G67" s="237">
        <v>83101</v>
      </c>
      <c r="H67" s="237">
        <v>2</v>
      </c>
      <c r="I67" s="267" t="s">
        <v>587</v>
      </c>
      <c r="J67" s="381" t="s">
        <v>2485</v>
      </c>
      <c r="K67" s="237" t="s">
        <v>2500</v>
      </c>
      <c r="L67" s="228">
        <v>27</v>
      </c>
      <c r="M67" s="228">
        <v>6</v>
      </c>
      <c r="N67" s="228" t="s">
        <v>455</v>
      </c>
      <c r="O67" s="491">
        <v>8364.4</v>
      </c>
      <c r="P67" s="492">
        <v>0</v>
      </c>
      <c r="Q67" s="488">
        <v>3</v>
      </c>
      <c r="R67" s="228">
        <v>0</v>
      </c>
      <c r="S67" s="229">
        <v>25093.199999999997</v>
      </c>
    </row>
    <row r="68" spans="2:19" ht="15" customHeight="1" x14ac:dyDescent="0.25">
      <c r="B68" s="290">
        <v>2</v>
      </c>
      <c r="C68" s="290">
        <v>21</v>
      </c>
      <c r="D68" s="290" t="s">
        <v>2499</v>
      </c>
      <c r="E68" s="290" t="s">
        <v>2503</v>
      </c>
      <c r="F68" s="237">
        <v>1</v>
      </c>
      <c r="G68" s="237">
        <v>83101</v>
      </c>
      <c r="H68" s="237">
        <v>2</v>
      </c>
      <c r="I68" s="267" t="s">
        <v>587</v>
      </c>
      <c r="J68" s="381" t="s">
        <v>2485</v>
      </c>
      <c r="K68" s="237" t="s">
        <v>2500</v>
      </c>
      <c r="L68" s="228">
        <v>27</v>
      </c>
      <c r="M68" s="228">
        <v>6</v>
      </c>
      <c r="N68" s="228" t="s">
        <v>455</v>
      </c>
      <c r="O68" s="491">
        <v>7890.92</v>
      </c>
      <c r="P68" s="492">
        <v>0</v>
      </c>
      <c r="Q68" s="488">
        <v>1</v>
      </c>
      <c r="R68" s="228">
        <v>0</v>
      </c>
      <c r="S68" s="229">
        <v>7890.92</v>
      </c>
    </row>
    <row r="69" spans="2:19" ht="15" customHeight="1" x14ac:dyDescent="0.25">
      <c r="B69" s="290">
        <v>2</v>
      </c>
      <c r="C69" s="290">
        <v>21</v>
      </c>
      <c r="D69" s="290" t="s">
        <v>2499</v>
      </c>
      <c r="E69" s="290" t="s">
        <v>2503</v>
      </c>
      <c r="F69" s="237">
        <v>1</v>
      </c>
      <c r="G69" s="237">
        <v>83101</v>
      </c>
      <c r="H69" s="237">
        <v>2</v>
      </c>
      <c r="I69" s="267" t="s">
        <v>979</v>
      </c>
      <c r="J69" s="381" t="s">
        <v>2481</v>
      </c>
      <c r="K69" s="237" t="s">
        <v>2500</v>
      </c>
      <c r="L69" s="228">
        <v>27</v>
      </c>
      <c r="M69" s="228">
        <v>9</v>
      </c>
      <c r="N69" s="228" t="s">
        <v>455</v>
      </c>
      <c r="O69" s="491">
        <v>9352.32</v>
      </c>
      <c r="P69" s="492">
        <v>0</v>
      </c>
      <c r="Q69" s="488">
        <v>1</v>
      </c>
      <c r="R69" s="228">
        <v>0</v>
      </c>
      <c r="S69" s="229">
        <v>9352.32</v>
      </c>
    </row>
    <row r="70" spans="2:19" ht="15" customHeight="1" x14ac:dyDescent="0.25">
      <c r="B70" s="290">
        <v>2</v>
      </c>
      <c r="C70" s="290">
        <v>21</v>
      </c>
      <c r="D70" s="290" t="s">
        <v>2499</v>
      </c>
      <c r="E70" s="290" t="s">
        <v>2503</v>
      </c>
      <c r="F70" s="237">
        <v>1</v>
      </c>
      <c r="G70" s="237">
        <v>83101</v>
      </c>
      <c r="H70" s="237">
        <v>2</v>
      </c>
      <c r="I70" s="267" t="s">
        <v>986</v>
      </c>
      <c r="J70" s="381" t="s">
        <v>3363</v>
      </c>
      <c r="K70" s="237" t="s">
        <v>2500</v>
      </c>
      <c r="L70" s="228">
        <v>27</v>
      </c>
      <c r="M70" s="228">
        <v>8</v>
      </c>
      <c r="N70" s="228" t="s">
        <v>455</v>
      </c>
      <c r="O70" s="491">
        <v>9019.18</v>
      </c>
      <c r="P70" s="492">
        <v>0</v>
      </c>
      <c r="Q70" s="488">
        <v>3</v>
      </c>
      <c r="R70" s="228">
        <v>0</v>
      </c>
      <c r="S70" s="229">
        <v>27057.54</v>
      </c>
    </row>
    <row r="71" spans="2:19" ht="15" customHeight="1" x14ac:dyDescent="0.25">
      <c r="B71" s="290">
        <v>2</v>
      </c>
      <c r="C71" s="290">
        <v>21</v>
      </c>
      <c r="D71" s="290" t="s">
        <v>2499</v>
      </c>
      <c r="E71" s="290" t="s">
        <v>2503</v>
      </c>
      <c r="F71" s="237">
        <v>1</v>
      </c>
      <c r="G71" s="237">
        <v>83101</v>
      </c>
      <c r="H71" s="237">
        <v>2</v>
      </c>
      <c r="I71" s="267" t="s">
        <v>381</v>
      </c>
      <c r="J71" s="381" t="s">
        <v>3364</v>
      </c>
      <c r="K71" s="237" t="s">
        <v>2501</v>
      </c>
      <c r="L71" s="228">
        <v>27</v>
      </c>
      <c r="M71" s="228">
        <v>6</v>
      </c>
      <c r="N71" s="228" t="s">
        <v>455</v>
      </c>
      <c r="O71" s="491">
        <v>9932.98</v>
      </c>
      <c r="P71" s="492">
        <v>0</v>
      </c>
      <c r="Q71" s="488">
        <v>2</v>
      </c>
      <c r="R71" s="228">
        <v>0</v>
      </c>
      <c r="S71" s="229">
        <v>19865.96</v>
      </c>
    </row>
    <row r="72" spans="2:19" ht="15" customHeight="1" x14ac:dyDescent="0.25">
      <c r="B72" s="290">
        <v>2</v>
      </c>
      <c r="C72" s="290">
        <v>21</v>
      </c>
      <c r="D72" s="290" t="s">
        <v>2499</v>
      </c>
      <c r="E72" s="290" t="s">
        <v>2503</v>
      </c>
      <c r="F72" s="237">
        <v>1</v>
      </c>
      <c r="G72" s="237">
        <v>83101</v>
      </c>
      <c r="H72" s="237">
        <v>2</v>
      </c>
      <c r="I72" s="267" t="s">
        <v>381</v>
      </c>
      <c r="J72" s="381" t="s">
        <v>3364</v>
      </c>
      <c r="K72" s="237" t="s">
        <v>2500</v>
      </c>
      <c r="L72" s="228">
        <v>27</v>
      </c>
      <c r="M72" s="228">
        <v>6</v>
      </c>
      <c r="N72" s="228" t="s">
        <v>455</v>
      </c>
      <c r="O72" s="491">
        <v>8364.4</v>
      </c>
      <c r="P72" s="492">
        <v>0</v>
      </c>
      <c r="Q72" s="488">
        <v>1</v>
      </c>
      <c r="R72" s="228">
        <v>0</v>
      </c>
      <c r="S72" s="229">
        <v>8364.4</v>
      </c>
    </row>
    <row r="73" spans="2:19" ht="15" customHeight="1" x14ac:dyDescent="0.25">
      <c r="B73" s="290">
        <v>2</v>
      </c>
      <c r="C73" s="290">
        <v>21</v>
      </c>
      <c r="D73" s="290" t="s">
        <v>2499</v>
      </c>
      <c r="E73" s="290" t="s">
        <v>2503</v>
      </c>
      <c r="F73" s="237">
        <v>1</v>
      </c>
      <c r="G73" s="237">
        <v>83101</v>
      </c>
      <c r="H73" s="237">
        <v>2</v>
      </c>
      <c r="I73" s="267" t="s">
        <v>1708</v>
      </c>
      <c r="J73" s="381" t="s">
        <v>2474</v>
      </c>
      <c r="K73" s="237" t="s">
        <v>2501</v>
      </c>
      <c r="L73" s="228">
        <v>27</v>
      </c>
      <c r="M73" s="228">
        <v>9</v>
      </c>
      <c r="N73" s="228" t="s">
        <v>455</v>
      </c>
      <c r="O73" s="491">
        <v>11105.68</v>
      </c>
      <c r="P73" s="492">
        <v>0</v>
      </c>
      <c r="Q73" s="488">
        <v>1</v>
      </c>
      <c r="R73" s="228">
        <v>0</v>
      </c>
      <c r="S73" s="229">
        <v>11105.68</v>
      </c>
    </row>
    <row r="74" spans="2:19" ht="15" customHeight="1" x14ac:dyDescent="0.25">
      <c r="B74" s="290">
        <v>2</v>
      </c>
      <c r="C74" s="290">
        <v>21</v>
      </c>
      <c r="D74" s="290" t="s">
        <v>2499</v>
      </c>
      <c r="E74" s="290" t="s">
        <v>2503</v>
      </c>
      <c r="F74" s="237">
        <v>1</v>
      </c>
      <c r="G74" s="237">
        <v>83101</v>
      </c>
      <c r="H74" s="237">
        <v>2</v>
      </c>
      <c r="I74" s="267" t="s">
        <v>1708</v>
      </c>
      <c r="J74" s="381" t="s">
        <v>2474</v>
      </c>
      <c r="K74" s="237" t="s">
        <v>2500</v>
      </c>
      <c r="L74" s="228">
        <v>27</v>
      </c>
      <c r="M74" s="228">
        <v>9</v>
      </c>
      <c r="N74" s="228" t="s">
        <v>455</v>
      </c>
      <c r="O74" s="491">
        <v>9352.32</v>
      </c>
      <c r="P74" s="492">
        <v>0</v>
      </c>
      <c r="Q74" s="488">
        <v>3</v>
      </c>
      <c r="R74" s="228">
        <v>0</v>
      </c>
      <c r="S74" s="229">
        <v>28056.959999999999</v>
      </c>
    </row>
    <row r="75" spans="2:19" ht="15" customHeight="1" x14ac:dyDescent="0.25">
      <c r="B75" s="290">
        <v>2</v>
      </c>
      <c r="C75" s="290">
        <v>21</v>
      </c>
      <c r="D75" s="290" t="s">
        <v>2499</v>
      </c>
      <c r="E75" s="290" t="s">
        <v>2503</v>
      </c>
      <c r="F75" s="237">
        <v>1</v>
      </c>
      <c r="G75" s="237">
        <v>83101</v>
      </c>
      <c r="H75" s="237">
        <v>2</v>
      </c>
      <c r="I75" s="267" t="s">
        <v>975</v>
      </c>
      <c r="J75" s="381" t="s">
        <v>2476</v>
      </c>
      <c r="K75" s="237" t="s">
        <v>2501</v>
      </c>
      <c r="L75" s="228">
        <v>27</v>
      </c>
      <c r="M75" s="228">
        <v>6</v>
      </c>
      <c r="N75" s="228" t="s">
        <v>455</v>
      </c>
      <c r="O75" s="491">
        <v>9932.98</v>
      </c>
      <c r="P75" s="492">
        <v>0</v>
      </c>
      <c r="Q75" s="488">
        <v>3</v>
      </c>
      <c r="R75" s="228">
        <v>0</v>
      </c>
      <c r="S75" s="229">
        <v>29798.94</v>
      </c>
    </row>
    <row r="76" spans="2:19" ht="15" customHeight="1" x14ac:dyDescent="0.25">
      <c r="B76" s="290">
        <v>2</v>
      </c>
      <c r="C76" s="290">
        <v>21</v>
      </c>
      <c r="D76" s="290" t="s">
        <v>2499</v>
      </c>
      <c r="E76" s="290" t="s">
        <v>2503</v>
      </c>
      <c r="F76" s="237">
        <v>1</v>
      </c>
      <c r="G76" s="237">
        <v>83101</v>
      </c>
      <c r="H76" s="237">
        <v>2</v>
      </c>
      <c r="I76" s="267" t="s">
        <v>975</v>
      </c>
      <c r="J76" s="381" t="s">
        <v>2476</v>
      </c>
      <c r="K76" s="237" t="s">
        <v>2500</v>
      </c>
      <c r="L76" s="228">
        <v>27</v>
      </c>
      <c r="M76" s="228">
        <v>6</v>
      </c>
      <c r="N76" s="228" t="s">
        <v>455</v>
      </c>
      <c r="O76" s="491">
        <v>8364.4</v>
      </c>
      <c r="P76" s="492">
        <v>0</v>
      </c>
      <c r="Q76" s="488">
        <v>4</v>
      </c>
      <c r="R76" s="228">
        <v>0</v>
      </c>
      <c r="S76" s="229">
        <v>33457.599999999999</v>
      </c>
    </row>
    <row r="77" spans="2:19" ht="15" customHeight="1" x14ac:dyDescent="0.25">
      <c r="B77" s="290">
        <v>2</v>
      </c>
      <c r="C77" s="290">
        <v>21</v>
      </c>
      <c r="D77" s="290" t="s">
        <v>2499</v>
      </c>
      <c r="E77" s="290" t="s">
        <v>2503</v>
      </c>
      <c r="F77" s="237">
        <v>1</v>
      </c>
      <c r="G77" s="237">
        <v>83101</v>
      </c>
      <c r="H77" s="237">
        <v>2</v>
      </c>
      <c r="I77" s="267" t="s">
        <v>975</v>
      </c>
      <c r="J77" s="381" t="s">
        <v>2476</v>
      </c>
      <c r="K77" s="237" t="s">
        <v>2500</v>
      </c>
      <c r="L77" s="228">
        <v>27</v>
      </c>
      <c r="M77" s="228">
        <v>6</v>
      </c>
      <c r="N77" s="228" t="s">
        <v>455</v>
      </c>
      <c r="O77" s="491">
        <v>7890.92</v>
      </c>
      <c r="P77" s="492">
        <v>0</v>
      </c>
      <c r="Q77" s="488">
        <v>1</v>
      </c>
      <c r="R77" s="228">
        <v>0</v>
      </c>
      <c r="S77" s="229">
        <v>7890.92</v>
      </c>
    </row>
    <row r="78" spans="2:19" ht="15" customHeight="1" x14ac:dyDescent="0.25">
      <c r="B78" s="290">
        <v>2</v>
      </c>
      <c r="C78" s="290">
        <v>21</v>
      </c>
      <c r="D78" s="290" t="s">
        <v>2499</v>
      </c>
      <c r="E78" s="290" t="s">
        <v>2503</v>
      </c>
      <c r="F78" s="237">
        <v>1</v>
      </c>
      <c r="G78" s="237">
        <v>83101</v>
      </c>
      <c r="H78" s="237">
        <v>3</v>
      </c>
      <c r="I78" s="267" t="s">
        <v>434</v>
      </c>
      <c r="J78" s="381" t="s">
        <v>3367</v>
      </c>
      <c r="K78" s="237" t="s">
        <v>2500</v>
      </c>
      <c r="L78" s="228">
        <v>27</v>
      </c>
      <c r="M78" s="228">
        <v>0</v>
      </c>
      <c r="N78" s="228" t="s">
        <v>2502</v>
      </c>
      <c r="O78" s="491">
        <v>0</v>
      </c>
      <c r="P78" s="492">
        <v>522.22</v>
      </c>
      <c r="Q78" s="488">
        <v>0</v>
      </c>
      <c r="R78" s="228">
        <v>4831</v>
      </c>
      <c r="S78" s="229">
        <v>2522844.8200000003</v>
      </c>
    </row>
    <row r="79" spans="2:19" ht="15" customHeight="1" x14ac:dyDescent="0.25">
      <c r="B79" s="290">
        <v>2</v>
      </c>
      <c r="C79" s="290">
        <v>21</v>
      </c>
      <c r="D79" s="290" t="s">
        <v>2499</v>
      </c>
      <c r="E79" s="290" t="s">
        <v>2503</v>
      </c>
      <c r="F79" s="237">
        <v>1</v>
      </c>
      <c r="G79" s="237">
        <v>83101</v>
      </c>
      <c r="H79" s="237">
        <v>3</v>
      </c>
      <c r="I79" s="267" t="s">
        <v>991</v>
      </c>
      <c r="J79" s="381" t="s">
        <v>3368</v>
      </c>
      <c r="K79" s="237" t="s">
        <v>2500</v>
      </c>
      <c r="L79" s="228">
        <v>27</v>
      </c>
      <c r="M79" s="228">
        <v>0</v>
      </c>
      <c r="N79" s="228" t="s">
        <v>2502</v>
      </c>
      <c r="O79" s="491">
        <v>0</v>
      </c>
      <c r="P79" s="492">
        <v>452.53</v>
      </c>
      <c r="Q79" s="488">
        <v>0</v>
      </c>
      <c r="R79" s="228">
        <v>682</v>
      </c>
      <c r="S79" s="229">
        <v>308625.45999999996</v>
      </c>
    </row>
    <row r="80" spans="2:19" ht="15" customHeight="1" x14ac:dyDescent="0.25">
      <c r="B80" s="290">
        <v>2</v>
      </c>
      <c r="C80" s="290">
        <v>21</v>
      </c>
      <c r="D80" s="290" t="s">
        <v>2499</v>
      </c>
      <c r="E80" s="290" t="s">
        <v>2503</v>
      </c>
      <c r="F80" s="237">
        <v>1</v>
      </c>
      <c r="G80" s="237">
        <v>83101</v>
      </c>
      <c r="H80" s="237">
        <v>3</v>
      </c>
      <c r="I80" s="267" t="s">
        <v>591</v>
      </c>
      <c r="J80" s="381" t="s">
        <v>3369</v>
      </c>
      <c r="K80" s="237" t="s">
        <v>2500</v>
      </c>
      <c r="L80" s="228">
        <v>27</v>
      </c>
      <c r="M80" s="228">
        <v>0</v>
      </c>
      <c r="N80" s="228" t="s">
        <v>2502</v>
      </c>
      <c r="O80" s="491">
        <v>0</v>
      </c>
      <c r="P80" s="492">
        <v>402.63</v>
      </c>
      <c r="Q80" s="488">
        <v>0</v>
      </c>
      <c r="R80" s="228">
        <v>599</v>
      </c>
      <c r="S80" s="229">
        <v>241175.37</v>
      </c>
    </row>
    <row r="81" spans="2:19" ht="15" customHeight="1" x14ac:dyDescent="0.25">
      <c r="B81" s="290">
        <v>2</v>
      </c>
      <c r="C81" s="290">
        <v>21</v>
      </c>
      <c r="D81" s="290" t="s">
        <v>2499</v>
      </c>
      <c r="E81" s="290" t="s">
        <v>2503</v>
      </c>
      <c r="F81" s="237">
        <v>1</v>
      </c>
      <c r="G81" s="237">
        <v>83101</v>
      </c>
      <c r="H81" s="237">
        <v>3</v>
      </c>
      <c r="I81" s="267" t="s">
        <v>1350</v>
      </c>
      <c r="J81" s="381" t="s">
        <v>3370</v>
      </c>
      <c r="K81" s="237" t="s">
        <v>2500</v>
      </c>
      <c r="L81" s="228">
        <v>27</v>
      </c>
      <c r="M81" s="228">
        <v>0</v>
      </c>
      <c r="N81" s="228" t="s">
        <v>2502</v>
      </c>
      <c r="O81" s="491">
        <v>0</v>
      </c>
      <c r="P81" s="492">
        <v>296.02999999999997</v>
      </c>
      <c r="Q81" s="488">
        <v>0</v>
      </c>
      <c r="R81" s="228">
        <v>30</v>
      </c>
      <c r="S81" s="229">
        <v>8880.9</v>
      </c>
    </row>
    <row r="82" spans="2:19" ht="15" customHeight="1" x14ac:dyDescent="0.25">
      <c r="B82" s="290">
        <v>2</v>
      </c>
      <c r="C82" s="290">
        <v>21</v>
      </c>
      <c r="D82" s="290" t="s">
        <v>2499</v>
      </c>
      <c r="E82" s="290" t="s">
        <v>2503</v>
      </c>
      <c r="F82" s="237">
        <v>1</v>
      </c>
      <c r="G82" s="237">
        <v>83101</v>
      </c>
      <c r="H82" s="237">
        <v>3</v>
      </c>
      <c r="I82" s="267" t="s">
        <v>434</v>
      </c>
      <c r="J82" s="381" t="s">
        <v>3367</v>
      </c>
      <c r="K82" s="237" t="s">
        <v>2501</v>
      </c>
      <c r="L82" s="228">
        <v>27</v>
      </c>
      <c r="M82" s="228">
        <v>0</v>
      </c>
      <c r="N82" s="228" t="s">
        <v>2502</v>
      </c>
      <c r="O82" s="491">
        <v>0</v>
      </c>
      <c r="P82" s="492">
        <v>631.77</v>
      </c>
      <c r="Q82" s="488">
        <v>0</v>
      </c>
      <c r="R82" s="228">
        <v>2466</v>
      </c>
      <c r="S82" s="229">
        <v>1557944.82</v>
      </c>
    </row>
    <row r="83" spans="2:19" ht="15" customHeight="1" x14ac:dyDescent="0.25">
      <c r="B83" s="290">
        <v>2</v>
      </c>
      <c r="C83" s="290">
        <v>21</v>
      </c>
      <c r="D83" s="290" t="s">
        <v>2499</v>
      </c>
      <c r="E83" s="290" t="s">
        <v>2503</v>
      </c>
      <c r="F83" s="237">
        <v>1</v>
      </c>
      <c r="G83" s="237">
        <v>83101</v>
      </c>
      <c r="H83" s="237">
        <v>3</v>
      </c>
      <c r="I83" s="267" t="s">
        <v>991</v>
      </c>
      <c r="J83" s="381" t="s">
        <v>3368</v>
      </c>
      <c r="K83" s="237" t="s">
        <v>2501</v>
      </c>
      <c r="L83" s="228">
        <v>27</v>
      </c>
      <c r="M83" s="228">
        <v>0</v>
      </c>
      <c r="N83" s="228" t="s">
        <v>2502</v>
      </c>
      <c r="O83" s="491">
        <v>0</v>
      </c>
      <c r="P83" s="492">
        <v>549.1</v>
      </c>
      <c r="Q83" s="488">
        <v>0</v>
      </c>
      <c r="R83" s="228">
        <v>522</v>
      </c>
      <c r="S83" s="229">
        <v>286630.2</v>
      </c>
    </row>
    <row r="84" spans="2:19" ht="15" customHeight="1" x14ac:dyDescent="0.25">
      <c r="B84" s="290">
        <v>2</v>
      </c>
      <c r="C84" s="290">
        <v>21</v>
      </c>
      <c r="D84" s="290" t="s">
        <v>2499</v>
      </c>
      <c r="E84" s="290" t="s">
        <v>2503</v>
      </c>
      <c r="F84" s="237">
        <v>1</v>
      </c>
      <c r="G84" s="237">
        <v>83101</v>
      </c>
      <c r="H84" s="237">
        <v>3</v>
      </c>
      <c r="I84" s="267" t="s">
        <v>591</v>
      </c>
      <c r="J84" s="381" t="s">
        <v>3369</v>
      </c>
      <c r="K84" s="237" t="s">
        <v>2501</v>
      </c>
      <c r="L84" s="228">
        <v>27</v>
      </c>
      <c r="M84" s="228">
        <v>0</v>
      </c>
      <c r="N84" s="228" t="s">
        <v>2502</v>
      </c>
      <c r="O84" s="491">
        <v>0</v>
      </c>
      <c r="P84" s="492">
        <v>485.87</v>
      </c>
      <c r="Q84" s="488">
        <v>0</v>
      </c>
      <c r="R84" s="228">
        <v>700</v>
      </c>
      <c r="S84" s="229">
        <v>340109</v>
      </c>
    </row>
    <row r="85" spans="2:19" ht="15" customHeight="1" x14ac:dyDescent="0.25">
      <c r="B85" s="290">
        <v>2</v>
      </c>
      <c r="C85" s="290">
        <v>21</v>
      </c>
      <c r="D85" s="290" t="s">
        <v>2499</v>
      </c>
      <c r="E85" s="290" t="s">
        <v>2503</v>
      </c>
      <c r="F85" s="237">
        <v>1</v>
      </c>
      <c r="G85" s="237">
        <v>83101</v>
      </c>
      <c r="H85" s="237">
        <v>3</v>
      </c>
      <c r="I85" s="267" t="s">
        <v>1350</v>
      </c>
      <c r="J85" s="381" t="s">
        <v>3370</v>
      </c>
      <c r="K85" s="237" t="s">
        <v>2501</v>
      </c>
      <c r="L85" s="228">
        <v>27</v>
      </c>
      <c r="M85" s="228">
        <v>0</v>
      </c>
      <c r="N85" s="228" t="s">
        <v>2502</v>
      </c>
      <c r="O85" s="491">
        <v>0</v>
      </c>
      <c r="P85" s="492">
        <v>360.55</v>
      </c>
      <c r="Q85" s="488">
        <v>0</v>
      </c>
      <c r="R85" s="228">
        <v>119</v>
      </c>
      <c r="S85" s="229">
        <v>42905.450000000004</v>
      </c>
    </row>
    <row r="86" spans="2:19" x14ac:dyDescent="0.25">
      <c r="B86" s="231"/>
      <c r="C86" s="56"/>
      <c r="D86" s="56"/>
      <c r="E86" s="56"/>
      <c r="F86" s="56"/>
      <c r="G86" s="56"/>
      <c r="H86" s="56"/>
      <c r="I86" s="56"/>
      <c r="J86" s="56"/>
      <c r="K86" s="56"/>
      <c r="L86" s="56"/>
      <c r="M86" s="47"/>
      <c r="N86" s="131" t="s">
        <v>203</v>
      </c>
      <c r="O86" s="196">
        <f>SUBTOTAL(109,Tabla15[Monto mensual
por plaza jornada])</f>
        <v>657467.20000000007</v>
      </c>
      <c r="P86" s="239"/>
      <c r="Q86" s="593" t="s">
        <v>204</v>
      </c>
      <c r="R86" s="593"/>
      <c r="S86" s="240">
        <f>SUBTOTAL(109,Tabla15[Monto total autorizado])</f>
        <v>8439256.0600000024</v>
      </c>
    </row>
    <row r="87" spans="2:19" x14ac:dyDescent="0.25">
      <c r="B87" s="53"/>
      <c r="C87" s="54"/>
      <c r="D87" s="54"/>
      <c r="E87" s="54"/>
      <c r="F87" s="54"/>
      <c r="G87" s="54"/>
      <c r="H87" s="54"/>
      <c r="I87" s="54"/>
      <c r="J87" s="54"/>
      <c r="K87" s="54"/>
      <c r="L87" s="54"/>
      <c r="M87" s="47"/>
      <c r="N87" s="131" t="s">
        <v>339</v>
      </c>
      <c r="O87" s="47"/>
      <c r="P87" s="196">
        <f>SUM(P15:P86)</f>
        <v>3700.7000000000003</v>
      </c>
      <c r="Q87" s="47"/>
      <c r="R87" s="51"/>
      <c r="S87" s="52"/>
    </row>
    <row r="88" spans="2:19" x14ac:dyDescent="0.25">
      <c r="B88" s="58"/>
      <c r="C88" s="59"/>
      <c r="D88" s="59"/>
      <c r="E88" s="59"/>
      <c r="F88" s="59"/>
      <c r="G88" s="59"/>
      <c r="H88" s="59"/>
      <c r="I88" s="59"/>
      <c r="J88" s="59"/>
      <c r="K88" s="59"/>
      <c r="L88" s="59"/>
      <c r="M88" s="241"/>
      <c r="N88" s="241"/>
      <c r="O88" s="241"/>
      <c r="P88" s="241"/>
      <c r="Q88" s="241"/>
      <c r="R88" s="241"/>
      <c r="S88" s="242"/>
    </row>
    <row r="89" spans="2:19" x14ac:dyDescent="0.25">
      <c r="B89" s="62" t="s">
        <v>161</v>
      </c>
      <c r="C89" s="64"/>
      <c r="D89" s="64"/>
      <c r="E89" s="64"/>
      <c r="F89" s="199"/>
      <c r="G89" s="64"/>
      <c r="H89" s="64"/>
      <c r="I89" s="64"/>
      <c r="J89" s="64"/>
      <c r="K89" s="64"/>
      <c r="L89" s="64"/>
      <c r="M89" s="64"/>
      <c r="N89" s="64"/>
      <c r="O89" s="64"/>
      <c r="P89" s="64"/>
      <c r="Q89" s="64"/>
      <c r="R89" s="64"/>
      <c r="S89" s="64"/>
    </row>
    <row r="90" spans="2:19" x14ac:dyDescent="0.25">
      <c r="B90" s="64"/>
      <c r="C90" s="64"/>
      <c r="D90" s="64"/>
      <c r="E90" s="64"/>
      <c r="F90" s="64"/>
      <c r="G90" s="64"/>
      <c r="H90" s="64"/>
      <c r="I90" s="64"/>
      <c r="J90" s="64"/>
      <c r="K90" s="64"/>
      <c r="L90" s="64"/>
      <c r="M90" s="64"/>
      <c r="N90" s="64"/>
      <c r="O90" s="64"/>
      <c r="P90" s="64"/>
      <c r="Q90" s="64"/>
      <c r="R90" s="64"/>
      <c r="S90" s="64"/>
    </row>
  </sheetData>
  <mergeCells count="18">
    <mergeCell ref="P7:Q7"/>
    <mergeCell ref="Q86:R86"/>
    <mergeCell ref="L11:L12"/>
    <mergeCell ref="M11:M12"/>
    <mergeCell ref="N11:N12"/>
    <mergeCell ref="O11:O12"/>
    <mergeCell ref="P11:P12"/>
    <mergeCell ref="Q11:Q12"/>
    <mergeCell ref="G11:G12"/>
    <mergeCell ref="H11:J11"/>
    <mergeCell ref="K11:K12"/>
    <mergeCell ref="R11:R12"/>
    <mergeCell ref="S11:S12"/>
    <mergeCell ref="B11:B12"/>
    <mergeCell ref="C11:C12"/>
    <mergeCell ref="D11:D12"/>
    <mergeCell ref="E11:E12"/>
    <mergeCell ref="F11:F12"/>
  </mergeCells>
  <dataValidations disablePrompts="1" count="1">
    <dataValidation allowBlank="1" showInputMessage="1" showErrorMessage="1" sqref="B8 Q8"/>
  </dataValidations>
  <pageMargins left="0.23622047244094491" right="0.62992125984251968" top="0.74803149606299213" bottom="1.1417322834645669" header="0.31496062992125984" footer="0.31496062992125984"/>
  <pageSetup scale="41" fitToHeight="0" orientation="landscape" r:id="rId1"/>
  <headerFooter>
    <oddFooter>&amp;L&amp;G&amp;C&amp;D&amp;R&amp;P/&amp;N</oddFooter>
  </headerFooter>
  <drawing r:id="rId2"/>
  <legacyDrawing r:id="rId3"/>
  <legacyDrawingHF r:id="rId4"/>
  <tableParts count="1">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R91"/>
  <sheetViews>
    <sheetView showGridLines="0" view="pageLayout" topLeftCell="A55" zoomScaleNormal="70" workbookViewId="0">
      <selection activeCell="D60" sqref="D60"/>
    </sheetView>
  </sheetViews>
  <sheetFormatPr baseColWidth="10" defaultRowHeight="15" x14ac:dyDescent="0.25"/>
  <cols>
    <col min="1" max="1" width="2.7109375" customWidth="1"/>
    <col min="2" max="2" width="12.7109375" customWidth="1"/>
    <col min="3" max="3" width="11" customWidth="1"/>
    <col min="4" max="4" width="67.28515625" customWidth="1"/>
    <col min="5" max="5" width="11.7109375" customWidth="1"/>
    <col min="6" max="6" width="9.5703125" customWidth="1"/>
    <col min="7" max="7" width="9.85546875" style="243" customWidth="1"/>
    <col min="8" max="8" width="8.85546875" customWidth="1"/>
    <col min="9" max="9" width="8.5703125" customWidth="1"/>
    <col min="10" max="10" width="12" customWidth="1"/>
    <col min="11" max="11" width="13.5703125" customWidth="1"/>
    <col min="12" max="12" width="13.7109375" customWidth="1"/>
    <col min="13" max="14" width="13.85546875" customWidth="1"/>
    <col min="15" max="15" width="14.42578125" customWidth="1"/>
    <col min="16" max="16" width="10.85546875" customWidth="1"/>
    <col min="17" max="17" width="11.28515625" customWidth="1"/>
    <col min="18" max="18" width="17.7109375" customWidth="1"/>
  </cols>
  <sheetData>
    <row r="1" spans="2:18" ht="15" customHeight="1" x14ac:dyDescent="0.25"/>
    <row r="2" spans="2:18" ht="15" customHeight="1" x14ac:dyDescent="0.25"/>
    <row r="3" spans="2:18" ht="15" customHeight="1" x14ac:dyDescent="0.25"/>
    <row r="4" spans="2:18" ht="15" customHeight="1" x14ac:dyDescent="0.25"/>
    <row r="5" spans="2:18" ht="15" customHeight="1" x14ac:dyDescent="0.25"/>
    <row r="7" spans="2:18" ht="18.75" x14ac:dyDescent="0.3">
      <c r="B7" s="353" t="s">
        <v>205</v>
      </c>
      <c r="C7" s="71"/>
      <c r="D7" s="71"/>
      <c r="E7" s="71"/>
      <c r="F7" s="71"/>
      <c r="G7" s="71"/>
      <c r="H7" s="71"/>
      <c r="I7" s="71"/>
      <c r="J7" s="71"/>
      <c r="K7" s="71"/>
      <c r="L7" s="71"/>
      <c r="M7" s="71"/>
      <c r="N7" s="71"/>
      <c r="O7" s="643"/>
      <c r="P7" s="643"/>
      <c r="Q7" s="71" t="s">
        <v>2512</v>
      </c>
      <c r="R7" s="72"/>
    </row>
    <row r="8" spans="2:18" ht="18.75" x14ac:dyDescent="0.3">
      <c r="B8" s="363" t="s">
        <v>279</v>
      </c>
      <c r="C8" s="74"/>
      <c r="D8" s="74"/>
      <c r="E8" s="74"/>
      <c r="F8" s="74"/>
      <c r="G8" s="74"/>
      <c r="H8" s="74"/>
      <c r="I8" s="74"/>
      <c r="J8" s="74"/>
      <c r="K8" s="74"/>
      <c r="L8" s="74"/>
      <c r="M8" s="74"/>
      <c r="N8" s="74"/>
      <c r="O8" s="74"/>
      <c r="P8" s="74"/>
      <c r="Q8" s="367" t="s">
        <v>2513</v>
      </c>
      <c r="R8" s="534"/>
    </row>
    <row r="9" spans="2:18" x14ac:dyDescent="0.25">
      <c r="B9" s="76"/>
      <c r="C9" s="77"/>
      <c r="D9" s="77"/>
      <c r="E9" s="77"/>
      <c r="F9" s="77"/>
      <c r="G9" s="77"/>
      <c r="H9" s="77"/>
      <c r="I9" s="77"/>
      <c r="J9" s="77"/>
      <c r="K9" s="77"/>
      <c r="L9" s="77"/>
      <c r="M9" s="77"/>
      <c r="N9" s="77"/>
      <c r="O9" s="77"/>
      <c r="P9" s="77"/>
      <c r="Q9" s="77"/>
      <c r="R9" s="78"/>
    </row>
    <row r="10" spans="2:18" ht="5.0999999999999996" customHeight="1" x14ac:dyDescent="0.25">
      <c r="G10"/>
    </row>
    <row r="11" spans="2:18" ht="39.75" customHeight="1" x14ac:dyDescent="0.25">
      <c r="B11" s="642" t="s">
        <v>206</v>
      </c>
      <c r="C11" s="638" t="s">
        <v>207</v>
      </c>
      <c r="D11" s="638" t="s">
        <v>208</v>
      </c>
      <c r="E11" s="638" t="s">
        <v>209</v>
      </c>
      <c r="F11" s="638" t="s">
        <v>210</v>
      </c>
      <c r="G11" s="644" t="s">
        <v>211</v>
      </c>
      <c r="H11" s="638" t="s">
        <v>155</v>
      </c>
      <c r="I11" s="638" t="s">
        <v>156</v>
      </c>
      <c r="J11" s="640" t="s">
        <v>212</v>
      </c>
      <c r="K11" s="640"/>
      <c r="L11" s="640"/>
      <c r="M11" s="640"/>
      <c r="N11" s="640"/>
      <c r="O11" s="640" t="s">
        <v>213</v>
      </c>
      <c r="P11" s="640"/>
      <c r="Q11" s="640"/>
      <c r="R11" s="638" t="s">
        <v>214</v>
      </c>
    </row>
    <row r="12" spans="2:18" ht="82.5" customHeight="1" x14ac:dyDescent="0.25">
      <c r="B12" s="642"/>
      <c r="C12" s="638"/>
      <c r="D12" s="638"/>
      <c r="E12" s="638"/>
      <c r="F12" s="638"/>
      <c r="G12" s="644"/>
      <c r="H12" s="638"/>
      <c r="I12" s="638"/>
      <c r="J12" s="359" t="s">
        <v>215</v>
      </c>
      <c r="K12" s="359" t="s">
        <v>216</v>
      </c>
      <c r="L12" s="359" t="s">
        <v>217</v>
      </c>
      <c r="M12" s="359" t="s">
        <v>218</v>
      </c>
      <c r="N12" s="359" t="s">
        <v>219</v>
      </c>
      <c r="O12" s="359" t="s">
        <v>220</v>
      </c>
      <c r="P12" s="359" t="s">
        <v>221</v>
      </c>
      <c r="Q12" s="359" t="s">
        <v>222</v>
      </c>
      <c r="R12" s="638"/>
    </row>
    <row r="13" spans="2:18" ht="5.0999999999999996" customHeight="1" x14ac:dyDescent="0.25"/>
    <row r="14" spans="2:18" ht="75" hidden="1" x14ac:dyDescent="0.25">
      <c r="B14" s="244" t="s">
        <v>206</v>
      </c>
      <c r="C14" s="236" t="s">
        <v>207</v>
      </c>
      <c r="D14" s="236" t="s">
        <v>208</v>
      </c>
      <c r="E14" s="236" t="s">
        <v>209</v>
      </c>
      <c r="F14" s="236" t="s">
        <v>210</v>
      </c>
      <c r="G14" s="245" t="s">
        <v>211</v>
      </c>
      <c r="H14" s="236" t="s">
        <v>155</v>
      </c>
      <c r="I14" s="236" t="s">
        <v>156</v>
      </c>
      <c r="J14" s="233" t="s">
        <v>215</v>
      </c>
      <c r="K14" s="233" t="s">
        <v>216</v>
      </c>
      <c r="L14" s="233" t="s">
        <v>217</v>
      </c>
      <c r="M14" s="233" t="s">
        <v>218</v>
      </c>
      <c r="N14" s="233" t="s">
        <v>219</v>
      </c>
      <c r="O14" s="233" t="s">
        <v>220</v>
      </c>
      <c r="P14" s="233" t="s">
        <v>221</v>
      </c>
      <c r="Q14" s="233" t="s">
        <v>222</v>
      </c>
      <c r="R14" s="236" t="s">
        <v>214</v>
      </c>
    </row>
    <row r="15" spans="2:18" x14ac:dyDescent="0.25">
      <c r="B15" s="228">
        <v>1</v>
      </c>
      <c r="C15" s="381" t="s">
        <v>2461</v>
      </c>
      <c r="D15" s="381" t="s">
        <v>3358</v>
      </c>
      <c r="E15" s="228" t="s">
        <v>455</v>
      </c>
      <c r="F15" s="228">
        <v>2</v>
      </c>
      <c r="G15" s="228">
        <v>1003</v>
      </c>
      <c r="H15" s="228">
        <v>11</v>
      </c>
      <c r="I15" s="228">
        <v>1</v>
      </c>
      <c r="J15" s="228">
        <v>202003</v>
      </c>
      <c r="K15" s="228">
        <v>999999</v>
      </c>
      <c r="L15" s="382">
        <v>0</v>
      </c>
      <c r="M15" s="382">
        <v>0</v>
      </c>
      <c r="N15" s="382">
        <v>10028.040000000001</v>
      </c>
      <c r="O15" s="383" t="s">
        <v>356</v>
      </c>
      <c r="P15" s="383" t="s">
        <v>2498</v>
      </c>
      <c r="Q15" s="383" t="s">
        <v>356</v>
      </c>
      <c r="R15" s="384">
        <v>20200201</v>
      </c>
    </row>
    <row r="16" spans="2:18" x14ac:dyDescent="0.25">
      <c r="B16" s="228">
        <v>1</v>
      </c>
      <c r="C16" s="381" t="s">
        <v>451</v>
      </c>
      <c r="D16" s="381" t="s">
        <v>2484</v>
      </c>
      <c r="E16" s="228" t="s">
        <v>455</v>
      </c>
      <c r="F16" s="228">
        <v>2</v>
      </c>
      <c r="G16" s="228">
        <v>1003</v>
      </c>
      <c r="H16" s="228">
        <v>2</v>
      </c>
      <c r="I16" s="228">
        <v>1</v>
      </c>
      <c r="J16" s="228">
        <v>202003</v>
      </c>
      <c r="K16" s="228">
        <v>999999</v>
      </c>
      <c r="L16" s="382">
        <v>8413.82</v>
      </c>
      <c r="M16" s="382">
        <v>0</v>
      </c>
      <c r="N16" s="382">
        <v>0</v>
      </c>
      <c r="O16" s="383" t="s">
        <v>356</v>
      </c>
      <c r="P16" s="383" t="s">
        <v>2498</v>
      </c>
      <c r="Q16" s="383" t="s">
        <v>356</v>
      </c>
      <c r="R16" s="384">
        <v>20200201</v>
      </c>
    </row>
    <row r="17" spans="2:18" x14ac:dyDescent="0.25">
      <c r="B17" s="228">
        <v>1</v>
      </c>
      <c r="C17" s="381" t="s">
        <v>451</v>
      </c>
      <c r="D17" s="381" t="s">
        <v>2484</v>
      </c>
      <c r="E17" s="228" t="s">
        <v>455</v>
      </c>
      <c r="F17" s="228">
        <v>2</v>
      </c>
      <c r="G17" s="228">
        <v>1003</v>
      </c>
      <c r="H17" s="228">
        <v>2</v>
      </c>
      <c r="I17" s="228">
        <v>1</v>
      </c>
      <c r="J17" s="228">
        <v>202003</v>
      </c>
      <c r="K17" s="228">
        <v>999999</v>
      </c>
      <c r="L17" s="382">
        <v>7512.18</v>
      </c>
      <c r="M17" s="382">
        <v>0</v>
      </c>
      <c r="N17" s="382">
        <v>0</v>
      </c>
      <c r="O17" s="383" t="s">
        <v>356</v>
      </c>
      <c r="P17" s="383" t="s">
        <v>2498</v>
      </c>
      <c r="Q17" s="383" t="s">
        <v>356</v>
      </c>
      <c r="R17" s="384">
        <v>20200201</v>
      </c>
    </row>
    <row r="18" spans="2:18" x14ac:dyDescent="0.25">
      <c r="B18" s="228">
        <v>1</v>
      </c>
      <c r="C18" s="381" t="s">
        <v>451</v>
      </c>
      <c r="D18" s="381" t="s">
        <v>2484</v>
      </c>
      <c r="E18" s="228" t="s">
        <v>455</v>
      </c>
      <c r="F18" s="228">
        <v>2</v>
      </c>
      <c r="G18" s="228">
        <v>1003</v>
      </c>
      <c r="H18" s="228">
        <v>2</v>
      </c>
      <c r="I18" s="228">
        <v>2</v>
      </c>
      <c r="J18" s="228">
        <v>202003</v>
      </c>
      <c r="K18" s="228">
        <v>999999</v>
      </c>
      <c r="L18" s="382">
        <v>0</v>
      </c>
      <c r="M18" s="382">
        <v>0</v>
      </c>
      <c r="N18" s="382">
        <v>7083</v>
      </c>
      <c r="O18" s="383" t="s">
        <v>356</v>
      </c>
      <c r="P18" s="383" t="s">
        <v>2498</v>
      </c>
      <c r="Q18" s="383" t="s">
        <v>356</v>
      </c>
      <c r="R18" s="384">
        <v>20200201</v>
      </c>
    </row>
    <row r="19" spans="2:18" x14ac:dyDescent="0.25">
      <c r="B19" s="228">
        <v>1</v>
      </c>
      <c r="C19" s="381" t="s">
        <v>451</v>
      </c>
      <c r="D19" s="381" t="s">
        <v>2484</v>
      </c>
      <c r="E19" s="228" t="s">
        <v>455</v>
      </c>
      <c r="F19" s="228">
        <v>2</v>
      </c>
      <c r="G19" s="228">
        <v>1003</v>
      </c>
      <c r="H19" s="228">
        <v>2</v>
      </c>
      <c r="I19" s="228">
        <v>3</v>
      </c>
      <c r="J19" s="228">
        <v>202003</v>
      </c>
      <c r="K19" s="228">
        <v>999999</v>
      </c>
      <c r="L19" s="382">
        <v>0</v>
      </c>
      <c r="M19" s="382">
        <v>0</v>
      </c>
      <c r="N19" s="382">
        <v>6684.14</v>
      </c>
      <c r="O19" s="383" t="s">
        <v>356</v>
      </c>
      <c r="P19" s="383" t="s">
        <v>2498</v>
      </c>
      <c r="Q19" s="383" t="s">
        <v>356</v>
      </c>
      <c r="R19" s="384">
        <v>20200201</v>
      </c>
    </row>
    <row r="20" spans="2:18" x14ac:dyDescent="0.25">
      <c r="B20" s="228">
        <v>1</v>
      </c>
      <c r="C20" s="381" t="s">
        <v>451</v>
      </c>
      <c r="D20" s="381" t="s">
        <v>2484</v>
      </c>
      <c r="E20" s="228" t="s">
        <v>455</v>
      </c>
      <c r="F20" s="228">
        <v>2</v>
      </c>
      <c r="G20" s="228">
        <v>1003</v>
      </c>
      <c r="H20" s="228">
        <v>2</v>
      </c>
      <c r="I20" s="228">
        <v>3</v>
      </c>
      <c r="J20" s="228">
        <v>202003</v>
      </c>
      <c r="K20" s="228">
        <v>999999</v>
      </c>
      <c r="L20" s="382">
        <v>0</v>
      </c>
      <c r="M20" s="382">
        <v>0</v>
      </c>
      <c r="N20" s="382">
        <v>6325.66</v>
      </c>
      <c r="O20" s="383" t="s">
        <v>356</v>
      </c>
      <c r="P20" s="383" t="s">
        <v>2498</v>
      </c>
      <c r="Q20" s="383" t="s">
        <v>356</v>
      </c>
      <c r="R20" s="384">
        <v>20200201</v>
      </c>
    </row>
    <row r="21" spans="2:18" x14ac:dyDescent="0.25">
      <c r="B21" s="228">
        <v>1</v>
      </c>
      <c r="C21" s="381" t="s">
        <v>988</v>
      </c>
      <c r="D21" s="381" t="s">
        <v>2488</v>
      </c>
      <c r="E21" s="228" t="s">
        <v>455</v>
      </c>
      <c r="F21" s="228">
        <v>2</v>
      </c>
      <c r="G21" s="228">
        <v>1003</v>
      </c>
      <c r="H21" s="228">
        <v>7</v>
      </c>
      <c r="I21" s="228">
        <v>1</v>
      </c>
      <c r="J21" s="228">
        <v>202003</v>
      </c>
      <c r="K21" s="228">
        <v>999999</v>
      </c>
      <c r="L21" s="382">
        <v>0</v>
      </c>
      <c r="M21" s="382">
        <v>0</v>
      </c>
      <c r="N21" s="382">
        <v>8691.14</v>
      </c>
      <c r="O21" s="383" t="s">
        <v>356</v>
      </c>
      <c r="P21" s="383" t="s">
        <v>2498</v>
      </c>
      <c r="Q21" s="383" t="s">
        <v>356</v>
      </c>
      <c r="R21" s="384">
        <v>20200201</v>
      </c>
    </row>
    <row r="22" spans="2:18" x14ac:dyDescent="0.25">
      <c r="B22" s="228">
        <v>1</v>
      </c>
      <c r="C22" s="381" t="s">
        <v>988</v>
      </c>
      <c r="D22" s="381" t="s">
        <v>2488</v>
      </c>
      <c r="E22" s="228" t="s">
        <v>455</v>
      </c>
      <c r="F22" s="228">
        <v>2</v>
      </c>
      <c r="G22" s="228">
        <v>1003</v>
      </c>
      <c r="H22" s="228">
        <v>7</v>
      </c>
      <c r="I22" s="228">
        <v>2</v>
      </c>
      <c r="J22" s="228">
        <v>202003</v>
      </c>
      <c r="K22" s="228">
        <v>999999</v>
      </c>
      <c r="L22" s="382">
        <v>0</v>
      </c>
      <c r="M22" s="382">
        <v>0</v>
      </c>
      <c r="N22" s="382">
        <v>8199.4599999999991</v>
      </c>
      <c r="O22" s="383" t="s">
        <v>356</v>
      </c>
      <c r="P22" s="383" t="s">
        <v>2498</v>
      </c>
      <c r="Q22" s="383" t="s">
        <v>356</v>
      </c>
      <c r="R22" s="384">
        <v>20200201</v>
      </c>
    </row>
    <row r="23" spans="2:18" x14ac:dyDescent="0.25">
      <c r="B23" s="228">
        <v>1</v>
      </c>
      <c r="C23" s="381" t="s">
        <v>456</v>
      </c>
      <c r="D23" s="381" t="s">
        <v>2472</v>
      </c>
      <c r="E23" s="228" t="s">
        <v>455</v>
      </c>
      <c r="F23" s="228">
        <v>2</v>
      </c>
      <c r="G23" s="228">
        <v>1003</v>
      </c>
      <c r="H23" s="228">
        <v>2</v>
      </c>
      <c r="I23" s="228">
        <v>1</v>
      </c>
      <c r="J23" s="228">
        <v>202003</v>
      </c>
      <c r="K23" s="228">
        <v>999999</v>
      </c>
      <c r="L23" s="382">
        <v>7937.54</v>
      </c>
      <c r="M23" s="382">
        <v>0</v>
      </c>
      <c r="N23" s="382">
        <v>0</v>
      </c>
      <c r="O23" s="383" t="s">
        <v>356</v>
      </c>
      <c r="P23" s="383" t="s">
        <v>2498</v>
      </c>
      <c r="Q23" s="383" t="s">
        <v>356</v>
      </c>
      <c r="R23" s="384">
        <v>20200201</v>
      </c>
    </row>
    <row r="24" spans="2:18" x14ac:dyDescent="0.25">
      <c r="B24" s="228">
        <v>1</v>
      </c>
      <c r="C24" s="381" t="s">
        <v>456</v>
      </c>
      <c r="D24" s="381" t="s">
        <v>2472</v>
      </c>
      <c r="E24" s="228" t="s">
        <v>455</v>
      </c>
      <c r="F24" s="228">
        <v>2</v>
      </c>
      <c r="G24" s="228">
        <v>1003</v>
      </c>
      <c r="H24" s="228">
        <v>2</v>
      </c>
      <c r="I24" s="228">
        <v>2</v>
      </c>
      <c r="J24" s="228">
        <v>202003</v>
      </c>
      <c r="K24" s="228">
        <v>999999</v>
      </c>
      <c r="L24" s="382">
        <v>7512.18</v>
      </c>
      <c r="M24" s="382">
        <v>0</v>
      </c>
      <c r="N24" s="382">
        <v>0</v>
      </c>
      <c r="O24" s="383" t="s">
        <v>356</v>
      </c>
      <c r="P24" s="383" t="s">
        <v>2498</v>
      </c>
      <c r="Q24" s="383" t="s">
        <v>356</v>
      </c>
      <c r="R24" s="384">
        <v>20200201</v>
      </c>
    </row>
    <row r="25" spans="2:18" x14ac:dyDescent="0.25">
      <c r="B25" s="228">
        <v>1</v>
      </c>
      <c r="C25" s="381" t="s">
        <v>456</v>
      </c>
      <c r="D25" s="381" t="s">
        <v>2472</v>
      </c>
      <c r="E25" s="228" t="s">
        <v>455</v>
      </c>
      <c r="F25" s="228">
        <v>2</v>
      </c>
      <c r="G25" s="228">
        <v>1003</v>
      </c>
      <c r="H25" s="228">
        <v>2</v>
      </c>
      <c r="I25" s="228">
        <v>2</v>
      </c>
      <c r="J25" s="228">
        <v>202003</v>
      </c>
      <c r="K25" s="228">
        <v>999999</v>
      </c>
      <c r="L25" s="382">
        <v>0</v>
      </c>
      <c r="M25" s="382">
        <v>0</v>
      </c>
      <c r="N25" s="382">
        <v>7083</v>
      </c>
      <c r="O25" s="383" t="s">
        <v>356</v>
      </c>
      <c r="P25" s="383" t="s">
        <v>2498</v>
      </c>
      <c r="Q25" s="383" t="s">
        <v>356</v>
      </c>
      <c r="R25" s="384">
        <v>20200201</v>
      </c>
    </row>
    <row r="26" spans="2:18" x14ac:dyDescent="0.25">
      <c r="B26" s="228">
        <v>1</v>
      </c>
      <c r="C26" s="381" t="s">
        <v>456</v>
      </c>
      <c r="D26" s="381" t="s">
        <v>2472</v>
      </c>
      <c r="E26" s="228" t="s">
        <v>455</v>
      </c>
      <c r="F26" s="228">
        <v>2</v>
      </c>
      <c r="G26" s="228">
        <v>1003</v>
      </c>
      <c r="H26" s="228">
        <v>2</v>
      </c>
      <c r="I26" s="228">
        <v>3</v>
      </c>
      <c r="J26" s="228">
        <v>202003</v>
      </c>
      <c r="K26" s="228">
        <v>999999</v>
      </c>
      <c r="L26" s="382">
        <v>0</v>
      </c>
      <c r="M26" s="382">
        <v>0</v>
      </c>
      <c r="N26" s="382">
        <v>6684.14</v>
      </c>
      <c r="O26" s="383" t="s">
        <v>356</v>
      </c>
      <c r="P26" s="383" t="s">
        <v>2498</v>
      </c>
      <c r="Q26" s="383" t="s">
        <v>356</v>
      </c>
      <c r="R26" s="384">
        <v>20200201</v>
      </c>
    </row>
    <row r="27" spans="2:18" x14ac:dyDescent="0.25">
      <c r="B27" s="228">
        <v>1</v>
      </c>
      <c r="C27" s="381" t="s">
        <v>456</v>
      </c>
      <c r="D27" s="381" t="s">
        <v>2472</v>
      </c>
      <c r="E27" s="228" t="s">
        <v>455</v>
      </c>
      <c r="F27" s="228">
        <v>2</v>
      </c>
      <c r="G27" s="228">
        <v>1003</v>
      </c>
      <c r="H27" s="228">
        <v>2</v>
      </c>
      <c r="I27" s="228">
        <v>3</v>
      </c>
      <c r="J27" s="228">
        <v>202003</v>
      </c>
      <c r="K27" s="228">
        <v>999999</v>
      </c>
      <c r="L27" s="382">
        <v>0</v>
      </c>
      <c r="M27" s="382">
        <v>0</v>
      </c>
      <c r="N27" s="382">
        <v>6325.66</v>
      </c>
      <c r="O27" s="383" t="s">
        <v>356</v>
      </c>
      <c r="P27" s="383" t="s">
        <v>2498</v>
      </c>
      <c r="Q27" s="383" t="s">
        <v>356</v>
      </c>
      <c r="R27" s="384">
        <v>20200201</v>
      </c>
    </row>
    <row r="28" spans="2:18" x14ac:dyDescent="0.25">
      <c r="B28" s="228">
        <v>1</v>
      </c>
      <c r="C28" s="381" t="s">
        <v>450</v>
      </c>
      <c r="D28" s="381" t="s">
        <v>376</v>
      </c>
      <c r="E28" s="228" t="s">
        <v>455</v>
      </c>
      <c r="F28" s="228">
        <v>2</v>
      </c>
      <c r="G28" s="228">
        <v>1003</v>
      </c>
      <c r="H28" s="228">
        <v>4</v>
      </c>
      <c r="I28" s="228">
        <v>1</v>
      </c>
      <c r="J28" s="228">
        <v>202003</v>
      </c>
      <c r="K28" s="228">
        <v>999999</v>
      </c>
      <c r="L28" s="382">
        <v>9168.48</v>
      </c>
      <c r="M28" s="382">
        <v>0</v>
      </c>
      <c r="N28" s="382">
        <v>0</v>
      </c>
      <c r="O28" s="383" t="s">
        <v>356</v>
      </c>
      <c r="P28" s="383" t="s">
        <v>2498</v>
      </c>
      <c r="Q28" s="383" t="s">
        <v>356</v>
      </c>
      <c r="R28" s="384">
        <v>20200201</v>
      </c>
    </row>
    <row r="29" spans="2:18" x14ac:dyDescent="0.25">
      <c r="B29" s="228">
        <v>1</v>
      </c>
      <c r="C29" s="381" t="s">
        <v>450</v>
      </c>
      <c r="D29" s="381" t="s">
        <v>376</v>
      </c>
      <c r="E29" s="228" t="s">
        <v>455</v>
      </c>
      <c r="F29" s="228">
        <v>2</v>
      </c>
      <c r="G29" s="228">
        <v>1003</v>
      </c>
      <c r="H29" s="228">
        <v>4</v>
      </c>
      <c r="I29" s="228">
        <v>1</v>
      </c>
      <c r="J29" s="228">
        <v>202003</v>
      </c>
      <c r="K29" s="228">
        <v>999999</v>
      </c>
      <c r="L29" s="382">
        <v>8649.26</v>
      </c>
      <c r="M29" s="382">
        <v>0</v>
      </c>
      <c r="N29" s="382">
        <v>0</v>
      </c>
      <c r="O29" s="383" t="s">
        <v>356</v>
      </c>
      <c r="P29" s="383" t="s">
        <v>2498</v>
      </c>
      <c r="Q29" s="383" t="s">
        <v>356</v>
      </c>
      <c r="R29" s="384">
        <v>20200201</v>
      </c>
    </row>
    <row r="30" spans="2:18" x14ac:dyDescent="0.25">
      <c r="B30" s="228">
        <v>1</v>
      </c>
      <c r="C30" s="381" t="s">
        <v>450</v>
      </c>
      <c r="D30" s="381" t="s">
        <v>376</v>
      </c>
      <c r="E30" s="228" t="s">
        <v>455</v>
      </c>
      <c r="F30" s="228">
        <v>2</v>
      </c>
      <c r="G30" s="228">
        <v>1003</v>
      </c>
      <c r="H30" s="228">
        <v>4</v>
      </c>
      <c r="I30" s="228">
        <v>2</v>
      </c>
      <c r="J30" s="228">
        <v>202003</v>
      </c>
      <c r="K30" s="228">
        <v>999999</v>
      </c>
      <c r="L30" s="382">
        <v>0</v>
      </c>
      <c r="M30" s="382">
        <v>0</v>
      </c>
      <c r="N30" s="382">
        <v>7720.88</v>
      </c>
      <c r="O30" s="383" t="s">
        <v>356</v>
      </c>
      <c r="P30" s="383" t="s">
        <v>2498</v>
      </c>
      <c r="Q30" s="383" t="s">
        <v>356</v>
      </c>
      <c r="R30" s="384">
        <v>20200201</v>
      </c>
    </row>
    <row r="31" spans="2:18" x14ac:dyDescent="0.25">
      <c r="B31" s="228">
        <v>1</v>
      </c>
      <c r="C31" s="381" t="s">
        <v>450</v>
      </c>
      <c r="D31" s="381" t="s">
        <v>376</v>
      </c>
      <c r="E31" s="228" t="s">
        <v>455</v>
      </c>
      <c r="F31" s="228">
        <v>2</v>
      </c>
      <c r="G31" s="228">
        <v>1003</v>
      </c>
      <c r="H31" s="228">
        <v>4</v>
      </c>
      <c r="I31" s="228">
        <v>2</v>
      </c>
      <c r="J31" s="228">
        <v>202003</v>
      </c>
      <c r="K31" s="228">
        <v>999999</v>
      </c>
      <c r="L31" s="382">
        <v>0</v>
      </c>
      <c r="M31" s="382">
        <v>0</v>
      </c>
      <c r="N31" s="382">
        <v>7283.82</v>
      </c>
      <c r="O31" s="383" t="s">
        <v>356</v>
      </c>
      <c r="P31" s="383" t="s">
        <v>2498</v>
      </c>
      <c r="Q31" s="383" t="s">
        <v>356</v>
      </c>
      <c r="R31" s="384">
        <v>20200201</v>
      </c>
    </row>
    <row r="32" spans="2:18" x14ac:dyDescent="0.25">
      <c r="B32" s="228">
        <v>1</v>
      </c>
      <c r="C32" s="381" t="s">
        <v>450</v>
      </c>
      <c r="D32" s="381" t="s">
        <v>376</v>
      </c>
      <c r="E32" s="228" t="s">
        <v>455</v>
      </c>
      <c r="F32" s="228">
        <v>2</v>
      </c>
      <c r="G32" s="228">
        <v>1003</v>
      </c>
      <c r="H32" s="228">
        <v>4</v>
      </c>
      <c r="I32" s="228">
        <v>3</v>
      </c>
      <c r="J32" s="228">
        <v>202003</v>
      </c>
      <c r="K32" s="228">
        <v>999999</v>
      </c>
      <c r="L32" s="382">
        <v>0</v>
      </c>
      <c r="M32" s="382">
        <v>0</v>
      </c>
      <c r="N32" s="382">
        <v>6893.74</v>
      </c>
      <c r="O32" s="383" t="s">
        <v>356</v>
      </c>
      <c r="P32" s="383" t="s">
        <v>2498</v>
      </c>
      <c r="Q32" s="383" t="s">
        <v>356</v>
      </c>
      <c r="R32" s="384">
        <v>20200201</v>
      </c>
    </row>
    <row r="33" spans="2:18" x14ac:dyDescent="0.25">
      <c r="B33" s="228">
        <v>1</v>
      </c>
      <c r="C33" s="381" t="s">
        <v>984</v>
      </c>
      <c r="D33" s="381" t="s">
        <v>2480</v>
      </c>
      <c r="E33" s="228" t="s">
        <v>455</v>
      </c>
      <c r="F33" s="228">
        <v>5</v>
      </c>
      <c r="G33" s="228">
        <v>1003</v>
      </c>
      <c r="H33" s="228" t="s">
        <v>2492</v>
      </c>
      <c r="I33" s="228">
        <v>1</v>
      </c>
      <c r="J33" s="228">
        <v>202003</v>
      </c>
      <c r="K33" s="228">
        <v>999999</v>
      </c>
      <c r="L33" s="382">
        <v>5165.8999999999996</v>
      </c>
      <c r="M33" s="382">
        <v>0</v>
      </c>
      <c r="N33" s="382">
        <v>0</v>
      </c>
      <c r="O33" s="383" t="s">
        <v>356</v>
      </c>
      <c r="P33" s="383" t="s">
        <v>2498</v>
      </c>
      <c r="Q33" s="383" t="s">
        <v>356</v>
      </c>
      <c r="R33" s="384">
        <v>20200201</v>
      </c>
    </row>
    <row r="34" spans="2:18" x14ac:dyDescent="0.25">
      <c r="B34" s="228">
        <v>1</v>
      </c>
      <c r="C34" s="381" t="s">
        <v>984</v>
      </c>
      <c r="D34" s="381" t="s">
        <v>2480</v>
      </c>
      <c r="E34" s="228" t="s">
        <v>455</v>
      </c>
      <c r="F34" s="228">
        <v>5</v>
      </c>
      <c r="G34" s="228">
        <v>1003</v>
      </c>
      <c r="H34" s="228" t="s">
        <v>3365</v>
      </c>
      <c r="I34" s="228">
        <v>1</v>
      </c>
      <c r="J34" s="228">
        <v>202003</v>
      </c>
      <c r="K34" s="228">
        <v>999999</v>
      </c>
      <c r="L34" s="382">
        <v>0</v>
      </c>
      <c r="M34" s="382">
        <v>0</v>
      </c>
      <c r="N34" s="382">
        <v>5165.8999999999996</v>
      </c>
      <c r="O34" s="383" t="s">
        <v>356</v>
      </c>
      <c r="P34" s="383" t="s">
        <v>2498</v>
      </c>
      <c r="Q34" s="383" t="s">
        <v>356</v>
      </c>
      <c r="R34" s="384">
        <v>20200201</v>
      </c>
    </row>
    <row r="35" spans="2:18" x14ac:dyDescent="0.25">
      <c r="B35" s="228">
        <v>1</v>
      </c>
      <c r="C35" s="381" t="s">
        <v>2458</v>
      </c>
      <c r="D35" s="381" t="s">
        <v>3359</v>
      </c>
      <c r="E35" s="228" t="s">
        <v>455</v>
      </c>
      <c r="F35" s="228">
        <v>5</v>
      </c>
      <c r="G35" s="228">
        <v>1003</v>
      </c>
      <c r="H35" s="228" t="s">
        <v>2491</v>
      </c>
      <c r="I35" s="228">
        <v>1</v>
      </c>
      <c r="J35" s="228">
        <v>202003</v>
      </c>
      <c r="K35" s="228">
        <v>999999</v>
      </c>
      <c r="L35" s="382">
        <v>5753.58</v>
      </c>
      <c r="M35" s="382">
        <v>0</v>
      </c>
      <c r="N35" s="382">
        <v>0</v>
      </c>
      <c r="O35" s="383" t="s">
        <v>356</v>
      </c>
      <c r="P35" s="383" t="s">
        <v>2498</v>
      </c>
      <c r="Q35" s="383" t="s">
        <v>356</v>
      </c>
      <c r="R35" s="384">
        <v>20200201</v>
      </c>
    </row>
    <row r="36" spans="2:18" x14ac:dyDescent="0.25">
      <c r="B36" s="228">
        <v>1</v>
      </c>
      <c r="C36" s="381" t="s">
        <v>2489</v>
      </c>
      <c r="D36" s="381" t="s">
        <v>3360</v>
      </c>
      <c r="E36" s="228" t="s">
        <v>455</v>
      </c>
      <c r="F36" s="228">
        <v>5</v>
      </c>
      <c r="G36" s="228">
        <v>1003</v>
      </c>
      <c r="H36" s="228" t="s">
        <v>2494</v>
      </c>
      <c r="I36" s="228">
        <v>1</v>
      </c>
      <c r="J36" s="228">
        <v>202003</v>
      </c>
      <c r="K36" s="228">
        <v>999999</v>
      </c>
      <c r="L36" s="382">
        <v>5753.58</v>
      </c>
      <c r="M36" s="382">
        <v>0</v>
      </c>
      <c r="N36" s="382">
        <v>0</v>
      </c>
      <c r="O36" s="383" t="s">
        <v>356</v>
      </c>
      <c r="P36" s="383" t="s">
        <v>2498</v>
      </c>
      <c r="Q36" s="383" t="s">
        <v>356</v>
      </c>
      <c r="R36" s="384">
        <v>20200201</v>
      </c>
    </row>
    <row r="37" spans="2:18" x14ac:dyDescent="0.25">
      <c r="B37" s="228">
        <v>1</v>
      </c>
      <c r="C37" s="381" t="s">
        <v>590</v>
      </c>
      <c r="D37" s="381" t="s">
        <v>3361</v>
      </c>
      <c r="E37" s="228" t="s">
        <v>455</v>
      </c>
      <c r="F37" s="228">
        <v>5</v>
      </c>
      <c r="G37" s="228">
        <v>1003</v>
      </c>
      <c r="H37" s="228" t="s">
        <v>2493</v>
      </c>
      <c r="I37" s="228">
        <v>1</v>
      </c>
      <c r="J37" s="228">
        <v>202003</v>
      </c>
      <c r="K37" s="228">
        <v>999999</v>
      </c>
      <c r="L37" s="382">
        <v>0</v>
      </c>
      <c r="M37" s="382">
        <v>0</v>
      </c>
      <c r="N37" s="382">
        <v>5753.58</v>
      </c>
      <c r="O37" s="383" t="s">
        <v>356</v>
      </c>
      <c r="P37" s="383" t="s">
        <v>2498</v>
      </c>
      <c r="Q37" s="383" t="s">
        <v>356</v>
      </c>
      <c r="R37" s="384">
        <v>20200201</v>
      </c>
    </row>
    <row r="38" spans="2:18" x14ac:dyDescent="0.25">
      <c r="B38" s="228">
        <v>1</v>
      </c>
      <c r="C38" s="381" t="s">
        <v>590</v>
      </c>
      <c r="D38" s="381" t="s">
        <v>3361</v>
      </c>
      <c r="E38" s="228" t="s">
        <v>455</v>
      </c>
      <c r="F38" s="228">
        <v>5</v>
      </c>
      <c r="G38" s="228">
        <v>1003</v>
      </c>
      <c r="H38" s="228" t="s">
        <v>2491</v>
      </c>
      <c r="I38" s="228">
        <v>1</v>
      </c>
      <c r="J38" s="228">
        <v>202003</v>
      </c>
      <c r="K38" s="228">
        <v>999999</v>
      </c>
      <c r="L38" s="382">
        <v>0</v>
      </c>
      <c r="M38" s="382">
        <v>0</v>
      </c>
      <c r="N38" s="382">
        <v>5165.88</v>
      </c>
      <c r="O38" s="383" t="s">
        <v>356</v>
      </c>
      <c r="P38" s="383" t="s">
        <v>2498</v>
      </c>
      <c r="Q38" s="383" t="s">
        <v>356</v>
      </c>
      <c r="R38" s="384">
        <v>20200201</v>
      </c>
    </row>
    <row r="39" spans="2:18" x14ac:dyDescent="0.25">
      <c r="B39" s="228">
        <v>1</v>
      </c>
      <c r="C39" s="381" t="s">
        <v>2459</v>
      </c>
      <c r="D39" s="381" t="s">
        <v>3362</v>
      </c>
      <c r="E39" s="228" t="s">
        <v>455</v>
      </c>
      <c r="F39" s="228">
        <v>5</v>
      </c>
      <c r="G39" s="228">
        <v>1003</v>
      </c>
      <c r="H39" s="228" t="s">
        <v>2496</v>
      </c>
      <c r="I39" s="228">
        <v>1</v>
      </c>
      <c r="J39" s="228">
        <v>202003</v>
      </c>
      <c r="K39" s="228">
        <v>999999</v>
      </c>
      <c r="L39" s="382">
        <v>0</v>
      </c>
      <c r="M39" s="382">
        <v>0</v>
      </c>
      <c r="N39" s="382">
        <v>11552.22</v>
      </c>
      <c r="O39" s="383" t="s">
        <v>356</v>
      </c>
      <c r="P39" s="383" t="s">
        <v>2498</v>
      </c>
      <c r="Q39" s="383" t="s">
        <v>356</v>
      </c>
      <c r="R39" s="384">
        <v>20200201</v>
      </c>
    </row>
    <row r="40" spans="2:18" x14ac:dyDescent="0.25">
      <c r="B40" s="228">
        <v>1</v>
      </c>
      <c r="C40" s="381" t="s">
        <v>367</v>
      </c>
      <c r="D40" s="381" t="s">
        <v>392</v>
      </c>
      <c r="E40" s="228" t="s">
        <v>455</v>
      </c>
      <c r="F40" s="228">
        <v>2</v>
      </c>
      <c r="G40" s="228">
        <v>1003</v>
      </c>
      <c r="H40" s="228">
        <v>15</v>
      </c>
      <c r="I40" s="228">
        <v>1</v>
      </c>
      <c r="J40" s="228">
        <v>202003</v>
      </c>
      <c r="K40" s="228">
        <v>999999</v>
      </c>
      <c r="L40" s="382">
        <v>27627.96</v>
      </c>
      <c r="M40" s="382">
        <v>0</v>
      </c>
      <c r="N40" s="382">
        <v>0</v>
      </c>
      <c r="O40" s="383" t="s">
        <v>356</v>
      </c>
      <c r="P40" s="383" t="s">
        <v>2498</v>
      </c>
      <c r="Q40" s="383" t="s">
        <v>356</v>
      </c>
      <c r="R40" s="384">
        <v>20200201</v>
      </c>
    </row>
    <row r="41" spans="2:18" x14ac:dyDescent="0.25">
      <c r="B41" s="228">
        <v>1</v>
      </c>
      <c r="C41" s="381" t="s">
        <v>367</v>
      </c>
      <c r="D41" s="381" t="s">
        <v>392</v>
      </c>
      <c r="E41" s="228" t="s">
        <v>455</v>
      </c>
      <c r="F41" s="228">
        <v>2</v>
      </c>
      <c r="G41" s="228">
        <v>1003</v>
      </c>
      <c r="H41" s="228">
        <v>15</v>
      </c>
      <c r="I41" s="228">
        <v>1</v>
      </c>
      <c r="J41" s="228">
        <v>202003</v>
      </c>
      <c r="K41" s="228">
        <v>999999</v>
      </c>
      <c r="L41" s="382">
        <v>27238.78</v>
      </c>
      <c r="M41" s="382">
        <v>0</v>
      </c>
      <c r="N41" s="382">
        <v>0</v>
      </c>
      <c r="O41" s="383" t="s">
        <v>356</v>
      </c>
      <c r="P41" s="383" t="s">
        <v>2498</v>
      </c>
      <c r="Q41" s="383" t="s">
        <v>356</v>
      </c>
      <c r="R41" s="384">
        <v>20200201</v>
      </c>
    </row>
    <row r="42" spans="2:18" x14ac:dyDescent="0.25">
      <c r="B42" s="228">
        <v>1</v>
      </c>
      <c r="C42" s="381" t="s">
        <v>367</v>
      </c>
      <c r="D42" s="381" t="s">
        <v>392</v>
      </c>
      <c r="E42" s="228" t="s">
        <v>455</v>
      </c>
      <c r="F42" s="228">
        <v>2</v>
      </c>
      <c r="G42" s="228">
        <v>1003</v>
      </c>
      <c r="H42" s="228">
        <v>15</v>
      </c>
      <c r="I42" s="228">
        <v>2</v>
      </c>
      <c r="J42" s="228">
        <v>202003</v>
      </c>
      <c r="K42" s="228">
        <v>999999</v>
      </c>
      <c r="L42" s="382">
        <v>27040.82</v>
      </c>
      <c r="M42" s="382">
        <v>0</v>
      </c>
      <c r="N42" s="382">
        <v>0</v>
      </c>
      <c r="O42" s="383" t="s">
        <v>356</v>
      </c>
      <c r="P42" s="383" t="s">
        <v>2498</v>
      </c>
      <c r="Q42" s="383" t="s">
        <v>356</v>
      </c>
      <c r="R42" s="384">
        <v>20200201</v>
      </c>
    </row>
    <row r="43" spans="2:18" x14ac:dyDescent="0.25">
      <c r="B43" s="228">
        <v>1</v>
      </c>
      <c r="C43" s="381" t="s">
        <v>367</v>
      </c>
      <c r="D43" s="381" t="s">
        <v>392</v>
      </c>
      <c r="E43" s="228" t="s">
        <v>455</v>
      </c>
      <c r="F43" s="228">
        <v>2</v>
      </c>
      <c r="G43" s="228">
        <v>1003</v>
      </c>
      <c r="H43" s="228">
        <v>15</v>
      </c>
      <c r="I43" s="228">
        <v>2</v>
      </c>
      <c r="J43" s="228">
        <v>202003</v>
      </c>
      <c r="K43" s="228">
        <v>999999</v>
      </c>
      <c r="L43" s="382">
        <v>0</v>
      </c>
      <c r="M43" s="382">
        <v>0</v>
      </c>
      <c r="N43" s="382">
        <v>25503.26</v>
      </c>
      <c r="O43" s="383" t="s">
        <v>356</v>
      </c>
      <c r="P43" s="383" t="s">
        <v>2498</v>
      </c>
      <c r="Q43" s="383" t="s">
        <v>356</v>
      </c>
      <c r="R43" s="384">
        <v>20200201</v>
      </c>
    </row>
    <row r="44" spans="2:18" x14ac:dyDescent="0.25">
      <c r="B44" s="228">
        <v>1</v>
      </c>
      <c r="C44" s="381" t="s">
        <v>367</v>
      </c>
      <c r="D44" s="381" t="s">
        <v>392</v>
      </c>
      <c r="E44" s="228" t="s">
        <v>455</v>
      </c>
      <c r="F44" s="228">
        <v>2</v>
      </c>
      <c r="G44" s="228">
        <v>1003</v>
      </c>
      <c r="H44" s="228">
        <v>15</v>
      </c>
      <c r="I44" s="228">
        <v>3</v>
      </c>
      <c r="J44" s="228">
        <v>202003</v>
      </c>
      <c r="K44" s="228">
        <v>999999</v>
      </c>
      <c r="L44" s="382">
        <v>0</v>
      </c>
      <c r="M44" s="382">
        <v>0</v>
      </c>
      <c r="N44" s="382">
        <v>24060.1</v>
      </c>
      <c r="O44" s="383" t="s">
        <v>356</v>
      </c>
      <c r="P44" s="383" t="s">
        <v>2498</v>
      </c>
      <c r="Q44" s="383" t="s">
        <v>356</v>
      </c>
      <c r="R44" s="384">
        <v>20200201</v>
      </c>
    </row>
    <row r="45" spans="2:18" x14ac:dyDescent="0.25">
      <c r="B45" s="228">
        <v>1</v>
      </c>
      <c r="C45" s="381" t="s">
        <v>367</v>
      </c>
      <c r="D45" s="381" t="s">
        <v>392</v>
      </c>
      <c r="E45" s="228" t="s">
        <v>455</v>
      </c>
      <c r="F45" s="228">
        <v>2</v>
      </c>
      <c r="G45" s="228">
        <v>1003</v>
      </c>
      <c r="H45" s="228">
        <v>15</v>
      </c>
      <c r="I45" s="228">
        <v>3</v>
      </c>
      <c r="J45" s="228">
        <v>202003</v>
      </c>
      <c r="K45" s="228">
        <v>999999</v>
      </c>
      <c r="L45" s="382">
        <v>0</v>
      </c>
      <c r="M45" s="382">
        <v>0</v>
      </c>
      <c r="N45" s="382">
        <v>22771.02</v>
      </c>
      <c r="O45" s="383" t="s">
        <v>356</v>
      </c>
      <c r="P45" s="383" t="s">
        <v>2498</v>
      </c>
      <c r="Q45" s="383" t="s">
        <v>356</v>
      </c>
      <c r="R45" s="384">
        <v>20200201</v>
      </c>
    </row>
    <row r="46" spans="2:18" x14ac:dyDescent="0.25">
      <c r="B46" s="228">
        <v>1</v>
      </c>
      <c r="C46" s="381" t="s">
        <v>421</v>
      </c>
      <c r="D46" s="381" t="s">
        <v>422</v>
      </c>
      <c r="E46" s="228" t="s">
        <v>455</v>
      </c>
      <c r="F46" s="228">
        <v>5</v>
      </c>
      <c r="G46" s="228">
        <v>1003</v>
      </c>
      <c r="H46" s="228" t="s">
        <v>2497</v>
      </c>
      <c r="I46" s="228">
        <v>1</v>
      </c>
      <c r="J46" s="228">
        <v>202003</v>
      </c>
      <c r="K46" s="228">
        <v>999999</v>
      </c>
      <c r="L46" s="382">
        <v>5165.8999999999996</v>
      </c>
      <c r="M46" s="382">
        <v>0</v>
      </c>
      <c r="N46" s="382">
        <v>0</v>
      </c>
      <c r="O46" s="383" t="s">
        <v>356</v>
      </c>
      <c r="P46" s="383" t="s">
        <v>2498</v>
      </c>
      <c r="Q46" s="383" t="s">
        <v>356</v>
      </c>
      <c r="R46" s="384">
        <v>20200201</v>
      </c>
    </row>
    <row r="47" spans="2:18" x14ac:dyDescent="0.25">
      <c r="B47" s="228">
        <v>1</v>
      </c>
      <c r="C47" s="381" t="s">
        <v>355</v>
      </c>
      <c r="D47" s="381" t="s">
        <v>2486</v>
      </c>
      <c r="E47" s="228" t="s">
        <v>455</v>
      </c>
      <c r="F47" s="228">
        <v>2</v>
      </c>
      <c r="G47" s="228">
        <v>1003</v>
      </c>
      <c r="H47" s="228">
        <v>5</v>
      </c>
      <c r="I47" s="228">
        <v>1</v>
      </c>
      <c r="J47" s="228">
        <v>202003</v>
      </c>
      <c r="K47" s="228">
        <v>999999</v>
      </c>
      <c r="L47" s="382">
        <v>9690.6</v>
      </c>
      <c r="M47" s="382">
        <v>0</v>
      </c>
      <c r="N47" s="382">
        <v>0</v>
      </c>
      <c r="O47" s="383" t="s">
        <v>356</v>
      </c>
      <c r="P47" s="383" t="s">
        <v>2498</v>
      </c>
      <c r="Q47" s="383" t="s">
        <v>356</v>
      </c>
      <c r="R47" s="384">
        <v>20200201</v>
      </c>
    </row>
    <row r="48" spans="2:18" x14ac:dyDescent="0.25">
      <c r="B48" s="228">
        <v>1</v>
      </c>
      <c r="C48" s="381" t="s">
        <v>355</v>
      </c>
      <c r="D48" s="381" t="s">
        <v>2486</v>
      </c>
      <c r="E48" s="228" t="s">
        <v>455</v>
      </c>
      <c r="F48" s="228">
        <v>2</v>
      </c>
      <c r="G48" s="228">
        <v>1003</v>
      </c>
      <c r="H48" s="228">
        <v>5</v>
      </c>
      <c r="I48" s="228">
        <v>1</v>
      </c>
      <c r="J48" s="228">
        <v>202003</v>
      </c>
      <c r="K48" s="228">
        <v>999999</v>
      </c>
      <c r="L48" s="382">
        <v>0</v>
      </c>
      <c r="M48" s="382">
        <v>0</v>
      </c>
      <c r="N48" s="382">
        <v>8041.26</v>
      </c>
      <c r="O48" s="383" t="s">
        <v>356</v>
      </c>
      <c r="P48" s="383" t="s">
        <v>2498</v>
      </c>
      <c r="Q48" s="383" t="s">
        <v>356</v>
      </c>
      <c r="R48" s="384">
        <v>20200201</v>
      </c>
    </row>
    <row r="49" spans="2:18" x14ac:dyDescent="0.25">
      <c r="B49" s="228">
        <v>1</v>
      </c>
      <c r="C49" s="381" t="s">
        <v>355</v>
      </c>
      <c r="D49" s="381" t="s">
        <v>2486</v>
      </c>
      <c r="E49" s="228" t="s">
        <v>455</v>
      </c>
      <c r="F49" s="228">
        <v>2</v>
      </c>
      <c r="G49" s="228">
        <v>1003</v>
      </c>
      <c r="H49" s="228">
        <v>5</v>
      </c>
      <c r="I49" s="228">
        <v>2</v>
      </c>
      <c r="J49" s="228">
        <v>202003</v>
      </c>
      <c r="K49" s="228">
        <v>999999</v>
      </c>
      <c r="L49" s="382">
        <v>0</v>
      </c>
      <c r="M49" s="382">
        <v>0</v>
      </c>
      <c r="N49" s="382">
        <v>7586.16</v>
      </c>
      <c r="O49" s="383" t="s">
        <v>356</v>
      </c>
      <c r="P49" s="383" t="s">
        <v>2498</v>
      </c>
      <c r="Q49" s="383" t="s">
        <v>356</v>
      </c>
      <c r="R49" s="384">
        <v>20200201</v>
      </c>
    </row>
    <row r="50" spans="2:18" x14ac:dyDescent="0.25">
      <c r="B50" s="228">
        <v>1</v>
      </c>
      <c r="C50" s="381" t="s">
        <v>987</v>
      </c>
      <c r="D50" s="381" t="s">
        <v>2482</v>
      </c>
      <c r="E50" s="228" t="s">
        <v>455</v>
      </c>
      <c r="F50" s="228">
        <v>2</v>
      </c>
      <c r="G50" s="228">
        <v>1003</v>
      </c>
      <c r="H50" s="228">
        <v>7</v>
      </c>
      <c r="I50" s="228">
        <v>1</v>
      </c>
      <c r="J50" s="228">
        <v>202003</v>
      </c>
      <c r="K50" s="228">
        <v>999999</v>
      </c>
      <c r="L50" s="382">
        <v>10320.56</v>
      </c>
      <c r="M50" s="382">
        <v>0</v>
      </c>
      <c r="N50" s="382">
        <v>0</v>
      </c>
      <c r="O50" s="383" t="s">
        <v>356</v>
      </c>
      <c r="P50" s="383" t="s">
        <v>2498</v>
      </c>
      <c r="Q50" s="383" t="s">
        <v>356</v>
      </c>
      <c r="R50" s="384">
        <v>20200201</v>
      </c>
    </row>
    <row r="51" spans="2:18" x14ac:dyDescent="0.25">
      <c r="B51" s="228">
        <v>1</v>
      </c>
      <c r="C51" s="381" t="s">
        <v>987</v>
      </c>
      <c r="D51" s="381" t="s">
        <v>2482</v>
      </c>
      <c r="E51" s="228" t="s">
        <v>455</v>
      </c>
      <c r="F51" s="228">
        <v>2</v>
      </c>
      <c r="G51" s="228">
        <v>1003</v>
      </c>
      <c r="H51" s="228">
        <v>7</v>
      </c>
      <c r="I51" s="228">
        <v>1</v>
      </c>
      <c r="J51" s="228">
        <v>202003</v>
      </c>
      <c r="K51" s="228">
        <v>999999</v>
      </c>
      <c r="L51" s="382">
        <v>9736</v>
      </c>
      <c r="M51" s="382">
        <v>0</v>
      </c>
      <c r="N51" s="382">
        <v>0</v>
      </c>
      <c r="O51" s="383" t="s">
        <v>356</v>
      </c>
      <c r="P51" s="383" t="s">
        <v>2498</v>
      </c>
      <c r="Q51" s="383" t="s">
        <v>356</v>
      </c>
      <c r="R51" s="384">
        <v>20200201</v>
      </c>
    </row>
    <row r="52" spans="2:18" x14ac:dyDescent="0.25">
      <c r="B52" s="228">
        <v>1</v>
      </c>
      <c r="C52" s="381" t="s">
        <v>987</v>
      </c>
      <c r="D52" s="381" t="s">
        <v>2482</v>
      </c>
      <c r="E52" s="228" t="s">
        <v>455</v>
      </c>
      <c r="F52" s="228">
        <v>2</v>
      </c>
      <c r="G52" s="228">
        <v>1003</v>
      </c>
      <c r="H52" s="228">
        <v>7</v>
      </c>
      <c r="I52" s="228">
        <v>2</v>
      </c>
      <c r="J52" s="228">
        <v>202003</v>
      </c>
      <c r="K52" s="228">
        <v>999999</v>
      </c>
      <c r="L52" s="382">
        <v>0</v>
      </c>
      <c r="M52" s="382">
        <v>0</v>
      </c>
      <c r="N52" s="382">
        <v>8691.14</v>
      </c>
      <c r="O52" s="383" t="s">
        <v>356</v>
      </c>
      <c r="P52" s="383" t="s">
        <v>2498</v>
      </c>
      <c r="Q52" s="383" t="s">
        <v>356</v>
      </c>
      <c r="R52" s="384">
        <v>20200201</v>
      </c>
    </row>
    <row r="53" spans="2:18" x14ac:dyDescent="0.25">
      <c r="B53" s="228">
        <v>1</v>
      </c>
      <c r="C53" s="381" t="s">
        <v>987</v>
      </c>
      <c r="D53" s="381" t="s">
        <v>2482</v>
      </c>
      <c r="E53" s="228" t="s">
        <v>455</v>
      </c>
      <c r="F53" s="228">
        <v>2</v>
      </c>
      <c r="G53" s="228">
        <v>1003</v>
      </c>
      <c r="H53" s="228">
        <v>7</v>
      </c>
      <c r="I53" s="228">
        <v>2</v>
      </c>
      <c r="J53" s="228">
        <v>202003</v>
      </c>
      <c r="K53" s="228">
        <v>999999</v>
      </c>
      <c r="L53" s="382">
        <v>0</v>
      </c>
      <c r="M53" s="382">
        <v>0</v>
      </c>
      <c r="N53" s="382">
        <v>8199.4599999999991</v>
      </c>
      <c r="O53" s="383" t="s">
        <v>356</v>
      </c>
      <c r="P53" s="383" t="s">
        <v>2498</v>
      </c>
      <c r="Q53" s="383" t="s">
        <v>356</v>
      </c>
      <c r="R53" s="384">
        <v>20200201</v>
      </c>
    </row>
    <row r="54" spans="2:18" x14ac:dyDescent="0.25">
      <c r="B54" s="228">
        <v>1</v>
      </c>
      <c r="C54" s="381" t="s">
        <v>987</v>
      </c>
      <c r="D54" s="381" t="s">
        <v>2482</v>
      </c>
      <c r="E54" s="228" t="s">
        <v>455</v>
      </c>
      <c r="F54" s="228">
        <v>2</v>
      </c>
      <c r="G54" s="228">
        <v>1003</v>
      </c>
      <c r="H54" s="228">
        <v>7</v>
      </c>
      <c r="I54" s="228">
        <v>3</v>
      </c>
      <c r="J54" s="228">
        <v>202003</v>
      </c>
      <c r="K54" s="228">
        <v>999999</v>
      </c>
      <c r="L54" s="382">
        <v>0</v>
      </c>
      <c r="M54" s="382">
        <v>0</v>
      </c>
      <c r="N54" s="382">
        <v>7760.12</v>
      </c>
      <c r="O54" s="383" t="s">
        <v>356</v>
      </c>
      <c r="P54" s="383" t="s">
        <v>2498</v>
      </c>
      <c r="Q54" s="383" t="s">
        <v>356</v>
      </c>
      <c r="R54" s="384">
        <v>20200201</v>
      </c>
    </row>
    <row r="55" spans="2:18" x14ac:dyDescent="0.25">
      <c r="B55" s="228">
        <v>1</v>
      </c>
      <c r="C55" s="381" t="s">
        <v>375</v>
      </c>
      <c r="D55" s="381" t="s">
        <v>2483</v>
      </c>
      <c r="E55" s="228" t="s">
        <v>455</v>
      </c>
      <c r="F55" s="228">
        <v>2</v>
      </c>
      <c r="G55" s="228">
        <v>1003</v>
      </c>
      <c r="H55" s="228">
        <v>5</v>
      </c>
      <c r="I55" s="228">
        <v>1</v>
      </c>
      <c r="J55" s="228">
        <v>202003</v>
      </c>
      <c r="K55" s="228">
        <v>999999</v>
      </c>
      <c r="L55" s="382">
        <v>0</v>
      </c>
      <c r="M55" s="382">
        <v>0</v>
      </c>
      <c r="N55" s="382">
        <v>8041.26</v>
      </c>
      <c r="O55" s="383" t="s">
        <v>356</v>
      </c>
      <c r="P55" s="383" t="s">
        <v>2498</v>
      </c>
      <c r="Q55" s="383" t="s">
        <v>356</v>
      </c>
      <c r="R55" s="384">
        <v>20200201</v>
      </c>
    </row>
    <row r="56" spans="2:18" x14ac:dyDescent="0.25">
      <c r="B56" s="228">
        <v>1</v>
      </c>
      <c r="C56" s="381" t="s">
        <v>375</v>
      </c>
      <c r="D56" s="381" t="s">
        <v>2483</v>
      </c>
      <c r="E56" s="228" t="s">
        <v>455</v>
      </c>
      <c r="F56" s="228">
        <v>2</v>
      </c>
      <c r="G56" s="228">
        <v>1003</v>
      </c>
      <c r="H56" s="228">
        <v>5</v>
      </c>
      <c r="I56" s="228">
        <v>1</v>
      </c>
      <c r="J56" s="228">
        <v>202003</v>
      </c>
      <c r="K56" s="228">
        <v>999999</v>
      </c>
      <c r="L56" s="382">
        <v>0</v>
      </c>
      <c r="M56" s="382">
        <v>0</v>
      </c>
      <c r="N56" s="382">
        <v>9690.6</v>
      </c>
      <c r="O56" s="383" t="s">
        <v>356</v>
      </c>
      <c r="P56" s="383" t="s">
        <v>2498</v>
      </c>
      <c r="Q56" s="383" t="s">
        <v>356</v>
      </c>
      <c r="R56" s="384">
        <v>20200201</v>
      </c>
    </row>
    <row r="57" spans="2:18" x14ac:dyDescent="0.25">
      <c r="B57" s="228">
        <v>1</v>
      </c>
      <c r="C57" s="381" t="s">
        <v>375</v>
      </c>
      <c r="D57" s="381" t="s">
        <v>2483</v>
      </c>
      <c r="E57" s="228" t="s">
        <v>455</v>
      </c>
      <c r="F57" s="228">
        <v>2</v>
      </c>
      <c r="G57" s="228">
        <v>1003</v>
      </c>
      <c r="H57" s="228">
        <v>5</v>
      </c>
      <c r="I57" s="228">
        <v>2</v>
      </c>
      <c r="J57" s="228">
        <v>202003</v>
      </c>
      <c r="K57" s="228">
        <v>999999</v>
      </c>
      <c r="L57" s="382">
        <v>0</v>
      </c>
      <c r="M57" s="382">
        <v>0</v>
      </c>
      <c r="N57" s="382">
        <v>7586.16</v>
      </c>
      <c r="O57" s="383" t="s">
        <v>356</v>
      </c>
      <c r="P57" s="383" t="s">
        <v>2498</v>
      </c>
      <c r="Q57" s="383" t="s">
        <v>356</v>
      </c>
      <c r="R57" s="384">
        <v>20200201</v>
      </c>
    </row>
    <row r="58" spans="2:18" x14ac:dyDescent="0.25">
      <c r="B58" s="228">
        <v>1</v>
      </c>
      <c r="C58" s="381" t="s">
        <v>2460</v>
      </c>
      <c r="D58" s="381" t="s">
        <v>2490</v>
      </c>
      <c r="E58" s="228" t="s">
        <v>455</v>
      </c>
      <c r="F58" s="228">
        <v>5</v>
      </c>
      <c r="G58" s="228">
        <v>1003</v>
      </c>
      <c r="H58" s="228" t="s">
        <v>2495</v>
      </c>
      <c r="I58" s="228">
        <v>1</v>
      </c>
      <c r="J58" s="228">
        <v>202003</v>
      </c>
      <c r="K58" s="228">
        <v>999999</v>
      </c>
      <c r="L58" s="382">
        <v>0</v>
      </c>
      <c r="M58" s="382">
        <v>0</v>
      </c>
      <c r="N58" s="382">
        <v>5165.8999999999996</v>
      </c>
      <c r="O58" s="383" t="s">
        <v>356</v>
      </c>
      <c r="P58" s="383" t="s">
        <v>2498</v>
      </c>
      <c r="Q58" s="383" t="s">
        <v>356</v>
      </c>
      <c r="R58" s="384">
        <v>20200201</v>
      </c>
    </row>
    <row r="59" spans="2:18" x14ac:dyDescent="0.25">
      <c r="B59" s="228">
        <v>1</v>
      </c>
      <c r="C59" s="381" t="s">
        <v>398</v>
      </c>
      <c r="D59" s="381" t="s">
        <v>2473</v>
      </c>
      <c r="E59" s="228" t="s">
        <v>455</v>
      </c>
      <c r="F59" s="228">
        <v>2</v>
      </c>
      <c r="G59" s="228">
        <v>1003</v>
      </c>
      <c r="H59" s="228">
        <v>13</v>
      </c>
      <c r="I59" s="228">
        <v>1</v>
      </c>
      <c r="J59" s="228">
        <v>202003</v>
      </c>
      <c r="K59" s="228">
        <v>999999</v>
      </c>
      <c r="L59" s="382">
        <v>19640.939999999999</v>
      </c>
      <c r="M59" s="382">
        <v>0</v>
      </c>
      <c r="N59" s="382">
        <v>0</v>
      </c>
      <c r="O59" s="383" t="s">
        <v>356</v>
      </c>
      <c r="P59" s="383" t="s">
        <v>2498</v>
      </c>
      <c r="Q59" s="383" t="s">
        <v>356</v>
      </c>
      <c r="R59" s="384">
        <v>20200201</v>
      </c>
    </row>
    <row r="60" spans="2:18" x14ac:dyDescent="0.25">
      <c r="B60" s="228">
        <v>1</v>
      </c>
      <c r="C60" s="381" t="s">
        <v>398</v>
      </c>
      <c r="D60" s="381" t="s">
        <v>2473</v>
      </c>
      <c r="E60" s="228" t="s">
        <v>455</v>
      </c>
      <c r="F60" s="228">
        <v>2</v>
      </c>
      <c r="G60" s="228">
        <v>1003</v>
      </c>
      <c r="H60" s="228">
        <v>13</v>
      </c>
      <c r="I60" s="228">
        <v>1</v>
      </c>
      <c r="J60" s="228">
        <v>202003</v>
      </c>
      <c r="K60" s="228">
        <v>999999</v>
      </c>
      <c r="L60" s="382">
        <v>18529.080000000002</v>
      </c>
      <c r="M60" s="382">
        <v>0</v>
      </c>
      <c r="N60" s="382">
        <v>0</v>
      </c>
      <c r="O60" s="383" t="s">
        <v>356</v>
      </c>
      <c r="P60" s="383" t="s">
        <v>2498</v>
      </c>
      <c r="Q60" s="383" t="s">
        <v>356</v>
      </c>
      <c r="R60" s="384">
        <v>20200201</v>
      </c>
    </row>
    <row r="61" spans="2:18" x14ac:dyDescent="0.25">
      <c r="B61" s="228">
        <v>1</v>
      </c>
      <c r="C61" s="381" t="s">
        <v>398</v>
      </c>
      <c r="D61" s="381" t="s">
        <v>2473</v>
      </c>
      <c r="E61" s="228" t="s">
        <v>455</v>
      </c>
      <c r="F61" s="228">
        <v>2</v>
      </c>
      <c r="G61" s="228">
        <v>1003</v>
      </c>
      <c r="H61" s="228">
        <v>13</v>
      </c>
      <c r="I61" s="228">
        <v>2</v>
      </c>
      <c r="J61" s="228">
        <v>202003</v>
      </c>
      <c r="K61" s="228">
        <v>999999</v>
      </c>
      <c r="L61" s="382">
        <v>0</v>
      </c>
      <c r="M61" s="382">
        <v>0</v>
      </c>
      <c r="N61" s="382">
        <v>16540.28</v>
      </c>
      <c r="O61" s="383" t="s">
        <v>356</v>
      </c>
      <c r="P61" s="383" t="s">
        <v>2498</v>
      </c>
      <c r="Q61" s="383" t="s">
        <v>356</v>
      </c>
      <c r="R61" s="384">
        <v>20200201</v>
      </c>
    </row>
    <row r="62" spans="2:18" x14ac:dyDescent="0.25">
      <c r="B62" s="228">
        <v>1</v>
      </c>
      <c r="C62" s="381" t="s">
        <v>398</v>
      </c>
      <c r="D62" s="381" t="s">
        <v>2473</v>
      </c>
      <c r="E62" s="228" t="s">
        <v>455</v>
      </c>
      <c r="F62" s="228">
        <v>2</v>
      </c>
      <c r="G62" s="228">
        <v>1003</v>
      </c>
      <c r="H62" s="228">
        <v>13</v>
      </c>
      <c r="I62" s="228">
        <v>2</v>
      </c>
      <c r="J62" s="228">
        <v>202003</v>
      </c>
      <c r="K62" s="228">
        <v>999999</v>
      </c>
      <c r="L62" s="382">
        <v>0</v>
      </c>
      <c r="M62" s="382">
        <v>0</v>
      </c>
      <c r="N62" s="382">
        <v>15603.84</v>
      </c>
      <c r="O62" s="383" t="s">
        <v>356</v>
      </c>
      <c r="P62" s="383" t="s">
        <v>2498</v>
      </c>
      <c r="Q62" s="383" t="s">
        <v>356</v>
      </c>
      <c r="R62" s="384">
        <v>20200201</v>
      </c>
    </row>
    <row r="63" spans="2:18" x14ac:dyDescent="0.25">
      <c r="B63" s="228">
        <v>1</v>
      </c>
      <c r="C63" s="381" t="s">
        <v>398</v>
      </c>
      <c r="D63" s="381" t="s">
        <v>2473</v>
      </c>
      <c r="E63" s="228" t="s">
        <v>455</v>
      </c>
      <c r="F63" s="228">
        <v>2</v>
      </c>
      <c r="G63" s="228">
        <v>1003</v>
      </c>
      <c r="H63" s="228">
        <v>13</v>
      </c>
      <c r="I63" s="228">
        <v>3</v>
      </c>
      <c r="J63" s="228">
        <v>202003</v>
      </c>
      <c r="K63" s="228">
        <v>999999</v>
      </c>
      <c r="L63" s="382">
        <v>0</v>
      </c>
      <c r="M63" s="382">
        <v>0</v>
      </c>
      <c r="N63" s="382">
        <v>14767.74</v>
      </c>
      <c r="O63" s="383" t="s">
        <v>356</v>
      </c>
      <c r="P63" s="383" t="s">
        <v>2498</v>
      </c>
      <c r="Q63" s="383" t="s">
        <v>356</v>
      </c>
      <c r="R63" s="384">
        <v>20200201</v>
      </c>
    </row>
    <row r="64" spans="2:18" x14ac:dyDescent="0.25">
      <c r="B64" s="228">
        <v>1</v>
      </c>
      <c r="C64" s="381" t="s">
        <v>983</v>
      </c>
      <c r="D64" s="381" t="s">
        <v>2487</v>
      </c>
      <c r="E64" s="228" t="s">
        <v>455</v>
      </c>
      <c r="F64" s="228">
        <v>2</v>
      </c>
      <c r="G64" s="228">
        <v>1003</v>
      </c>
      <c r="H64" s="228">
        <v>9</v>
      </c>
      <c r="I64" s="228">
        <v>1</v>
      </c>
      <c r="J64" s="228">
        <v>202003</v>
      </c>
      <c r="K64" s="228">
        <v>999999</v>
      </c>
      <c r="L64" s="382">
        <v>11105.68</v>
      </c>
      <c r="M64" s="382">
        <v>0</v>
      </c>
      <c r="N64" s="382">
        <v>0</v>
      </c>
      <c r="O64" s="383" t="s">
        <v>356</v>
      </c>
      <c r="P64" s="383" t="s">
        <v>2498</v>
      </c>
      <c r="Q64" s="383" t="s">
        <v>356</v>
      </c>
      <c r="R64" s="384">
        <v>20200201</v>
      </c>
    </row>
    <row r="65" spans="2:18" x14ac:dyDescent="0.25">
      <c r="B65" s="228">
        <v>1</v>
      </c>
      <c r="C65" s="381" t="s">
        <v>983</v>
      </c>
      <c r="D65" s="381" t="s">
        <v>2487</v>
      </c>
      <c r="E65" s="228" t="s">
        <v>455</v>
      </c>
      <c r="F65" s="228">
        <v>2</v>
      </c>
      <c r="G65" s="228">
        <v>1003</v>
      </c>
      <c r="H65" s="228">
        <v>9</v>
      </c>
      <c r="I65" s="228">
        <v>1</v>
      </c>
      <c r="J65" s="228">
        <v>202003</v>
      </c>
      <c r="K65" s="228">
        <v>999999</v>
      </c>
      <c r="L65" s="382">
        <v>0</v>
      </c>
      <c r="M65" s="382">
        <v>0</v>
      </c>
      <c r="N65" s="382">
        <v>9352.32</v>
      </c>
      <c r="O65" s="383" t="s">
        <v>356</v>
      </c>
      <c r="P65" s="383" t="s">
        <v>2498</v>
      </c>
      <c r="Q65" s="383" t="s">
        <v>356</v>
      </c>
      <c r="R65" s="384">
        <v>20200201</v>
      </c>
    </row>
    <row r="66" spans="2:18" x14ac:dyDescent="0.25">
      <c r="B66" s="228">
        <v>1</v>
      </c>
      <c r="C66" s="381" t="s">
        <v>587</v>
      </c>
      <c r="D66" s="381" t="s">
        <v>2485</v>
      </c>
      <c r="E66" s="228" t="s">
        <v>455</v>
      </c>
      <c r="F66" s="228">
        <v>2</v>
      </c>
      <c r="G66" s="228">
        <v>1003</v>
      </c>
      <c r="H66" s="228">
        <v>6</v>
      </c>
      <c r="I66" s="228">
        <v>1</v>
      </c>
      <c r="J66" s="228">
        <v>202003</v>
      </c>
      <c r="K66" s="228">
        <v>999999</v>
      </c>
      <c r="L66" s="382">
        <v>9932.98</v>
      </c>
      <c r="M66" s="382">
        <v>0</v>
      </c>
      <c r="N66" s="382">
        <v>0</v>
      </c>
      <c r="O66" s="383" t="s">
        <v>356</v>
      </c>
      <c r="P66" s="383" t="s">
        <v>2498</v>
      </c>
      <c r="Q66" s="383" t="s">
        <v>356</v>
      </c>
      <c r="R66" s="384">
        <v>20200201</v>
      </c>
    </row>
    <row r="67" spans="2:18" x14ac:dyDescent="0.25">
      <c r="B67" s="228">
        <v>1</v>
      </c>
      <c r="C67" s="381" t="s">
        <v>587</v>
      </c>
      <c r="D67" s="381" t="s">
        <v>2485</v>
      </c>
      <c r="E67" s="228" t="s">
        <v>455</v>
      </c>
      <c r="F67" s="228">
        <v>2</v>
      </c>
      <c r="G67" s="228">
        <v>1003</v>
      </c>
      <c r="H67" s="228">
        <v>6</v>
      </c>
      <c r="I67" s="228">
        <v>1</v>
      </c>
      <c r="J67" s="228">
        <v>202003</v>
      </c>
      <c r="K67" s="228">
        <v>999999</v>
      </c>
      <c r="L67" s="382">
        <v>0</v>
      </c>
      <c r="M67" s="382">
        <v>0</v>
      </c>
      <c r="N67" s="382">
        <v>8364.4</v>
      </c>
      <c r="O67" s="383" t="s">
        <v>356</v>
      </c>
      <c r="P67" s="383" t="s">
        <v>2498</v>
      </c>
      <c r="Q67" s="383" t="s">
        <v>356</v>
      </c>
      <c r="R67" s="384">
        <v>20200201</v>
      </c>
    </row>
    <row r="68" spans="2:18" x14ac:dyDescent="0.25">
      <c r="B68" s="228">
        <v>1</v>
      </c>
      <c r="C68" s="381" t="s">
        <v>587</v>
      </c>
      <c r="D68" s="381" t="s">
        <v>2485</v>
      </c>
      <c r="E68" s="228" t="s">
        <v>455</v>
      </c>
      <c r="F68" s="228">
        <v>2</v>
      </c>
      <c r="G68" s="228">
        <v>1003</v>
      </c>
      <c r="H68" s="228">
        <v>6</v>
      </c>
      <c r="I68" s="228">
        <v>2</v>
      </c>
      <c r="J68" s="228">
        <v>202003</v>
      </c>
      <c r="K68" s="228">
        <v>999999</v>
      </c>
      <c r="L68" s="382">
        <v>0</v>
      </c>
      <c r="M68" s="382">
        <v>0</v>
      </c>
      <c r="N68" s="382">
        <v>7890.92</v>
      </c>
      <c r="O68" s="383" t="s">
        <v>356</v>
      </c>
      <c r="P68" s="383" t="s">
        <v>2498</v>
      </c>
      <c r="Q68" s="383" t="s">
        <v>356</v>
      </c>
      <c r="R68" s="384">
        <v>20200201</v>
      </c>
    </row>
    <row r="69" spans="2:18" x14ac:dyDescent="0.25">
      <c r="B69" s="228">
        <v>1</v>
      </c>
      <c r="C69" s="381" t="s">
        <v>979</v>
      </c>
      <c r="D69" s="381" t="s">
        <v>2481</v>
      </c>
      <c r="E69" s="228" t="s">
        <v>455</v>
      </c>
      <c r="F69" s="228">
        <v>2</v>
      </c>
      <c r="G69" s="228">
        <v>1003</v>
      </c>
      <c r="H69" s="228">
        <v>9</v>
      </c>
      <c r="I69" s="228">
        <v>1</v>
      </c>
      <c r="J69" s="228">
        <v>202003</v>
      </c>
      <c r="K69" s="228">
        <v>999999</v>
      </c>
      <c r="L69" s="382">
        <v>0</v>
      </c>
      <c r="M69" s="382">
        <v>0</v>
      </c>
      <c r="N69" s="382">
        <v>9352.32</v>
      </c>
      <c r="O69" s="383" t="s">
        <v>356</v>
      </c>
      <c r="P69" s="383" t="s">
        <v>2498</v>
      </c>
      <c r="Q69" s="383" t="s">
        <v>356</v>
      </c>
      <c r="R69" s="384">
        <v>20200201</v>
      </c>
    </row>
    <row r="70" spans="2:18" x14ac:dyDescent="0.25">
      <c r="B70" s="228">
        <v>1</v>
      </c>
      <c r="C70" s="381" t="s">
        <v>986</v>
      </c>
      <c r="D70" s="381" t="s">
        <v>3363</v>
      </c>
      <c r="E70" s="228" t="s">
        <v>455</v>
      </c>
      <c r="F70" s="228">
        <v>2</v>
      </c>
      <c r="G70" s="228">
        <v>1003</v>
      </c>
      <c r="H70" s="228">
        <v>8</v>
      </c>
      <c r="I70" s="228">
        <v>1</v>
      </c>
      <c r="J70" s="228">
        <v>202003</v>
      </c>
      <c r="K70" s="228">
        <v>999999</v>
      </c>
      <c r="L70" s="382">
        <v>0</v>
      </c>
      <c r="M70" s="382">
        <v>0</v>
      </c>
      <c r="N70" s="382">
        <v>9019.18</v>
      </c>
      <c r="O70" s="383" t="s">
        <v>356</v>
      </c>
      <c r="P70" s="383" t="s">
        <v>2498</v>
      </c>
      <c r="Q70" s="383" t="s">
        <v>356</v>
      </c>
      <c r="R70" s="384">
        <v>20200201</v>
      </c>
    </row>
    <row r="71" spans="2:18" x14ac:dyDescent="0.25">
      <c r="B71" s="228">
        <v>1</v>
      </c>
      <c r="C71" s="381" t="s">
        <v>381</v>
      </c>
      <c r="D71" s="381" t="s">
        <v>3364</v>
      </c>
      <c r="E71" s="228" t="s">
        <v>455</v>
      </c>
      <c r="F71" s="228">
        <v>2</v>
      </c>
      <c r="G71" s="228">
        <v>1003</v>
      </c>
      <c r="H71" s="228">
        <v>6</v>
      </c>
      <c r="I71" s="228">
        <v>1</v>
      </c>
      <c r="J71" s="228">
        <v>202003</v>
      </c>
      <c r="K71" s="228">
        <v>999999</v>
      </c>
      <c r="L71" s="382">
        <v>9932.98</v>
      </c>
      <c r="M71" s="382">
        <v>0</v>
      </c>
      <c r="N71" s="382">
        <v>0</v>
      </c>
      <c r="O71" s="383" t="s">
        <v>356</v>
      </c>
      <c r="P71" s="383" t="s">
        <v>2498</v>
      </c>
      <c r="Q71" s="383" t="s">
        <v>356</v>
      </c>
      <c r="R71" s="384">
        <v>20200201</v>
      </c>
    </row>
    <row r="72" spans="2:18" x14ac:dyDescent="0.25">
      <c r="B72" s="228">
        <v>1</v>
      </c>
      <c r="C72" s="381" t="s">
        <v>381</v>
      </c>
      <c r="D72" s="381" t="s">
        <v>3364</v>
      </c>
      <c r="E72" s="228" t="s">
        <v>455</v>
      </c>
      <c r="F72" s="228">
        <v>2</v>
      </c>
      <c r="G72" s="228">
        <v>1003</v>
      </c>
      <c r="H72" s="228">
        <v>6</v>
      </c>
      <c r="I72" s="228">
        <v>1</v>
      </c>
      <c r="J72" s="228">
        <v>202003</v>
      </c>
      <c r="K72" s="228">
        <v>999999</v>
      </c>
      <c r="L72" s="382">
        <v>0</v>
      </c>
      <c r="M72" s="382">
        <v>0</v>
      </c>
      <c r="N72" s="382">
        <v>8364.4</v>
      </c>
      <c r="O72" s="383" t="s">
        <v>356</v>
      </c>
      <c r="P72" s="383" t="s">
        <v>2498</v>
      </c>
      <c r="Q72" s="383" t="s">
        <v>356</v>
      </c>
      <c r="R72" s="384">
        <v>20200201</v>
      </c>
    </row>
    <row r="73" spans="2:18" x14ac:dyDescent="0.25">
      <c r="B73" s="228">
        <v>1</v>
      </c>
      <c r="C73" s="381" t="s">
        <v>1708</v>
      </c>
      <c r="D73" s="381" t="s">
        <v>2474</v>
      </c>
      <c r="E73" s="228" t="s">
        <v>455</v>
      </c>
      <c r="F73" s="228">
        <v>2</v>
      </c>
      <c r="G73" s="228">
        <v>1003</v>
      </c>
      <c r="H73" s="228">
        <v>9</v>
      </c>
      <c r="I73" s="228">
        <v>1</v>
      </c>
      <c r="J73" s="228">
        <v>202003</v>
      </c>
      <c r="K73" s="228">
        <v>999999</v>
      </c>
      <c r="L73" s="382">
        <v>11105.68</v>
      </c>
      <c r="M73" s="382">
        <v>0</v>
      </c>
      <c r="N73" s="382">
        <v>0</v>
      </c>
      <c r="O73" s="383" t="s">
        <v>356</v>
      </c>
      <c r="P73" s="383" t="s">
        <v>2498</v>
      </c>
      <c r="Q73" s="383" t="s">
        <v>356</v>
      </c>
      <c r="R73" s="384">
        <v>20200201</v>
      </c>
    </row>
    <row r="74" spans="2:18" x14ac:dyDescent="0.25">
      <c r="B74" s="228">
        <v>1</v>
      </c>
      <c r="C74" s="381" t="s">
        <v>1708</v>
      </c>
      <c r="D74" s="381" t="s">
        <v>2474</v>
      </c>
      <c r="E74" s="228" t="s">
        <v>455</v>
      </c>
      <c r="F74" s="228">
        <v>2</v>
      </c>
      <c r="G74" s="228">
        <v>1003</v>
      </c>
      <c r="H74" s="228">
        <v>9</v>
      </c>
      <c r="I74" s="228">
        <v>1</v>
      </c>
      <c r="J74" s="228">
        <v>202003</v>
      </c>
      <c r="K74" s="228">
        <v>999999</v>
      </c>
      <c r="L74" s="382">
        <v>0</v>
      </c>
      <c r="M74" s="382">
        <v>0</v>
      </c>
      <c r="N74" s="382">
        <v>9352.32</v>
      </c>
      <c r="O74" s="383" t="s">
        <v>356</v>
      </c>
      <c r="P74" s="383" t="s">
        <v>2498</v>
      </c>
      <c r="Q74" s="383" t="s">
        <v>356</v>
      </c>
      <c r="R74" s="384">
        <v>20200201</v>
      </c>
    </row>
    <row r="75" spans="2:18" x14ac:dyDescent="0.25">
      <c r="B75" s="228">
        <v>1</v>
      </c>
      <c r="C75" s="381" t="s">
        <v>975</v>
      </c>
      <c r="D75" s="381" t="s">
        <v>2476</v>
      </c>
      <c r="E75" s="228" t="s">
        <v>455</v>
      </c>
      <c r="F75" s="228">
        <v>2</v>
      </c>
      <c r="G75" s="228">
        <v>1003</v>
      </c>
      <c r="H75" s="228">
        <v>6</v>
      </c>
      <c r="I75" s="228">
        <v>1</v>
      </c>
      <c r="J75" s="228">
        <v>202003</v>
      </c>
      <c r="K75" s="228">
        <v>999999</v>
      </c>
      <c r="L75" s="382">
        <v>9932.98</v>
      </c>
      <c r="M75" s="382">
        <v>0</v>
      </c>
      <c r="N75" s="382">
        <v>0</v>
      </c>
      <c r="O75" s="383" t="s">
        <v>356</v>
      </c>
      <c r="P75" s="383" t="s">
        <v>2498</v>
      </c>
      <c r="Q75" s="383" t="s">
        <v>356</v>
      </c>
      <c r="R75" s="384">
        <v>20200201</v>
      </c>
    </row>
    <row r="76" spans="2:18" x14ac:dyDescent="0.25">
      <c r="B76" s="228">
        <v>1</v>
      </c>
      <c r="C76" s="381" t="s">
        <v>975</v>
      </c>
      <c r="D76" s="381" t="s">
        <v>2476</v>
      </c>
      <c r="E76" s="228" t="s">
        <v>455</v>
      </c>
      <c r="F76" s="228">
        <v>2</v>
      </c>
      <c r="G76" s="228">
        <v>1003</v>
      </c>
      <c r="H76" s="228">
        <v>6</v>
      </c>
      <c r="I76" s="228">
        <v>1</v>
      </c>
      <c r="J76" s="228">
        <v>202003</v>
      </c>
      <c r="K76" s="228">
        <v>999999</v>
      </c>
      <c r="L76" s="382">
        <v>0</v>
      </c>
      <c r="M76" s="382">
        <v>0</v>
      </c>
      <c r="N76" s="382">
        <v>8364.4</v>
      </c>
      <c r="O76" s="383" t="s">
        <v>356</v>
      </c>
      <c r="P76" s="383" t="s">
        <v>2498</v>
      </c>
      <c r="Q76" s="383" t="s">
        <v>356</v>
      </c>
      <c r="R76" s="384">
        <v>20200201</v>
      </c>
    </row>
    <row r="77" spans="2:18" x14ac:dyDescent="0.25">
      <c r="B77" s="228">
        <v>1</v>
      </c>
      <c r="C77" s="381" t="s">
        <v>975</v>
      </c>
      <c r="D77" s="381" t="s">
        <v>2476</v>
      </c>
      <c r="E77" s="228" t="s">
        <v>455</v>
      </c>
      <c r="F77" s="228">
        <v>2</v>
      </c>
      <c r="G77" s="228">
        <v>1003</v>
      </c>
      <c r="H77" s="228">
        <v>6</v>
      </c>
      <c r="I77" s="228">
        <v>2</v>
      </c>
      <c r="J77" s="228">
        <v>202003</v>
      </c>
      <c r="K77" s="228">
        <v>999999</v>
      </c>
      <c r="L77" s="382">
        <v>0</v>
      </c>
      <c r="M77" s="382">
        <v>0</v>
      </c>
      <c r="N77" s="382">
        <v>7890.92</v>
      </c>
      <c r="O77" s="383" t="s">
        <v>356</v>
      </c>
      <c r="P77" s="383" t="s">
        <v>2498</v>
      </c>
      <c r="Q77" s="383" t="s">
        <v>356</v>
      </c>
      <c r="R77" s="384">
        <v>20200201</v>
      </c>
    </row>
    <row r="78" spans="2:18" x14ac:dyDescent="0.25">
      <c r="B78" s="228">
        <v>4</v>
      </c>
      <c r="C78" s="381" t="s">
        <v>434</v>
      </c>
      <c r="D78" s="381" t="s">
        <v>3367</v>
      </c>
      <c r="E78" s="228" t="s">
        <v>2502</v>
      </c>
      <c r="F78" s="228">
        <v>4</v>
      </c>
      <c r="G78" s="228">
        <v>1001</v>
      </c>
      <c r="H78" s="228">
        <v>0</v>
      </c>
      <c r="I78" s="228">
        <v>1</v>
      </c>
      <c r="J78" s="228">
        <v>202003</v>
      </c>
      <c r="K78" s="228">
        <v>999999</v>
      </c>
      <c r="L78" s="382">
        <v>0</v>
      </c>
      <c r="M78" s="382">
        <v>0</v>
      </c>
      <c r="N78" s="558">
        <v>522.22</v>
      </c>
      <c r="O78" s="383" t="s">
        <v>356</v>
      </c>
      <c r="P78" s="383" t="s">
        <v>356</v>
      </c>
      <c r="Q78" s="383" t="s">
        <v>356</v>
      </c>
      <c r="R78" s="384">
        <v>20200201</v>
      </c>
    </row>
    <row r="79" spans="2:18" x14ac:dyDescent="0.25">
      <c r="B79" s="228">
        <v>4</v>
      </c>
      <c r="C79" s="381" t="s">
        <v>991</v>
      </c>
      <c r="D79" s="381" t="s">
        <v>3368</v>
      </c>
      <c r="E79" s="228" t="s">
        <v>2502</v>
      </c>
      <c r="F79" s="228">
        <v>4</v>
      </c>
      <c r="G79" s="228">
        <v>1001</v>
      </c>
      <c r="H79" s="228">
        <v>0</v>
      </c>
      <c r="I79" s="228">
        <v>1</v>
      </c>
      <c r="J79" s="228">
        <v>202003</v>
      </c>
      <c r="K79" s="228">
        <v>999999</v>
      </c>
      <c r="L79" s="382">
        <v>0</v>
      </c>
      <c r="M79" s="382">
        <v>0</v>
      </c>
      <c r="N79" s="558">
        <v>452.53</v>
      </c>
      <c r="O79" s="383" t="s">
        <v>356</v>
      </c>
      <c r="P79" s="383" t="s">
        <v>356</v>
      </c>
      <c r="Q79" s="383" t="s">
        <v>356</v>
      </c>
      <c r="R79" s="384">
        <v>20200201</v>
      </c>
    </row>
    <row r="80" spans="2:18" x14ac:dyDescent="0.25">
      <c r="B80" s="228">
        <v>4</v>
      </c>
      <c r="C80" s="381" t="s">
        <v>591</v>
      </c>
      <c r="D80" s="381" t="s">
        <v>3369</v>
      </c>
      <c r="E80" s="228" t="s">
        <v>2502</v>
      </c>
      <c r="F80" s="228">
        <v>4</v>
      </c>
      <c r="G80" s="228">
        <v>1001</v>
      </c>
      <c r="H80" s="228">
        <v>0</v>
      </c>
      <c r="I80" s="228">
        <v>1</v>
      </c>
      <c r="J80" s="228">
        <v>202003</v>
      </c>
      <c r="K80" s="228">
        <v>999999</v>
      </c>
      <c r="L80" s="382">
        <v>0</v>
      </c>
      <c r="M80" s="382">
        <v>0</v>
      </c>
      <c r="N80" s="558">
        <v>402.63</v>
      </c>
      <c r="O80" s="383" t="s">
        <v>356</v>
      </c>
      <c r="P80" s="383" t="s">
        <v>356</v>
      </c>
      <c r="Q80" s="383" t="s">
        <v>356</v>
      </c>
      <c r="R80" s="384">
        <v>20200201</v>
      </c>
    </row>
    <row r="81" spans="2:18" x14ac:dyDescent="0.25">
      <c r="B81" s="228">
        <v>4</v>
      </c>
      <c r="C81" s="381" t="s">
        <v>1350</v>
      </c>
      <c r="D81" s="381" t="s">
        <v>3370</v>
      </c>
      <c r="E81" s="228" t="s">
        <v>2502</v>
      </c>
      <c r="F81" s="228">
        <v>4</v>
      </c>
      <c r="G81" s="228">
        <v>1001</v>
      </c>
      <c r="H81" s="228">
        <v>0</v>
      </c>
      <c r="I81" s="228">
        <v>1</v>
      </c>
      <c r="J81" s="228">
        <v>202003</v>
      </c>
      <c r="K81" s="228">
        <v>999999</v>
      </c>
      <c r="L81" s="382">
        <v>0</v>
      </c>
      <c r="M81" s="382">
        <v>0</v>
      </c>
      <c r="N81" s="558">
        <v>296.02999999999997</v>
      </c>
      <c r="O81" s="383" t="s">
        <v>356</v>
      </c>
      <c r="P81" s="383" t="s">
        <v>356</v>
      </c>
      <c r="Q81" s="383" t="s">
        <v>356</v>
      </c>
      <c r="R81" s="384">
        <v>20200201</v>
      </c>
    </row>
    <row r="82" spans="2:18" x14ac:dyDescent="0.25">
      <c r="B82" s="228">
        <v>4</v>
      </c>
      <c r="C82" s="381" t="s">
        <v>434</v>
      </c>
      <c r="D82" s="381" t="s">
        <v>3367</v>
      </c>
      <c r="E82" s="228" t="s">
        <v>2502</v>
      </c>
      <c r="F82" s="228">
        <v>4</v>
      </c>
      <c r="G82" s="228">
        <v>1001</v>
      </c>
      <c r="H82" s="228">
        <v>0</v>
      </c>
      <c r="I82" s="228">
        <v>1</v>
      </c>
      <c r="J82" s="228">
        <v>202003</v>
      </c>
      <c r="K82" s="228">
        <v>999999</v>
      </c>
      <c r="L82" s="382">
        <v>631.77</v>
      </c>
      <c r="M82" s="382">
        <v>0</v>
      </c>
      <c r="N82" s="382">
        <v>0</v>
      </c>
      <c r="O82" s="383" t="s">
        <v>356</v>
      </c>
      <c r="P82" s="383" t="s">
        <v>356</v>
      </c>
      <c r="Q82" s="383" t="s">
        <v>356</v>
      </c>
      <c r="R82" s="384">
        <v>20200201</v>
      </c>
    </row>
    <row r="83" spans="2:18" x14ac:dyDescent="0.25">
      <c r="B83" s="228">
        <v>4</v>
      </c>
      <c r="C83" s="381" t="s">
        <v>991</v>
      </c>
      <c r="D83" s="381" t="s">
        <v>3368</v>
      </c>
      <c r="E83" s="228" t="s">
        <v>2502</v>
      </c>
      <c r="F83" s="228">
        <v>4</v>
      </c>
      <c r="G83" s="228">
        <v>1001</v>
      </c>
      <c r="H83" s="228">
        <v>0</v>
      </c>
      <c r="I83" s="228">
        <v>1</v>
      </c>
      <c r="J83" s="228">
        <v>202003</v>
      </c>
      <c r="K83" s="228">
        <v>999999</v>
      </c>
      <c r="L83" s="382">
        <v>549.1</v>
      </c>
      <c r="M83" s="382">
        <v>0</v>
      </c>
      <c r="N83" s="382">
        <v>0</v>
      </c>
      <c r="O83" s="383" t="s">
        <v>356</v>
      </c>
      <c r="P83" s="383" t="s">
        <v>356</v>
      </c>
      <c r="Q83" s="383" t="s">
        <v>356</v>
      </c>
      <c r="R83" s="384">
        <v>20200201</v>
      </c>
    </row>
    <row r="84" spans="2:18" x14ac:dyDescent="0.25">
      <c r="B84" s="553" t="s">
        <v>3366</v>
      </c>
      <c r="C84" s="554" t="s">
        <v>591</v>
      </c>
      <c r="D84" s="381" t="s">
        <v>3369</v>
      </c>
      <c r="E84" s="228" t="s">
        <v>2502</v>
      </c>
      <c r="F84" s="228">
        <v>4</v>
      </c>
      <c r="G84" s="228">
        <v>1001</v>
      </c>
      <c r="H84" s="555" t="s">
        <v>1340</v>
      </c>
      <c r="I84" s="555" t="s">
        <v>1341</v>
      </c>
      <c r="J84" s="228">
        <v>202003</v>
      </c>
      <c r="K84" s="228">
        <v>999999</v>
      </c>
      <c r="L84" s="382">
        <v>485.87</v>
      </c>
      <c r="M84" s="382">
        <v>0</v>
      </c>
      <c r="N84" s="556">
        <v>0</v>
      </c>
      <c r="O84" s="383" t="s">
        <v>356</v>
      </c>
      <c r="P84" s="383" t="s">
        <v>356</v>
      </c>
      <c r="Q84" s="383" t="s">
        <v>356</v>
      </c>
      <c r="R84" s="384">
        <v>20200201</v>
      </c>
    </row>
    <row r="85" spans="2:18" x14ac:dyDescent="0.25">
      <c r="B85" s="228">
        <v>4</v>
      </c>
      <c r="C85" s="381" t="s">
        <v>1350</v>
      </c>
      <c r="D85" s="381" t="s">
        <v>3370</v>
      </c>
      <c r="E85" s="228" t="s">
        <v>2502</v>
      </c>
      <c r="F85" s="228">
        <v>4</v>
      </c>
      <c r="G85" s="228">
        <v>1001</v>
      </c>
      <c r="H85" s="228">
        <v>0</v>
      </c>
      <c r="I85" s="228">
        <v>1</v>
      </c>
      <c r="J85" s="228">
        <v>202003</v>
      </c>
      <c r="K85" s="228">
        <v>999999</v>
      </c>
      <c r="L85" s="382">
        <v>360.55</v>
      </c>
      <c r="M85" s="382">
        <v>0</v>
      </c>
      <c r="N85" s="382">
        <v>0</v>
      </c>
      <c r="O85" s="383" t="s">
        <v>356</v>
      </c>
      <c r="P85" s="383" t="s">
        <v>356</v>
      </c>
      <c r="Q85" s="383" t="s">
        <v>356</v>
      </c>
      <c r="R85" s="384">
        <v>20200201</v>
      </c>
    </row>
    <row r="86" spans="2:18" x14ac:dyDescent="0.25">
      <c r="B86" s="246"/>
      <c r="C86" s="247"/>
      <c r="D86" s="248"/>
      <c r="E86" s="247"/>
      <c r="F86" s="247"/>
      <c r="G86" s="247"/>
      <c r="H86" s="247"/>
      <c r="I86" s="247"/>
      <c r="K86" s="249" t="s">
        <v>223</v>
      </c>
      <c r="L86" s="250">
        <f>SUBTOTAL(109,Tabla16[Monto Mensual Jornada ó de HSM
Zona A])</f>
        <v>274894.75</v>
      </c>
      <c r="M86" s="251"/>
      <c r="N86" s="251"/>
      <c r="O86" s="247"/>
      <c r="P86" s="247"/>
      <c r="Q86" s="247"/>
      <c r="R86" s="252"/>
    </row>
    <row r="87" spans="2:18" x14ac:dyDescent="0.25">
      <c r="B87" s="253"/>
      <c r="C87" s="254"/>
      <c r="D87" s="255"/>
      <c r="E87" s="254"/>
      <c r="F87" s="254"/>
      <c r="G87" s="254"/>
      <c r="H87" s="254"/>
      <c r="I87" s="254"/>
      <c r="L87" s="256" t="s">
        <v>224</v>
      </c>
      <c r="M87" s="250">
        <f>SUM(M15:M86)</f>
        <v>0</v>
      </c>
      <c r="N87" s="257"/>
      <c r="O87" s="254"/>
      <c r="P87" s="254"/>
      <c r="Q87" s="254"/>
      <c r="R87" s="258"/>
    </row>
    <row r="88" spans="2:18" x14ac:dyDescent="0.25">
      <c r="B88" s="253"/>
      <c r="C88" s="254"/>
      <c r="D88" s="255"/>
      <c r="E88" s="254"/>
      <c r="F88" s="254"/>
      <c r="G88" s="254"/>
      <c r="H88" s="254"/>
      <c r="I88" s="254"/>
      <c r="M88" s="256" t="s">
        <v>225</v>
      </c>
      <c r="N88" s="250">
        <f>SUM(N15:N87)</f>
        <v>386273.15000000008</v>
      </c>
      <c r="O88" s="254"/>
      <c r="P88" s="254"/>
      <c r="Q88" s="254"/>
      <c r="R88" s="258"/>
    </row>
    <row r="89" spans="2:18" x14ac:dyDescent="0.25">
      <c r="B89" s="259"/>
      <c r="C89" s="260"/>
      <c r="D89" s="261"/>
      <c r="E89" s="260"/>
      <c r="F89" s="260"/>
      <c r="G89" s="260"/>
      <c r="H89" s="260"/>
      <c r="I89" s="260"/>
      <c r="J89" s="260"/>
      <c r="K89" s="260"/>
      <c r="L89" s="262"/>
      <c r="M89" s="262"/>
      <c r="N89" s="262"/>
      <c r="O89" s="260"/>
      <c r="P89" s="260"/>
      <c r="Q89" s="260"/>
      <c r="R89" s="263"/>
    </row>
    <row r="90" spans="2:18" x14ac:dyDescent="0.25">
      <c r="B90" s="62" t="s">
        <v>161</v>
      </c>
      <c r="C90" s="64"/>
      <c r="D90" s="64"/>
      <c r="E90" s="199"/>
      <c r="F90" s="64"/>
      <c r="G90" s="264"/>
      <c r="H90" s="64"/>
      <c r="I90" s="64"/>
      <c r="J90" s="64"/>
      <c r="K90" s="64"/>
      <c r="L90" s="64"/>
      <c r="M90" s="64"/>
      <c r="N90" s="64"/>
      <c r="O90" s="64"/>
      <c r="P90" s="64"/>
      <c r="Q90" s="64"/>
      <c r="R90" s="64"/>
    </row>
    <row r="91" spans="2:18" x14ac:dyDescent="0.25">
      <c r="B91" s="64"/>
      <c r="C91" s="64"/>
      <c r="D91" s="64"/>
      <c r="E91" s="64"/>
      <c r="F91" s="64"/>
      <c r="G91" s="264"/>
      <c r="H91" s="64"/>
      <c r="I91" s="64"/>
      <c r="J91" s="64"/>
      <c r="K91" s="64"/>
      <c r="L91" s="64"/>
      <c r="M91" s="64"/>
      <c r="N91" s="64"/>
      <c r="O91" s="64"/>
      <c r="P91" s="64"/>
      <c r="Q91" s="64"/>
      <c r="R91" s="64"/>
    </row>
  </sheetData>
  <mergeCells count="12">
    <mergeCell ref="O7:P7"/>
    <mergeCell ref="J11:N11"/>
    <mergeCell ref="O11:Q11"/>
    <mergeCell ref="R11:R12"/>
    <mergeCell ref="G11:G12"/>
    <mergeCell ref="H11:H12"/>
    <mergeCell ref="I11:I12"/>
    <mergeCell ref="B11:B12"/>
    <mergeCell ref="C11:C12"/>
    <mergeCell ref="D11:D12"/>
    <mergeCell ref="E11:E12"/>
    <mergeCell ref="F11:F12"/>
  </mergeCells>
  <dataValidations disablePrompts="1" count="1">
    <dataValidation allowBlank="1" showInputMessage="1" showErrorMessage="1" sqref="B8"/>
  </dataValidations>
  <pageMargins left="0.23622047244094491" right="0.62992125984251968" top="0.74803149606299213" bottom="1.3385826771653544" header="0.31496062992125984" footer="0.31496062992125984"/>
  <pageSetup scale="49" fitToHeight="0" orientation="landscape" r:id="rId1"/>
  <headerFooter>
    <oddFooter>&amp;L&amp;G&amp;C&amp;D&amp;R&amp;P/&amp;N</oddFooter>
  </headerFooter>
  <drawing r:id="rId2"/>
  <legacyDrawing r:id="rId3"/>
  <legacyDrawingHF r:id="rId4"/>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K96"/>
  <sheetViews>
    <sheetView showGridLines="0" view="pageBreakPreview" zoomScale="60" zoomScaleNormal="70" workbookViewId="0"/>
  </sheetViews>
  <sheetFormatPr baseColWidth="10" defaultColWidth="13.5703125" defaultRowHeight="15" x14ac:dyDescent="0.25"/>
  <cols>
    <col min="1" max="1" width="2.85546875" customWidth="1"/>
    <col min="2" max="2" width="13.85546875" customWidth="1"/>
    <col min="3" max="3" width="12.5703125" customWidth="1"/>
    <col min="4" max="4" width="15.5703125" customWidth="1"/>
    <col min="5" max="5" width="17.42578125" bestFit="1" customWidth="1"/>
    <col min="6" max="6" width="18.5703125" customWidth="1"/>
    <col min="7" max="7" width="12.140625" bestFit="1" customWidth="1"/>
    <col min="8" max="8" width="85.7109375" customWidth="1"/>
    <col min="9" max="9" width="14.28515625" customWidth="1"/>
    <col min="10" max="10" width="13.7109375" customWidth="1"/>
    <col min="11" max="11" width="17.42578125" customWidth="1"/>
    <col min="12" max="245" width="11.42578125" customWidth="1"/>
    <col min="246" max="246" width="2.85546875" customWidth="1"/>
    <col min="247" max="247" width="2.28515625" customWidth="1"/>
    <col min="248" max="248" width="12.85546875" customWidth="1"/>
    <col min="249" max="249" width="2.28515625" customWidth="1"/>
    <col min="250" max="250" width="11.42578125" customWidth="1"/>
    <col min="251" max="251" width="2.28515625" customWidth="1"/>
    <col min="252" max="252" width="15.42578125" customWidth="1"/>
    <col min="253" max="253" width="2.28515625" customWidth="1"/>
    <col min="254" max="254" width="13.28515625" customWidth="1"/>
    <col min="255" max="255" width="2.28515625" customWidth="1"/>
  </cols>
  <sheetData>
    <row r="1" spans="2:11" ht="15" customHeight="1" x14ac:dyDescent="0.25"/>
    <row r="2" spans="2:11" ht="15" customHeight="1" x14ac:dyDescent="0.25"/>
    <row r="3" spans="2:11" ht="15" customHeight="1" x14ac:dyDescent="0.25"/>
    <row r="4" spans="2:11" ht="15" customHeight="1" x14ac:dyDescent="0.25"/>
    <row r="5" spans="2:11" ht="15" customHeight="1" x14ac:dyDescent="0.25"/>
    <row r="6" spans="2:11" ht="15" customHeight="1" x14ac:dyDescent="0.25"/>
    <row r="7" spans="2:11" ht="18.75" x14ac:dyDescent="0.3">
      <c r="B7" s="70" t="s">
        <v>226</v>
      </c>
      <c r="C7" s="71"/>
      <c r="D7" s="71"/>
      <c r="E7" s="71"/>
      <c r="F7" s="71"/>
      <c r="G7" s="71"/>
      <c r="H7" s="71"/>
      <c r="I7" s="365"/>
      <c r="J7" s="365" t="s">
        <v>2512</v>
      </c>
      <c r="K7" s="364"/>
    </row>
    <row r="8" spans="2:11" ht="18.75" x14ac:dyDescent="0.3">
      <c r="B8" s="362" t="s">
        <v>279</v>
      </c>
      <c r="C8" s="23"/>
      <c r="D8" s="23"/>
      <c r="E8" s="23"/>
      <c r="F8" s="23"/>
      <c r="G8" s="23"/>
      <c r="H8" s="23"/>
      <c r="I8" s="23"/>
      <c r="J8" s="23" t="s">
        <v>2513</v>
      </c>
      <c r="K8" s="537"/>
    </row>
    <row r="9" spans="2:11" x14ac:dyDescent="0.25">
      <c r="B9" s="76"/>
      <c r="C9" s="77"/>
      <c r="D9" s="77"/>
      <c r="E9" s="77"/>
      <c r="F9" s="77"/>
      <c r="G9" s="77"/>
      <c r="H9" s="77"/>
      <c r="I9" s="77"/>
      <c r="J9" s="77"/>
      <c r="K9" s="78"/>
    </row>
    <row r="10" spans="2:11" ht="5.0999999999999996" customHeight="1" x14ac:dyDescent="0.25"/>
    <row r="11" spans="2:11" ht="68.25" customHeight="1" x14ac:dyDescent="0.25">
      <c r="B11" s="359" t="s">
        <v>206</v>
      </c>
      <c r="C11" s="359" t="s">
        <v>227</v>
      </c>
      <c r="D11" s="359" t="s">
        <v>228</v>
      </c>
      <c r="E11" s="359" t="s">
        <v>229</v>
      </c>
      <c r="F11" s="359" t="s">
        <v>230</v>
      </c>
      <c r="G11" s="359" t="s">
        <v>211</v>
      </c>
      <c r="H11" s="359" t="s">
        <v>231</v>
      </c>
      <c r="I11" s="359" t="s">
        <v>232</v>
      </c>
      <c r="J11" s="359" t="s">
        <v>233</v>
      </c>
      <c r="K11" s="359" t="s">
        <v>234</v>
      </c>
    </row>
    <row r="12" spans="2:11" ht="5.0999999999999996" customHeight="1" x14ac:dyDescent="0.25"/>
    <row r="13" spans="2:11" ht="75" hidden="1" x14ac:dyDescent="0.25">
      <c r="B13" s="233" t="s">
        <v>206</v>
      </c>
      <c r="C13" s="233" t="s">
        <v>227</v>
      </c>
      <c r="D13" s="233" t="s">
        <v>228</v>
      </c>
      <c r="E13" s="233" t="s">
        <v>229</v>
      </c>
      <c r="F13" s="233" t="s">
        <v>230</v>
      </c>
      <c r="G13" s="233" t="s">
        <v>211</v>
      </c>
      <c r="H13" s="233" t="s">
        <v>231</v>
      </c>
      <c r="I13" s="233" t="s">
        <v>232</v>
      </c>
      <c r="J13" s="233" t="s">
        <v>233</v>
      </c>
      <c r="K13" s="233" t="s">
        <v>234</v>
      </c>
    </row>
    <row r="14" spans="2:11" x14ac:dyDescent="0.25">
      <c r="B14" s="373">
        <v>1</v>
      </c>
      <c r="C14" s="373" t="s">
        <v>455</v>
      </c>
      <c r="D14" s="373" t="s">
        <v>457</v>
      </c>
      <c r="E14" s="373">
        <v>100</v>
      </c>
      <c r="F14" s="373" t="s">
        <v>458</v>
      </c>
      <c r="G14" s="373">
        <v>1003</v>
      </c>
      <c r="H14" s="372" t="s">
        <v>459</v>
      </c>
      <c r="I14" s="373">
        <v>83301</v>
      </c>
      <c r="J14" s="373">
        <v>19990918</v>
      </c>
      <c r="K14" s="373">
        <v>99999999</v>
      </c>
    </row>
    <row r="15" spans="2:11" x14ac:dyDescent="0.25">
      <c r="B15" s="373">
        <v>1</v>
      </c>
      <c r="C15" s="373" t="s">
        <v>455</v>
      </c>
      <c r="D15" s="373" t="s">
        <v>457</v>
      </c>
      <c r="E15" s="373">
        <v>100</v>
      </c>
      <c r="F15" s="373" t="s">
        <v>460</v>
      </c>
      <c r="G15" s="373">
        <v>2766</v>
      </c>
      <c r="H15" s="372" t="s">
        <v>461</v>
      </c>
      <c r="I15" s="373">
        <v>83301</v>
      </c>
      <c r="J15" s="373">
        <v>19990918</v>
      </c>
      <c r="K15" s="373">
        <v>99999999</v>
      </c>
    </row>
    <row r="16" spans="2:11" x14ac:dyDescent="0.25">
      <c r="B16" s="373">
        <v>1</v>
      </c>
      <c r="C16" s="373" t="s">
        <v>455</v>
      </c>
      <c r="D16" s="373" t="s">
        <v>457</v>
      </c>
      <c r="E16" s="373">
        <v>100</v>
      </c>
      <c r="F16" s="373" t="s">
        <v>462</v>
      </c>
      <c r="G16" s="373">
        <v>5050</v>
      </c>
      <c r="H16" s="372" t="s">
        <v>463</v>
      </c>
      <c r="I16" s="373">
        <v>83301</v>
      </c>
      <c r="J16" s="373">
        <v>19990918</v>
      </c>
      <c r="K16" s="373">
        <v>99999999</v>
      </c>
    </row>
    <row r="17" spans="2:11" x14ac:dyDescent="0.25">
      <c r="B17" s="373">
        <v>1</v>
      </c>
      <c r="C17" s="373" t="s">
        <v>455</v>
      </c>
      <c r="D17" s="373" t="s">
        <v>457</v>
      </c>
      <c r="E17" s="373">
        <v>100</v>
      </c>
      <c r="F17" s="373" t="s">
        <v>460</v>
      </c>
      <c r="G17" s="373">
        <v>2627</v>
      </c>
      <c r="H17" s="372" t="s">
        <v>464</v>
      </c>
      <c r="I17" s="373">
        <v>83301</v>
      </c>
      <c r="J17" s="373">
        <v>19990918</v>
      </c>
      <c r="K17" s="373">
        <v>99999999</v>
      </c>
    </row>
    <row r="18" spans="2:11" x14ac:dyDescent="0.25">
      <c r="B18" s="373">
        <v>1</v>
      </c>
      <c r="C18" s="373" t="s">
        <v>455</v>
      </c>
      <c r="D18" s="373" t="s">
        <v>457</v>
      </c>
      <c r="E18" s="373">
        <v>100</v>
      </c>
      <c r="F18" s="373" t="s">
        <v>462</v>
      </c>
      <c r="G18" s="373">
        <v>2517</v>
      </c>
      <c r="H18" s="372" t="s">
        <v>465</v>
      </c>
      <c r="I18" s="373">
        <v>83301</v>
      </c>
      <c r="J18" s="373">
        <v>19990918</v>
      </c>
      <c r="K18" s="373">
        <v>99999999</v>
      </c>
    </row>
    <row r="19" spans="2:11" x14ac:dyDescent="0.25">
      <c r="B19" s="373">
        <v>1</v>
      </c>
      <c r="C19" s="373" t="s">
        <v>455</v>
      </c>
      <c r="D19" s="373" t="s">
        <v>457</v>
      </c>
      <c r="E19" s="373">
        <v>100</v>
      </c>
      <c r="F19" s="373" t="s">
        <v>462</v>
      </c>
      <c r="G19" s="373">
        <v>2800</v>
      </c>
      <c r="H19" s="372" t="s">
        <v>466</v>
      </c>
      <c r="I19" s="373">
        <v>83301</v>
      </c>
      <c r="J19" s="373">
        <v>19990918</v>
      </c>
      <c r="K19" s="373">
        <v>99999999</v>
      </c>
    </row>
    <row r="20" spans="2:11" x14ac:dyDescent="0.25">
      <c r="B20" s="373">
        <v>1</v>
      </c>
      <c r="C20" s="373" t="s">
        <v>455</v>
      </c>
      <c r="D20" s="373" t="s">
        <v>457</v>
      </c>
      <c r="E20" s="373">
        <v>100</v>
      </c>
      <c r="F20" s="373" t="s">
        <v>458</v>
      </c>
      <c r="G20" s="373">
        <v>3623</v>
      </c>
      <c r="H20" s="372" t="s">
        <v>467</v>
      </c>
      <c r="I20" s="373">
        <v>83301</v>
      </c>
      <c r="J20" s="373">
        <v>19990918</v>
      </c>
      <c r="K20" s="373">
        <v>99999999</v>
      </c>
    </row>
    <row r="21" spans="2:11" x14ac:dyDescent="0.25">
      <c r="B21" s="373">
        <v>1</v>
      </c>
      <c r="C21" s="373" t="s">
        <v>455</v>
      </c>
      <c r="D21" s="373" t="s">
        <v>457</v>
      </c>
      <c r="E21" s="373">
        <v>100</v>
      </c>
      <c r="F21" s="373" t="s">
        <v>460</v>
      </c>
      <c r="G21" s="373">
        <v>2600</v>
      </c>
      <c r="H21" s="372" t="s">
        <v>468</v>
      </c>
      <c r="I21" s="373">
        <v>83301</v>
      </c>
      <c r="J21" s="373">
        <v>19990918</v>
      </c>
      <c r="K21" s="373">
        <v>99999999</v>
      </c>
    </row>
    <row r="22" spans="2:11" x14ac:dyDescent="0.25">
      <c r="B22" s="373">
        <v>1</v>
      </c>
      <c r="C22" s="373" t="s">
        <v>455</v>
      </c>
      <c r="D22" s="373" t="s">
        <v>457</v>
      </c>
      <c r="E22" s="373">
        <v>100</v>
      </c>
      <c r="F22" s="373" t="s">
        <v>460</v>
      </c>
      <c r="G22" s="373">
        <v>4468</v>
      </c>
      <c r="H22" s="372" t="s">
        <v>469</v>
      </c>
      <c r="I22" s="373">
        <v>83301</v>
      </c>
      <c r="J22" s="373">
        <v>19990918</v>
      </c>
      <c r="K22" s="373">
        <v>99999999</v>
      </c>
    </row>
    <row r="23" spans="2:11" x14ac:dyDescent="0.25">
      <c r="B23" s="373">
        <v>1</v>
      </c>
      <c r="C23" s="373" t="s">
        <v>455</v>
      </c>
      <c r="D23" s="373" t="s">
        <v>457</v>
      </c>
      <c r="E23" s="373">
        <v>100</v>
      </c>
      <c r="F23" s="373" t="s">
        <v>462</v>
      </c>
      <c r="G23" s="373">
        <v>1602</v>
      </c>
      <c r="H23" s="372" t="s">
        <v>470</v>
      </c>
      <c r="I23" s="373">
        <v>83301</v>
      </c>
      <c r="J23" s="373">
        <v>19990918</v>
      </c>
      <c r="K23" s="373">
        <v>99999999</v>
      </c>
    </row>
    <row r="24" spans="2:11" x14ac:dyDescent="0.25">
      <c r="B24" s="373">
        <v>1</v>
      </c>
      <c r="C24" s="373" t="s">
        <v>455</v>
      </c>
      <c r="D24" s="373" t="s">
        <v>457</v>
      </c>
      <c r="E24" s="373">
        <v>100</v>
      </c>
      <c r="F24" s="373" t="s">
        <v>460</v>
      </c>
      <c r="G24" s="373">
        <v>1624</v>
      </c>
      <c r="H24" s="372" t="s">
        <v>471</v>
      </c>
      <c r="I24" s="373">
        <v>83301</v>
      </c>
      <c r="J24" s="373">
        <v>19990918</v>
      </c>
      <c r="K24" s="373">
        <v>99999999</v>
      </c>
    </row>
    <row r="25" spans="2:11" x14ac:dyDescent="0.25">
      <c r="B25" s="373">
        <v>1</v>
      </c>
      <c r="C25" s="373" t="s">
        <v>455</v>
      </c>
      <c r="D25" s="373" t="s">
        <v>457</v>
      </c>
      <c r="E25" s="373">
        <v>100</v>
      </c>
      <c r="F25" s="373" t="s">
        <v>460</v>
      </c>
      <c r="G25" s="373">
        <v>2754</v>
      </c>
      <c r="H25" s="372" t="s">
        <v>472</v>
      </c>
      <c r="I25" s="373">
        <v>83301</v>
      </c>
      <c r="J25" s="373">
        <v>19990918</v>
      </c>
      <c r="K25" s="373">
        <v>99999999</v>
      </c>
    </row>
    <row r="26" spans="2:11" x14ac:dyDescent="0.25">
      <c r="B26" s="373">
        <v>1</v>
      </c>
      <c r="C26" s="373" t="s">
        <v>455</v>
      </c>
      <c r="D26" s="373" t="s">
        <v>457</v>
      </c>
      <c r="E26" s="373">
        <v>100</v>
      </c>
      <c r="F26" s="373" t="s">
        <v>462</v>
      </c>
      <c r="G26" s="373">
        <v>2518</v>
      </c>
      <c r="H26" s="372" t="s">
        <v>473</v>
      </c>
      <c r="I26" s="373">
        <v>83301</v>
      </c>
      <c r="J26" s="373">
        <v>19990918</v>
      </c>
      <c r="K26" s="373">
        <v>99999999</v>
      </c>
    </row>
    <row r="27" spans="2:11" x14ac:dyDescent="0.25">
      <c r="B27" s="373">
        <v>1</v>
      </c>
      <c r="C27" s="373" t="s">
        <v>455</v>
      </c>
      <c r="D27" s="373" t="s">
        <v>457</v>
      </c>
      <c r="E27" s="373">
        <v>100</v>
      </c>
      <c r="F27" s="373" t="s">
        <v>460</v>
      </c>
      <c r="G27" s="373">
        <v>2850</v>
      </c>
      <c r="H27" s="372" t="s">
        <v>474</v>
      </c>
      <c r="I27" s="373">
        <v>83301</v>
      </c>
      <c r="J27" s="373">
        <v>19990918</v>
      </c>
      <c r="K27" s="373">
        <v>99999999</v>
      </c>
    </row>
    <row r="28" spans="2:11" x14ac:dyDescent="0.25">
      <c r="B28" s="373">
        <v>1</v>
      </c>
      <c r="C28" s="373" t="s">
        <v>455</v>
      </c>
      <c r="D28" s="373" t="s">
        <v>457</v>
      </c>
      <c r="E28" s="373">
        <v>100</v>
      </c>
      <c r="F28" s="373" t="s">
        <v>460</v>
      </c>
      <c r="G28" s="373">
        <v>2680</v>
      </c>
      <c r="H28" s="372" t="s">
        <v>475</v>
      </c>
      <c r="I28" s="373">
        <v>83301</v>
      </c>
      <c r="J28" s="373">
        <v>19990918</v>
      </c>
      <c r="K28" s="373">
        <v>99999999</v>
      </c>
    </row>
    <row r="29" spans="2:11" x14ac:dyDescent="0.25">
      <c r="B29" s="373">
        <v>1</v>
      </c>
      <c r="C29" s="373" t="s">
        <v>455</v>
      </c>
      <c r="D29" s="373" t="s">
        <v>457</v>
      </c>
      <c r="E29" s="373">
        <v>100</v>
      </c>
      <c r="F29" s="373" t="s">
        <v>460</v>
      </c>
      <c r="G29" s="373">
        <v>2655</v>
      </c>
      <c r="H29" s="372" t="s">
        <v>476</v>
      </c>
      <c r="I29" s="373">
        <v>83301</v>
      </c>
      <c r="J29" s="373">
        <v>19990918</v>
      </c>
      <c r="K29" s="373">
        <v>99999999</v>
      </c>
    </row>
    <row r="30" spans="2:11" x14ac:dyDescent="0.25">
      <c r="B30" s="373">
        <v>1</v>
      </c>
      <c r="C30" s="373" t="s">
        <v>455</v>
      </c>
      <c r="D30" s="373" t="s">
        <v>457</v>
      </c>
      <c r="E30" s="373">
        <v>100</v>
      </c>
      <c r="F30" s="373" t="s">
        <v>460</v>
      </c>
      <c r="G30" s="373">
        <v>2810</v>
      </c>
      <c r="H30" s="372" t="s">
        <v>477</v>
      </c>
      <c r="I30" s="373">
        <v>83301</v>
      </c>
      <c r="J30" s="373">
        <v>19990918</v>
      </c>
      <c r="K30" s="373">
        <v>99999999</v>
      </c>
    </row>
    <row r="31" spans="2:11" x14ac:dyDescent="0.25">
      <c r="B31" s="373">
        <v>1</v>
      </c>
      <c r="C31" s="373" t="s">
        <v>455</v>
      </c>
      <c r="D31" s="373" t="s">
        <v>457</v>
      </c>
      <c r="E31" s="373">
        <v>100</v>
      </c>
      <c r="F31" s="373" t="s">
        <v>460</v>
      </c>
      <c r="G31" s="373">
        <v>2615</v>
      </c>
      <c r="H31" s="372" t="s">
        <v>478</v>
      </c>
      <c r="I31" s="373">
        <v>83301</v>
      </c>
      <c r="J31" s="373">
        <v>19990918</v>
      </c>
      <c r="K31" s="373">
        <v>99999999</v>
      </c>
    </row>
    <row r="32" spans="2:11" x14ac:dyDescent="0.25">
      <c r="B32" s="373">
        <v>1</v>
      </c>
      <c r="C32" s="373" t="s">
        <v>455</v>
      </c>
      <c r="D32" s="373" t="s">
        <v>457</v>
      </c>
      <c r="E32" s="373">
        <v>100</v>
      </c>
      <c r="F32" s="373" t="s">
        <v>460</v>
      </c>
      <c r="G32" s="373">
        <v>2553</v>
      </c>
      <c r="H32" s="372" t="s">
        <v>479</v>
      </c>
      <c r="I32" s="373">
        <v>83301</v>
      </c>
      <c r="J32" s="373">
        <v>19990918</v>
      </c>
      <c r="K32" s="373">
        <v>99999999</v>
      </c>
    </row>
    <row r="33" spans="2:11" x14ac:dyDescent="0.25">
      <c r="B33" s="373">
        <v>1</v>
      </c>
      <c r="C33" s="373" t="s">
        <v>455</v>
      </c>
      <c r="D33" s="373" t="s">
        <v>457</v>
      </c>
      <c r="E33" s="373">
        <v>100</v>
      </c>
      <c r="F33" s="373" t="s">
        <v>460</v>
      </c>
      <c r="G33" s="373">
        <v>2565</v>
      </c>
      <c r="H33" s="372" t="s">
        <v>480</v>
      </c>
      <c r="I33" s="373">
        <v>83301</v>
      </c>
      <c r="J33" s="373">
        <v>19990918</v>
      </c>
      <c r="K33" s="373">
        <v>99999999</v>
      </c>
    </row>
    <row r="34" spans="2:11" x14ac:dyDescent="0.25">
      <c r="B34" s="373">
        <v>1</v>
      </c>
      <c r="C34" s="373" t="s">
        <v>455</v>
      </c>
      <c r="D34" s="373" t="s">
        <v>457</v>
      </c>
      <c r="E34" s="373">
        <v>100</v>
      </c>
      <c r="F34" s="373" t="s">
        <v>460</v>
      </c>
      <c r="G34" s="373">
        <v>2573</v>
      </c>
      <c r="H34" s="372" t="s">
        <v>481</v>
      </c>
      <c r="I34" s="373">
        <v>83301</v>
      </c>
      <c r="J34" s="373">
        <v>19990918</v>
      </c>
      <c r="K34" s="373">
        <v>99999999</v>
      </c>
    </row>
    <row r="35" spans="2:11" x14ac:dyDescent="0.25">
      <c r="B35" s="373">
        <v>1</v>
      </c>
      <c r="C35" s="373" t="s">
        <v>455</v>
      </c>
      <c r="D35" s="373" t="s">
        <v>457</v>
      </c>
      <c r="E35" s="373">
        <v>100</v>
      </c>
      <c r="F35" s="373" t="s">
        <v>460</v>
      </c>
      <c r="G35" s="373">
        <v>2625</v>
      </c>
      <c r="H35" s="372" t="s">
        <v>482</v>
      </c>
      <c r="I35" s="373">
        <v>83301</v>
      </c>
      <c r="J35" s="373">
        <v>19990918</v>
      </c>
      <c r="K35" s="373">
        <v>99999999</v>
      </c>
    </row>
    <row r="36" spans="2:11" x14ac:dyDescent="0.25">
      <c r="B36" s="373">
        <v>1</v>
      </c>
      <c r="C36" s="373" t="s">
        <v>455</v>
      </c>
      <c r="D36" s="373" t="s">
        <v>457</v>
      </c>
      <c r="E36" s="373">
        <v>100</v>
      </c>
      <c r="F36" s="373" t="s">
        <v>458</v>
      </c>
      <c r="G36" s="373">
        <v>3613</v>
      </c>
      <c r="H36" s="372" t="s">
        <v>483</v>
      </c>
      <c r="I36" s="373">
        <v>83301</v>
      </c>
      <c r="J36" s="373">
        <v>19990918</v>
      </c>
      <c r="K36" s="373">
        <v>99999999</v>
      </c>
    </row>
    <row r="37" spans="2:11" x14ac:dyDescent="0.25">
      <c r="B37" s="373">
        <v>1</v>
      </c>
      <c r="C37" s="373" t="s">
        <v>455</v>
      </c>
      <c r="D37" s="373" t="s">
        <v>457</v>
      </c>
      <c r="E37" s="373">
        <v>100</v>
      </c>
      <c r="F37" s="373" t="s">
        <v>460</v>
      </c>
      <c r="G37" s="373">
        <v>2830</v>
      </c>
      <c r="H37" s="372" t="s">
        <v>484</v>
      </c>
      <c r="I37" s="373">
        <v>83301</v>
      </c>
      <c r="J37" s="373">
        <v>19990918</v>
      </c>
      <c r="K37" s="373">
        <v>99999999</v>
      </c>
    </row>
    <row r="38" spans="2:11" x14ac:dyDescent="0.25">
      <c r="B38" s="373">
        <v>1</v>
      </c>
      <c r="C38" s="373" t="s">
        <v>455</v>
      </c>
      <c r="D38" s="373" t="s">
        <v>457</v>
      </c>
      <c r="E38" s="373">
        <v>100</v>
      </c>
      <c r="F38" s="373" t="s">
        <v>460</v>
      </c>
      <c r="G38" s="373">
        <v>1601</v>
      </c>
      <c r="H38" s="372" t="s">
        <v>485</v>
      </c>
      <c r="I38" s="373">
        <v>83301</v>
      </c>
      <c r="J38" s="373">
        <v>19990918</v>
      </c>
      <c r="K38" s="373">
        <v>99999999</v>
      </c>
    </row>
    <row r="39" spans="2:11" x14ac:dyDescent="0.25">
      <c r="B39" s="373">
        <v>1</v>
      </c>
      <c r="C39" s="373" t="s">
        <v>455</v>
      </c>
      <c r="D39" s="373" t="s">
        <v>457</v>
      </c>
      <c r="E39" s="373">
        <v>100</v>
      </c>
      <c r="F39" s="373" t="s">
        <v>460</v>
      </c>
      <c r="G39" s="373">
        <v>2955</v>
      </c>
      <c r="H39" s="372" t="s">
        <v>486</v>
      </c>
      <c r="I39" s="373">
        <v>83301</v>
      </c>
      <c r="J39" s="373">
        <v>19990918</v>
      </c>
      <c r="K39" s="373">
        <v>99999999</v>
      </c>
    </row>
    <row r="40" spans="2:11" x14ac:dyDescent="0.25">
      <c r="B40" s="373">
        <v>1</v>
      </c>
      <c r="C40" s="373" t="s">
        <v>455</v>
      </c>
      <c r="D40" s="373" t="s">
        <v>457</v>
      </c>
      <c r="E40" s="373">
        <v>100</v>
      </c>
      <c r="F40" s="373" t="s">
        <v>462</v>
      </c>
      <c r="G40" s="373">
        <v>2805</v>
      </c>
      <c r="H40" s="372" t="s">
        <v>487</v>
      </c>
      <c r="I40" s="373">
        <v>83301</v>
      </c>
      <c r="J40" s="373">
        <v>20111116</v>
      </c>
      <c r="K40" s="373">
        <v>99999999</v>
      </c>
    </row>
    <row r="41" spans="2:11" x14ac:dyDescent="0.25">
      <c r="B41" s="373">
        <v>1</v>
      </c>
      <c r="C41" s="373" t="s">
        <v>488</v>
      </c>
      <c r="D41" s="373"/>
      <c r="E41" s="373">
        <v>100</v>
      </c>
      <c r="F41" s="373" t="s">
        <v>489</v>
      </c>
      <c r="G41" s="373">
        <v>2950</v>
      </c>
      <c r="H41" s="372" t="s">
        <v>490</v>
      </c>
      <c r="I41" s="373"/>
      <c r="J41" s="373">
        <v>19990918</v>
      </c>
      <c r="K41" s="373">
        <v>99999999</v>
      </c>
    </row>
    <row r="42" spans="2:11" x14ac:dyDescent="0.25">
      <c r="B42" s="373">
        <v>1</v>
      </c>
      <c r="C42" s="373" t="s">
        <v>488</v>
      </c>
      <c r="D42" s="373"/>
      <c r="E42" s="373">
        <v>100</v>
      </c>
      <c r="F42" s="373" t="s">
        <v>491</v>
      </c>
      <c r="G42" s="373">
        <v>5045</v>
      </c>
      <c r="H42" s="372" t="s">
        <v>492</v>
      </c>
      <c r="I42" s="373"/>
      <c r="J42" s="373">
        <v>19990918</v>
      </c>
      <c r="K42" s="373">
        <v>99999999</v>
      </c>
    </row>
    <row r="43" spans="2:11" x14ac:dyDescent="0.25">
      <c r="B43" s="373">
        <v>1</v>
      </c>
      <c r="C43" s="373" t="s">
        <v>488</v>
      </c>
      <c r="D43" s="373"/>
      <c r="E43" s="373">
        <v>100</v>
      </c>
      <c r="F43" s="373" t="s">
        <v>491</v>
      </c>
      <c r="G43" s="373">
        <v>2735</v>
      </c>
      <c r="H43" s="372" t="s">
        <v>493</v>
      </c>
      <c r="I43" s="373"/>
      <c r="J43" s="373">
        <v>19990918</v>
      </c>
      <c r="K43" s="373">
        <v>99999999</v>
      </c>
    </row>
    <row r="44" spans="2:11" x14ac:dyDescent="0.25">
      <c r="B44" s="563">
        <v>1</v>
      </c>
      <c r="C44" s="563" t="s">
        <v>488</v>
      </c>
      <c r="D44" s="563"/>
      <c r="E44" s="563">
        <v>100</v>
      </c>
      <c r="F44" s="563" t="s">
        <v>494</v>
      </c>
      <c r="G44" s="563">
        <v>8523</v>
      </c>
      <c r="H44" s="564" t="s">
        <v>495</v>
      </c>
      <c r="I44" s="563"/>
      <c r="J44" s="563">
        <v>19990918</v>
      </c>
      <c r="K44" s="563">
        <v>99999999</v>
      </c>
    </row>
    <row r="45" spans="2:11" x14ac:dyDescent="0.25">
      <c r="B45" s="563">
        <v>1</v>
      </c>
      <c r="C45" s="563" t="s">
        <v>488</v>
      </c>
      <c r="D45" s="563"/>
      <c r="E45" s="563">
        <v>100</v>
      </c>
      <c r="F45" s="563" t="s">
        <v>491</v>
      </c>
      <c r="G45" s="563">
        <v>2920</v>
      </c>
      <c r="H45" s="564" t="s">
        <v>496</v>
      </c>
      <c r="I45" s="563"/>
      <c r="J45" s="563">
        <v>19990918</v>
      </c>
      <c r="K45" s="563">
        <v>99999999</v>
      </c>
    </row>
    <row r="46" spans="2:11" x14ac:dyDescent="0.25">
      <c r="B46" s="373">
        <v>1</v>
      </c>
      <c r="C46" s="373" t="s">
        <v>488</v>
      </c>
      <c r="D46" s="373"/>
      <c r="E46" s="373">
        <v>100</v>
      </c>
      <c r="F46" s="373" t="s">
        <v>489</v>
      </c>
      <c r="G46" s="373">
        <v>8135</v>
      </c>
      <c r="H46" s="372" t="s">
        <v>497</v>
      </c>
      <c r="I46" s="373"/>
      <c r="J46" s="373">
        <v>19990918</v>
      </c>
      <c r="K46" s="373">
        <v>99999999</v>
      </c>
    </row>
    <row r="47" spans="2:11" x14ac:dyDescent="0.25">
      <c r="B47" s="373">
        <v>1</v>
      </c>
      <c r="C47" s="373" t="s">
        <v>488</v>
      </c>
      <c r="D47" s="373"/>
      <c r="E47" s="373">
        <v>100</v>
      </c>
      <c r="F47" s="373" t="s">
        <v>489</v>
      </c>
      <c r="G47" s="373">
        <v>8095</v>
      </c>
      <c r="H47" s="372" t="s">
        <v>498</v>
      </c>
      <c r="I47" s="373"/>
      <c r="J47" s="373">
        <v>19990918</v>
      </c>
      <c r="K47" s="373">
        <v>99999999</v>
      </c>
    </row>
    <row r="48" spans="2:11" x14ac:dyDescent="0.25">
      <c r="B48" s="373">
        <v>1</v>
      </c>
      <c r="C48" s="373" t="s">
        <v>488</v>
      </c>
      <c r="D48" s="373"/>
      <c r="E48" s="373">
        <v>100</v>
      </c>
      <c r="F48" s="373" t="s">
        <v>489</v>
      </c>
      <c r="G48" s="373">
        <v>5710</v>
      </c>
      <c r="H48" s="372" t="s">
        <v>499</v>
      </c>
      <c r="I48" s="373"/>
      <c r="J48" s="373">
        <v>19990918</v>
      </c>
      <c r="K48" s="373">
        <v>99999999</v>
      </c>
    </row>
    <row r="49" spans="2:11" x14ac:dyDescent="0.25">
      <c r="B49" s="373">
        <v>1</v>
      </c>
      <c r="C49" s="373" t="s">
        <v>488</v>
      </c>
      <c r="D49" s="373"/>
      <c r="E49" s="373">
        <v>100</v>
      </c>
      <c r="F49" s="373" t="s">
        <v>489</v>
      </c>
      <c r="G49" s="373">
        <v>8580</v>
      </c>
      <c r="H49" s="372" t="s">
        <v>500</v>
      </c>
      <c r="I49" s="373"/>
      <c r="J49" s="373">
        <v>19990918</v>
      </c>
      <c r="K49" s="373">
        <v>99999999</v>
      </c>
    </row>
    <row r="50" spans="2:11" x14ac:dyDescent="0.25">
      <c r="B50" s="373">
        <v>1</v>
      </c>
      <c r="C50" s="373" t="s">
        <v>488</v>
      </c>
      <c r="D50" s="373"/>
      <c r="E50" s="373">
        <v>100</v>
      </c>
      <c r="F50" s="373" t="s">
        <v>489</v>
      </c>
      <c r="G50" s="373">
        <v>6044</v>
      </c>
      <c r="H50" s="372" t="s">
        <v>501</v>
      </c>
      <c r="I50" s="373"/>
      <c r="J50" s="373">
        <v>19990918</v>
      </c>
      <c r="K50" s="373">
        <v>99999999</v>
      </c>
    </row>
    <row r="51" spans="2:11" x14ac:dyDescent="0.25">
      <c r="B51" s="373">
        <v>1</v>
      </c>
      <c r="C51" s="373" t="s">
        <v>488</v>
      </c>
      <c r="D51" s="373"/>
      <c r="E51" s="373">
        <v>100</v>
      </c>
      <c r="F51" s="373" t="s">
        <v>489</v>
      </c>
      <c r="G51" s="373">
        <v>1927</v>
      </c>
      <c r="H51" s="372" t="s">
        <v>502</v>
      </c>
      <c r="I51" s="373"/>
      <c r="J51" s="373">
        <v>19990918</v>
      </c>
      <c r="K51" s="373">
        <v>99999999</v>
      </c>
    </row>
    <row r="52" spans="2:11" x14ac:dyDescent="0.25">
      <c r="B52" s="373">
        <v>1</v>
      </c>
      <c r="C52" s="373" t="s">
        <v>488</v>
      </c>
      <c r="D52" s="373"/>
      <c r="E52" s="373">
        <v>100</v>
      </c>
      <c r="F52" s="373" t="s">
        <v>489</v>
      </c>
      <c r="G52" s="373">
        <v>2910</v>
      </c>
      <c r="H52" s="372" t="s">
        <v>503</v>
      </c>
      <c r="I52" s="373"/>
      <c r="J52" s="373">
        <v>20180401</v>
      </c>
      <c r="K52" s="373">
        <v>99999999</v>
      </c>
    </row>
    <row r="53" spans="2:11" x14ac:dyDescent="0.25">
      <c r="B53" s="373">
        <v>1</v>
      </c>
      <c r="C53" s="373" t="s">
        <v>488</v>
      </c>
      <c r="D53" s="373"/>
      <c r="E53" s="373">
        <v>100</v>
      </c>
      <c r="F53" s="373" t="s">
        <v>489</v>
      </c>
      <c r="G53" s="373">
        <v>2929</v>
      </c>
      <c r="H53" s="372" t="s">
        <v>504</v>
      </c>
      <c r="I53" s="373"/>
      <c r="J53" s="373">
        <v>19990918</v>
      </c>
      <c r="K53" s="373">
        <v>99999999</v>
      </c>
    </row>
    <row r="54" spans="2:11" x14ac:dyDescent="0.25">
      <c r="B54" s="373">
        <v>1</v>
      </c>
      <c r="C54" s="373" t="s">
        <v>488</v>
      </c>
      <c r="D54" s="373"/>
      <c r="E54" s="373">
        <v>100</v>
      </c>
      <c r="F54" s="373" t="s">
        <v>491</v>
      </c>
      <c r="G54" s="373">
        <v>6250</v>
      </c>
      <c r="H54" s="372" t="s">
        <v>505</v>
      </c>
      <c r="I54" s="373"/>
      <c r="J54" s="373">
        <v>19990918</v>
      </c>
      <c r="K54" s="373">
        <v>99999999</v>
      </c>
    </row>
    <row r="55" spans="2:11" x14ac:dyDescent="0.25">
      <c r="B55" s="373">
        <v>1</v>
      </c>
      <c r="C55" s="373" t="s">
        <v>488</v>
      </c>
      <c r="D55" s="373"/>
      <c r="E55" s="373">
        <v>100</v>
      </c>
      <c r="F55" s="373" t="s">
        <v>491</v>
      </c>
      <c r="G55" s="373">
        <v>6251</v>
      </c>
      <c r="H55" s="372" t="s">
        <v>506</v>
      </c>
      <c r="I55" s="373"/>
      <c r="J55" s="373">
        <v>19990918</v>
      </c>
      <c r="K55" s="373">
        <v>99999999</v>
      </c>
    </row>
    <row r="56" spans="2:11" x14ac:dyDescent="0.25">
      <c r="B56" s="373">
        <v>1</v>
      </c>
      <c r="C56" s="373" t="s">
        <v>488</v>
      </c>
      <c r="D56" s="373"/>
      <c r="E56" s="373">
        <v>100</v>
      </c>
      <c r="F56" s="373" t="s">
        <v>491</v>
      </c>
      <c r="G56" s="373">
        <v>6252</v>
      </c>
      <c r="H56" s="372" t="s">
        <v>507</v>
      </c>
      <c r="I56" s="373"/>
      <c r="J56" s="373">
        <v>19990918</v>
      </c>
      <c r="K56" s="373">
        <v>99999999</v>
      </c>
    </row>
    <row r="57" spans="2:11" x14ac:dyDescent="0.25">
      <c r="B57" s="373">
        <v>1</v>
      </c>
      <c r="C57" s="373" t="s">
        <v>488</v>
      </c>
      <c r="D57" s="373"/>
      <c r="E57" s="373">
        <v>100</v>
      </c>
      <c r="F57" s="373" t="s">
        <v>491</v>
      </c>
      <c r="G57" s="373">
        <v>6253</v>
      </c>
      <c r="H57" s="372" t="s">
        <v>508</v>
      </c>
      <c r="I57" s="373"/>
      <c r="J57" s="373">
        <v>19990918</v>
      </c>
      <c r="K57" s="373">
        <v>99999999</v>
      </c>
    </row>
    <row r="58" spans="2:11" x14ac:dyDescent="0.25">
      <c r="B58" s="373">
        <v>1</v>
      </c>
      <c r="C58" s="373" t="s">
        <v>488</v>
      </c>
      <c r="D58" s="373"/>
      <c r="E58" s="373">
        <v>100</v>
      </c>
      <c r="F58" s="373" t="s">
        <v>491</v>
      </c>
      <c r="G58" s="373">
        <v>6254</v>
      </c>
      <c r="H58" s="372" t="s">
        <v>509</v>
      </c>
      <c r="I58" s="373"/>
      <c r="J58" s="373">
        <v>19990918</v>
      </c>
      <c r="K58" s="373">
        <v>99999999</v>
      </c>
    </row>
    <row r="59" spans="2:11" x14ac:dyDescent="0.25">
      <c r="B59" s="373">
        <v>1</v>
      </c>
      <c r="C59" s="373" t="s">
        <v>488</v>
      </c>
      <c r="D59" s="373"/>
      <c r="E59" s="373">
        <v>100</v>
      </c>
      <c r="F59" s="373" t="s">
        <v>489</v>
      </c>
      <c r="G59" s="373">
        <v>2740</v>
      </c>
      <c r="H59" s="372" t="s">
        <v>490</v>
      </c>
      <c r="I59" s="373"/>
      <c r="J59" s="373">
        <v>20150416</v>
      </c>
      <c r="K59" s="373">
        <v>99999999</v>
      </c>
    </row>
    <row r="60" spans="2:11" x14ac:dyDescent="0.25">
      <c r="B60" s="373">
        <v>1</v>
      </c>
      <c r="C60" s="373" t="s">
        <v>488</v>
      </c>
      <c r="D60" s="373"/>
      <c r="E60" s="373">
        <v>100</v>
      </c>
      <c r="F60" s="373" t="s">
        <v>489</v>
      </c>
      <c r="G60" s="373">
        <v>2912</v>
      </c>
      <c r="H60" s="372" t="s">
        <v>510</v>
      </c>
      <c r="I60" s="373"/>
      <c r="J60" s="373">
        <v>19990918</v>
      </c>
      <c r="K60" s="373">
        <v>99999999</v>
      </c>
    </row>
    <row r="61" spans="2:11" x14ac:dyDescent="0.25">
      <c r="B61" s="373">
        <v>1</v>
      </c>
      <c r="C61" s="373" t="s">
        <v>488</v>
      </c>
      <c r="D61" s="373"/>
      <c r="E61" s="373">
        <v>100</v>
      </c>
      <c r="F61" s="373" t="s">
        <v>489</v>
      </c>
      <c r="G61" s="373">
        <v>2880</v>
      </c>
      <c r="H61" s="372" t="s">
        <v>511</v>
      </c>
      <c r="I61" s="373"/>
      <c r="J61" s="373">
        <v>20130601</v>
      </c>
      <c r="K61" s="373">
        <v>99999999</v>
      </c>
    </row>
    <row r="62" spans="2:11" x14ac:dyDescent="0.25">
      <c r="B62" s="373">
        <v>1</v>
      </c>
      <c r="C62" s="373" t="s">
        <v>488</v>
      </c>
      <c r="D62" s="373"/>
      <c r="E62" s="373">
        <v>100</v>
      </c>
      <c r="F62" s="373" t="s">
        <v>489</v>
      </c>
      <c r="G62" s="373">
        <v>2717</v>
      </c>
      <c r="H62" s="372" t="s">
        <v>512</v>
      </c>
      <c r="I62" s="373"/>
      <c r="J62" s="373">
        <v>20150416</v>
      </c>
      <c r="K62" s="373">
        <v>99999999</v>
      </c>
    </row>
    <row r="63" spans="2:11" x14ac:dyDescent="0.25">
      <c r="B63" s="373">
        <v>1</v>
      </c>
      <c r="C63" s="373" t="s">
        <v>488</v>
      </c>
      <c r="D63" s="373"/>
      <c r="E63" s="373">
        <v>100</v>
      </c>
      <c r="F63" s="373" t="s">
        <v>489</v>
      </c>
      <c r="G63" s="373">
        <v>2748</v>
      </c>
      <c r="H63" s="372" t="s">
        <v>513</v>
      </c>
      <c r="I63" s="373"/>
      <c r="J63" s="373">
        <v>20150416</v>
      </c>
      <c r="K63" s="373">
        <v>99999999</v>
      </c>
    </row>
    <row r="64" spans="2:11" x14ac:dyDescent="0.25">
      <c r="B64" s="373">
        <v>1</v>
      </c>
      <c r="C64" s="373" t="s">
        <v>488</v>
      </c>
      <c r="D64" s="373"/>
      <c r="E64" s="373">
        <v>100</v>
      </c>
      <c r="F64" s="373" t="s">
        <v>489</v>
      </c>
      <c r="G64" s="373">
        <v>2965</v>
      </c>
      <c r="H64" s="372" t="s">
        <v>514</v>
      </c>
      <c r="I64" s="373"/>
      <c r="J64" s="373">
        <v>20150416</v>
      </c>
      <c r="K64" s="373">
        <v>99999999</v>
      </c>
    </row>
    <row r="65" spans="2:11" x14ac:dyDescent="0.25">
      <c r="B65" s="373">
        <v>4</v>
      </c>
      <c r="C65" s="373" t="s">
        <v>455</v>
      </c>
      <c r="D65" s="373" t="s">
        <v>457</v>
      </c>
      <c r="E65" s="373">
        <v>100</v>
      </c>
      <c r="F65" s="373" t="s">
        <v>462</v>
      </c>
      <c r="G65" s="373">
        <v>1001</v>
      </c>
      <c r="H65" s="372" t="s">
        <v>459</v>
      </c>
      <c r="I65" s="373">
        <v>83301</v>
      </c>
      <c r="J65" s="373">
        <v>20111116</v>
      </c>
      <c r="K65" s="373">
        <v>99999999</v>
      </c>
    </row>
    <row r="66" spans="2:11" x14ac:dyDescent="0.25">
      <c r="B66" s="373">
        <v>4</v>
      </c>
      <c r="C66" s="373" t="s">
        <v>455</v>
      </c>
      <c r="D66" s="373" t="s">
        <v>457</v>
      </c>
      <c r="E66" s="373">
        <v>100</v>
      </c>
      <c r="F66" s="373" t="s">
        <v>458</v>
      </c>
      <c r="G66" s="373">
        <v>1005</v>
      </c>
      <c r="H66" s="372" t="s">
        <v>515</v>
      </c>
      <c r="I66" s="373">
        <v>83301</v>
      </c>
      <c r="J66" s="373">
        <v>20111116</v>
      </c>
      <c r="K66" s="373">
        <v>99999999</v>
      </c>
    </row>
    <row r="67" spans="2:11" x14ac:dyDescent="0.25">
      <c r="B67" s="373">
        <v>4</v>
      </c>
      <c r="C67" s="373" t="s">
        <v>455</v>
      </c>
      <c r="D67" s="373" t="s">
        <v>457</v>
      </c>
      <c r="E67" s="373">
        <v>100</v>
      </c>
      <c r="F67" s="373" t="s">
        <v>458</v>
      </c>
      <c r="G67" s="373">
        <v>1006</v>
      </c>
      <c r="H67" s="372" t="s">
        <v>516</v>
      </c>
      <c r="I67" s="373">
        <v>83301</v>
      </c>
      <c r="J67" s="373">
        <v>20111116</v>
      </c>
      <c r="K67" s="373">
        <v>99999999</v>
      </c>
    </row>
    <row r="68" spans="2:11" x14ac:dyDescent="0.25">
      <c r="B68" s="373">
        <v>4</v>
      </c>
      <c r="C68" s="373" t="s">
        <v>488</v>
      </c>
      <c r="D68" s="373"/>
      <c r="E68" s="373">
        <v>100</v>
      </c>
      <c r="F68" s="373" t="s">
        <v>494</v>
      </c>
      <c r="G68" s="373">
        <v>2001</v>
      </c>
      <c r="H68" s="372" t="s">
        <v>517</v>
      </c>
      <c r="I68" s="373"/>
      <c r="J68" s="373">
        <v>20111116</v>
      </c>
      <c r="K68" s="373">
        <v>99999999</v>
      </c>
    </row>
    <row r="69" spans="2:11" x14ac:dyDescent="0.25">
      <c r="B69" s="373">
        <v>4</v>
      </c>
      <c r="C69" s="373" t="s">
        <v>488</v>
      </c>
      <c r="D69" s="373"/>
      <c r="E69" s="373">
        <v>100</v>
      </c>
      <c r="F69" s="373" t="s">
        <v>491</v>
      </c>
      <c r="G69" s="373">
        <v>2002</v>
      </c>
      <c r="H69" s="372" t="s">
        <v>539</v>
      </c>
      <c r="I69" s="373"/>
      <c r="J69" s="373">
        <v>20111116</v>
      </c>
      <c r="K69" s="373">
        <v>99999999</v>
      </c>
    </row>
    <row r="70" spans="2:11" x14ac:dyDescent="0.25">
      <c r="B70" s="373">
        <v>4</v>
      </c>
      <c r="C70" s="373" t="s">
        <v>488</v>
      </c>
      <c r="D70" s="373"/>
      <c r="E70" s="373">
        <v>100</v>
      </c>
      <c r="F70" s="373" t="s">
        <v>494</v>
      </c>
      <c r="G70" s="373">
        <v>2003</v>
      </c>
      <c r="H70" s="372" t="s">
        <v>518</v>
      </c>
      <c r="I70" s="373"/>
      <c r="J70" s="373">
        <v>20111116</v>
      </c>
      <c r="K70" s="373">
        <v>99999999</v>
      </c>
    </row>
    <row r="71" spans="2:11" x14ac:dyDescent="0.25">
      <c r="B71" s="373">
        <v>4</v>
      </c>
      <c r="C71" s="373" t="s">
        <v>488</v>
      </c>
      <c r="D71" s="373"/>
      <c r="E71" s="373">
        <v>100</v>
      </c>
      <c r="F71" s="373" t="s">
        <v>491</v>
      </c>
      <c r="G71" s="373">
        <v>2005</v>
      </c>
      <c r="H71" s="372" t="s">
        <v>500</v>
      </c>
      <c r="I71" s="373"/>
      <c r="J71" s="373">
        <v>20111116</v>
      </c>
      <c r="K71" s="373">
        <v>99999999</v>
      </c>
    </row>
    <row r="72" spans="2:11" x14ac:dyDescent="0.25">
      <c r="B72" s="373">
        <v>4</v>
      </c>
      <c r="C72" s="373" t="s">
        <v>488</v>
      </c>
      <c r="D72" s="373"/>
      <c r="E72" s="373">
        <v>100</v>
      </c>
      <c r="F72" s="373" t="s">
        <v>491</v>
      </c>
      <c r="G72" s="373">
        <v>2006</v>
      </c>
      <c r="H72" s="372" t="s">
        <v>519</v>
      </c>
      <c r="I72" s="373"/>
      <c r="J72" s="373">
        <v>20111116</v>
      </c>
      <c r="K72" s="373">
        <v>99999999</v>
      </c>
    </row>
    <row r="73" spans="2:11" x14ac:dyDescent="0.25">
      <c r="B73" s="373">
        <v>4</v>
      </c>
      <c r="C73" s="373" t="s">
        <v>488</v>
      </c>
      <c r="D73" s="373"/>
      <c r="E73" s="373">
        <v>100</v>
      </c>
      <c r="F73" s="373" t="s">
        <v>494</v>
      </c>
      <c r="G73" s="373">
        <v>2007</v>
      </c>
      <c r="H73" s="372" t="s">
        <v>520</v>
      </c>
      <c r="I73" s="373"/>
      <c r="J73" s="373">
        <v>20111116</v>
      </c>
      <c r="K73" s="373">
        <v>99999999</v>
      </c>
    </row>
    <row r="74" spans="2:11" x14ac:dyDescent="0.25">
      <c r="B74" s="373">
        <v>4</v>
      </c>
      <c r="C74" s="373" t="s">
        <v>488</v>
      </c>
      <c r="D74" s="373"/>
      <c r="E74" s="373">
        <v>100</v>
      </c>
      <c r="F74" s="373" t="s">
        <v>491</v>
      </c>
      <c r="G74" s="373">
        <v>2013</v>
      </c>
      <c r="H74" s="372" t="s">
        <v>497</v>
      </c>
      <c r="I74" s="373"/>
      <c r="J74" s="373">
        <v>20111116</v>
      </c>
      <c r="K74" s="373">
        <v>99999999</v>
      </c>
    </row>
    <row r="75" spans="2:11" x14ac:dyDescent="0.25">
      <c r="B75" s="373">
        <v>4</v>
      </c>
      <c r="C75" s="373" t="s">
        <v>488</v>
      </c>
      <c r="D75" s="373"/>
      <c r="E75" s="373">
        <v>100</v>
      </c>
      <c r="F75" s="373" t="s">
        <v>491</v>
      </c>
      <c r="G75" s="373">
        <v>2014</v>
      </c>
      <c r="H75" s="372" t="s">
        <v>521</v>
      </c>
      <c r="I75" s="373"/>
      <c r="J75" s="373">
        <v>20111116</v>
      </c>
      <c r="K75" s="373">
        <v>99999999</v>
      </c>
    </row>
    <row r="76" spans="2:11" x14ac:dyDescent="0.25">
      <c r="B76" s="373">
        <v>4</v>
      </c>
      <c r="C76" s="373" t="s">
        <v>488</v>
      </c>
      <c r="D76" s="373"/>
      <c r="E76" s="373">
        <v>100</v>
      </c>
      <c r="F76" s="373" t="s">
        <v>491</v>
      </c>
      <c r="G76" s="373">
        <v>2015</v>
      </c>
      <c r="H76" s="372" t="s">
        <v>522</v>
      </c>
      <c r="I76" s="373"/>
      <c r="J76" s="373">
        <v>20111116</v>
      </c>
      <c r="K76" s="373">
        <v>99999999</v>
      </c>
    </row>
    <row r="77" spans="2:11" x14ac:dyDescent="0.25">
      <c r="B77" s="373">
        <v>4</v>
      </c>
      <c r="C77" s="373" t="s">
        <v>488</v>
      </c>
      <c r="D77" s="373"/>
      <c r="E77" s="373">
        <v>100</v>
      </c>
      <c r="F77" s="373" t="s">
        <v>491</v>
      </c>
      <c r="G77" s="373">
        <v>2016</v>
      </c>
      <c r="H77" s="372" t="s">
        <v>523</v>
      </c>
      <c r="I77" s="373"/>
      <c r="J77" s="373">
        <v>20111116</v>
      </c>
      <c r="K77" s="373">
        <v>99999999</v>
      </c>
    </row>
    <row r="78" spans="2:11" x14ac:dyDescent="0.25">
      <c r="B78" s="373">
        <v>4</v>
      </c>
      <c r="C78" s="373" t="s">
        <v>488</v>
      </c>
      <c r="D78" s="373"/>
      <c r="E78" s="373">
        <v>100</v>
      </c>
      <c r="F78" s="373" t="s">
        <v>491</v>
      </c>
      <c r="G78" s="373">
        <v>2019</v>
      </c>
      <c r="H78" s="372" t="s">
        <v>524</v>
      </c>
      <c r="I78" s="373"/>
      <c r="J78" s="373">
        <v>20111116</v>
      </c>
      <c r="K78" s="373">
        <v>99999999</v>
      </c>
    </row>
    <row r="79" spans="2:11" x14ac:dyDescent="0.25">
      <c r="B79" s="563">
        <v>4</v>
      </c>
      <c r="C79" s="563" t="s">
        <v>488</v>
      </c>
      <c r="D79" s="563"/>
      <c r="E79" s="563">
        <v>100</v>
      </c>
      <c r="F79" s="563" t="s">
        <v>489</v>
      </c>
      <c r="G79" s="563">
        <v>2020</v>
      </c>
      <c r="H79" s="564" t="s">
        <v>525</v>
      </c>
      <c r="I79" s="563"/>
      <c r="J79" s="563">
        <v>20111116</v>
      </c>
      <c r="K79" s="563">
        <v>99999999</v>
      </c>
    </row>
    <row r="80" spans="2:11" x14ac:dyDescent="0.25">
      <c r="B80" s="563">
        <v>4</v>
      </c>
      <c r="C80" s="563" t="s">
        <v>488</v>
      </c>
      <c r="D80" s="563"/>
      <c r="E80" s="563">
        <v>100</v>
      </c>
      <c r="F80" s="563" t="s">
        <v>489</v>
      </c>
      <c r="G80" s="563">
        <v>2021</v>
      </c>
      <c r="H80" s="564" t="s">
        <v>526</v>
      </c>
      <c r="I80" s="563"/>
      <c r="J80" s="563">
        <v>20130601</v>
      </c>
      <c r="K80" s="563">
        <v>99999999</v>
      </c>
    </row>
    <row r="81" spans="2:11" x14ac:dyDescent="0.25">
      <c r="B81" s="373">
        <v>4</v>
      </c>
      <c r="C81" s="373" t="s">
        <v>488</v>
      </c>
      <c r="D81" s="373"/>
      <c r="E81" s="373">
        <v>100</v>
      </c>
      <c r="F81" s="373" t="s">
        <v>494</v>
      </c>
      <c r="G81" s="373">
        <v>2023</v>
      </c>
      <c r="H81" s="372" t="s">
        <v>527</v>
      </c>
      <c r="I81" s="373"/>
      <c r="J81" s="373">
        <v>20111116</v>
      </c>
      <c r="K81" s="373">
        <v>99999999</v>
      </c>
    </row>
    <row r="82" spans="2:11" x14ac:dyDescent="0.25">
      <c r="B82" s="373">
        <v>4</v>
      </c>
      <c r="C82" s="373" t="s">
        <v>488</v>
      </c>
      <c r="D82" s="373"/>
      <c r="E82" s="373">
        <v>100</v>
      </c>
      <c r="F82" s="373" t="s">
        <v>491</v>
      </c>
      <c r="G82" s="373">
        <v>2024</v>
      </c>
      <c r="H82" s="372" t="s">
        <v>528</v>
      </c>
      <c r="I82" s="373"/>
      <c r="J82" s="373">
        <v>20111116</v>
      </c>
      <c r="K82" s="373">
        <v>99999999</v>
      </c>
    </row>
    <row r="83" spans="2:11" x14ac:dyDescent="0.25">
      <c r="B83" s="373">
        <v>4</v>
      </c>
      <c r="C83" s="373" t="s">
        <v>488</v>
      </c>
      <c r="D83" s="373"/>
      <c r="E83" s="373">
        <v>100</v>
      </c>
      <c r="F83" s="373" t="s">
        <v>494</v>
      </c>
      <c r="G83" s="373">
        <v>2025</v>
      </c>
      <c r="H83" s="372" t="s">
        <v>529</v>
      </c>
      <c r="I83" s="373"/>
      <c r="J83" s="373">
        <v>20111116</v>
      </c>
      <c r="K83" s="373">
        <v>99999999</v>
      </c>
    </row>
    <row r="84" spans="2:11" x14ac:dyDescent="0.25">
      <c r="B84" s="373">
        <v>4</v>
      </c>
      <c r="C84" s="373" t="s">
        <v>488</v>
      </c>
      <c r="D84" s="373"/>
      <c r="E84" s="373">
        <v>100</v>
      </c>
      <c r="F84" s="373" t="s">
        <v>494</v>
      </c>
      <c r="G84" s="373">
        <v>2026</v>
      </c>
      <c r="H84" s="372" t="s">
        <v>530</v>
      </c>
      <c r="I84" s="373"/>
      <c r="J84" s="373">
        <v>20111116</v>
      </c>
      <c r="K84" s="373">
        <v>99999999</v>
      </c>
    </row>
    <row r="85" spans="2:11" x14ac:dyDescent="0.25">
      <c r="B85" s="373">
        <v>4</v>
      </c>
      <c r="C85" s="373" t="s">
        <v>488</v>
      </c>
      <c r="D85" s="373"/>
      <c r="E85" s="373">
        <v>100</v>
      </c>
      <c r="F85" s="373" t="s">
        <v>491</v>
      </c>
      <c r="G85" s="373">
        <v>2870</v>
      </c>
      <c r="H85" s="372" t="s">
        <v>531</v>
      </c>
      <c r="I85" s="373"/>
      <c r="J85" s="373">
        <v>20140916</v>
      </c>
      <c r="K85" s="373">
        <v>99999999</v>
      </c>
    </row>
    <row r="86" spans="2:11" x14ac:dyDescent="0.25">
      <c r="B86" s="373">
        <v>4</v>
      </c>
      <c r="C86" s="373" t="s">
        <v>455</v>
      </c>
      <c r="D86" s="373" t="s">
        <v>457</v>
      </c>
      <c r="E86" s="373">
        <v>100</v>
      </c>
      <c r="F86" s="373" t="s">
        <v>462</v>
      </c>
      <c r="G86" s="373">
        <v>1035</v>
      </c>
      <c r="H86" s="372" t="s">
        <v>532</v>
      </c>
      <c r="I86" s="373">
        <v>83301</v>
      </c>
      <c r="J86" s="373">
        <v>20141116</v>
      </c>
      <c r="K86" s="373">
        <v>99999999</v>
      </c>
    </row>
    <row r="87" spans="2:11" x14ac:dyDescent="0.25">
      <c r="B87" s="373">
        <v>4</v>
      </c>
      <c r="C87" s="373" t="s">
        <v>488</v>
      </c>
      <c r="D87" s="373"/>
      <c r="E87" s="373">
        <v>100</v>
      </c>
      <c r="F87" s="373" t="s">
        <v>489</v>
      </c>
      <c r="G87" s="373">
        <v>2036</v>
      </c>
      <c r="H87" s="372" t="s">
        <v>533</v>
      </c>
      <c r="I87" s="373"/>
      <c r="J87" s="373">
        <v>20180401</v>
      </c>
      <c r="K87" s="373">
        <v>99999999</v>
      </c>
    </row>
    <row r="88" spans="2:11" x14ac:dyDescent="0.25">
      <c r="B88" s="373">
        <v>4</v>
      </c>
      <c r="C88" s="373" t="s">
        <v>488</v>
      </c>
      <c r="D88" s="373"/>
      <c r="E88" s="373">
        <v>100</v>
      </c>
      <c r="F88" s="373" t="s">
        <v>489</v>
      </c>
      <c r="G88" s="373">
        <v>2038</v>
      </c>
      <c r="H88" s="372" t="s">
        <v>534</v>
      </c>
      <c r="I88" s="373"/>
      <c r="J88" s="373">
        <v>20150416</v>
      </c>
      <c r="K88" s="373">
        <v>99999999</v>
      </c>
    </row>
    <row r="89" spans="2:11" x14ac:dyDescent="0.25">
      <c r="B89" s="373">
        <v>4</v>
      </c>
      <c r="C89" s="373" t="s">
        <v>488</v>
      </c>
      <c r="D89" s="373"/>
      <c r="E89" s="373">
        <v>100</v>
      </c>
      <c r="F89" s="373" t="s">
        <v>489</v>
      </c>
      <c r="G89" s="373">
        <v>2039</v>
      </c>
      <c r="H89" s="372" t="s">
        <v>535</v>
      </c>
      <c r="I89" s="373"/>
      <c r="J89" s="373">
        <v>20150416</v>
      </c>
      <c r="K89" s="373">
        <v>99999999</v>
      </c>
    </row>
    <row r="90" spans="2:11" x14ac:dyDescent="0.25">
      <c r="B90" s="373">
        <v>4</v>
      </c>
      <c r="C90" s="373" t="s">
        <v>488</v>
      </c>
      <c r="D90" s="373"/>
      <c r="E90" s="373">
        <v>100</v>
      </c>
      <c r="F90" s="373" t="s">
        <v>491</v>
      </c>
      <c r="G90" s="373">
        <v>2037</v>
      </c>
      <c r="H90" s="372" t="s">
        <v>540</v>
      </c>
      <c r="I90" s="373"/>
      <c r="J90" s="373">
        <v>20180401</v>
      </c>
      <c r="K90" s="373">
        <v>99999999</v>
      </c>
    </row>
    <row r="91" spans="2:11" x14ac:dyDescent="0.25">
      <c r="B91" s="373">
        <v>4</v>
      </c>
      <c r="C91" s="373" t="s">
        <v>488</v>
      </c>
      <c r="D91" s="373"/>
      <c r="E91" s="373">
        <v>100</v>
      </c>
      <c r="F91" s="373" t="s">
        <v>491</v>
      </c>
      <c r="G91" s="373">
        <v>2032</v>
      </c>
      <c r="H91" s="372" t="s">
        <v>510</v>
      </c>
      <c r="I91" s="373"/>
      <c r="J91" s="373">
        <v>20190601</v>
      </c>
      <c r="K91" s="373">
        <v>99999999</v>
      </c>
    </row>
    <row r="92" spans="2:11" x14ac:dyDescent="0.25">
      <c r="B92" s="373">
        <v>4</v>
      </c>
      <c r="C92" s="373" t="s">
        <v>488</v>
      </c>
      <c r="D92" s="373"/>
      <c r="E92" s="373">
        <v>100</v>
      </c>
      <c r="F92" s="373" t="s">
        <v>491</v>
      </c>
      <c r="G92" s="373">
        <v>2035</v>
      </c>
      <c r="H92" s="372" t="s">
        <v>541</v>
      </c>
      <c r="I92" s="373"/>
      <c r="J92" s="373">
        <v>20190301</v>
      </c>
      <c r="K92" s="373">
        <v>99999999</v>
      </c>
    </row>
    <row r="93" spans="2:11" x14ac:dyDescent="0.25">
      <c r="B93" s="373">
        <v>4</v>
      </c>
      <c r="C93" s="373" t="s">
        <v>488</v>
      </c>
      <c r="D93" s="373"/>
      <c r="E93" s="373">
        <v>100</v>
      </c>
      <c r="F93" s="373" t="s">
        <v>491</v>
      </c>
      <c r="G93" s="373">
        <v>2028</v>
      </c>
      <c r="H93" s="372" t="s">
        <v>542</v>
      </c>
      <c r="I93" s="373"/>
      <c r="J93" s="373">
        <v>20200101</v>
      </c>
      <c r="K93" s="373">
        <v>99999999</v>
      </c>
    </row>
    <row r="94" spans="2:11" x14ac:dyDescent="0.25">
      <c r="B94" s="373">
        <v>4</v>
      </c>
      <c r="C94" s="373" t="s">
        <v>488</v>
      </c>
      <c r="D94" s="373"/>
      <c r="E94" s="373">
        <v>100</v>
      </c>
      <c r="F94" s="373" t="s">
        <v>491</v>
      </c>
      <c r="G94" s="373">
        <v>2029</v>
      </c>
      <c r="H94" s="372" t="s">
        <v>543</v>
      </c>
      <c r="I94" s="373"/>
      <c r="J94" s="373">
        <v>20111116</v>
      </c>
      <c r="K94" s="373">
        <v>99999999</v>
      </c>
    </row>
    <row r="95" spans="2:11" x14ac:dyDescent="0.25">
      <c r="B95" s="62" t="s">
        <v>161</v>
      </c>
      <c r="C95" s="64"/>
      <c r="D95" s="64"/>
      <c r="E95" s="64"/>
      <c r="F95" s="199"/>
      <c r="G95" s="264"/>
      <c r="H95" s="64"/>
      <c r="I95" s="64"/>
      <c r="J95" s="64"/>
      <c r="K95" s="64"/>
    </row>
    <row r="96" spans="2:11" x14ac:dyDescent="0.25">
      <c r="B96" s="64"/>
      <c r="C96" s="64"/>
      <c r="D96" s="64"/>
      <c r="E96" s="64"/>
      <c r="F96" s="64"/>
      <c r="G96" s="64"/>
      <c r="H96" s="64"/>
      <c r="I96" s="64"/>
      <c r="J96" s="64"/>
      <c r="K96" s="64"/>
    </row>
  </sheetData>
  <dataValidations disablePrompts="1" count="1">
    <dataValidation allowBlank="1" showInputMessage="1" showErrorMessage="1" sqref="B8"/>
  </dataValidations>
  <pageMargins left="0.25" right="0.25" top="0.75" bottom="0.75" header="0.3" footer="0.3"/>
  <pageSetup scale="59" fitToHeight="0" orientation="landscape" r:id="rId1"/>
  <headerFooter>
    <oddFooter>&amp;L&amp;G&amp;C&amp;D&amp;R&amp;P/&amp;N</oddFooter>
  </headerFooter>
  <rowBreaks count="2" manualBreakCount="2">
    <brk id="43" max="10" man="1"/>
    <brk id="74" max="10" man="1"/>
  </rowBreaks>
  <drawing r:id="rId2"/>
  <legacyDrawing r:id="rId3"/>
  <legacyDrawingHF r:id="rId4"/>
  <tableParts count="1">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H23"/>
  <sheetViews>
    <sheetView showGridLines="0" view="pageLayout" topLeftCell="A50" zoomScaleNormal="70" workbookViewId="0">
      <selection activeCell="D53" sqref="D53"/>
    </sheetView>
  </sheetViews>
  <sheetFormatPr baseColWidth="10" defaultColWidth="14.85546875" defaultRowHeight="15" x14ac:dyDescent="0.25"/>
  <cols>
    <col min="1" max="1" width="3.7109375" customWidth="1"/>
    <col min="2" max="2" width="22.28515625" customWidth="1"/>
    <col min="3" max="3" width="20" customWidth="1"/>
    <col min="4" max="4" width="28" customWidth="1"/>
    <col min="5" max="5" width="61" customWidth="1"/>
    <col min="6" max="6" width="24.140625" bestFit="1" customWidth="1"/>
    <col min="7" max="7" width="23.7109375" bestFit="1" customWidth="1"/>
    <col min="8" max="8" width="26" bestFit="1" customWidth="1"/>
    <col min="9" max="9" width="17.28515625" bestFit="1" customWidth="1"/>
    <col min="10" max="10" width="21.42578125" bestFit="1" customWidth="1"/>
    <col min="11" max="11" width="20.42578125" bestFit="1" customWidth="1"/>
    <col min="12" max="254" width="11.42578125" customWidth="1"/>
    <col min="255" max="255" width="3.7109375" customWidth="1"/>
  </cols>
  <sheetData>
    <row r="1" spans="2:8" ht="15" customHeight="1" x14ac:dyDescent="0.25">
      <c r="G1" s="113"/>
      <c r="H1" s="113"/>
    </row>
    <row r="2" spans="2:8" ht="15" customHeight="1" x14ac:dyDescent="0.25">
      <c r="G2" s="113"/>
      <c r="H2" s="113"/>
    </row>
    <row r="3" spans="2:8" ht="15" customHeight="1" x14ac:dyDescent="0.25">
      <c r="G3" s="113"/>
      <c r="H3" s="113"/>
    </row>
    <row r="4" spans="2:8" ht="15" customHeight="1" x14ac:dyDescent="0.25">
      <c r="G4" s="113"/>
      <c r="H4" s="113"/>
    </row>
    <row r="5" spans="2:8" ht="15" customHeight="1" x14ac:dyDescent="0.25">
      <c r="G5" s="113"/>
      <c r="H5" s="113"/>
    </row>
    <row r="6" spans="2:8" ht="15" customHeight="1" x14ac:dyDescent="0.25"/>
    <row r="7" spans="2:8" ht="18.75" x14ac:dyDescent="0.3">
      <c r="B7" s="70" t="s">
        <v>235</v>
      </c>
      <c r="C7" s="71"/>
      <c r="D7" s="71"/>
      <c r="E7" s="71"/>
      <c r="F7" s="71"/>
      <c r="G7" s="71"/>
      <c r="H7" s="528" t="s">
        <v>2512</v>
      </c>
    </row>
    <row r="8" spans="2:8" ht="18.75" x14ac:dyDescent="0.3">
      <c r="B8" s="368" t="s">
        <v>279</v>
      </c>
      <c r="C8" s="367"/>
      <c r="D8" s="367"/>
      <c r="E8" s="367"/>
      <c r="F8" s="75"/>
      <c r="G8" s="75"/>
      <c r="H8" s="538" t="s">
        <v>2513</v>
      </c>
    </row>
    <row r="9" spans="2:8" x14ac:dyDescent="0.25">
      <c r="B9" s="76"/>
      <c r="C9" s="77"/>
      <c r="D9" s="77"/>
      <c r="E9" s="77"/>
      <c r="F9" s="77"/>
      <c r="G9" s="77"/>
      <c r="H9" s="78"/>
    </row>
    <row r="11" spans="2:8" ht="15" customHeight="1" x14ac:dyDescent="0.25">
      <c r="B11" s="645" t="s">
        <v>47</v>
      </c>
      <c r="C11" s="645" t="s">
        <v>95</v>
      </c>
      <c r="D11" s="645" t="s">
        <v>49</v>
      </c>
      <c r="E11" s="623" t="s">
        <v>236</v>
      </c>
      <c r="F11" s="649" t="s">
        <v>237</v>
      </c>
      <c r="G11" s="649"/>
      <c r="H11" s="649"/>
    </row>
    <row r="12" spans="2:8" x14ac:dyDescent="0.25">
      <c r="B12" s="646"/>
      <c r="C12" s="646"/>
      <c r="D12" s="646"/>
      <c r="E12" s="648"/>
      <c r="F12" s="636" t="s">
        <v>238</v>
      </c>
      <c r="G12" s="636" t="s">
        <v>239</v>
      </c>
      <c r="H12" s="636" t="s">
        <v>240</v>
      </c>
    </row>
    <row r="13" spans="2:8" x14ac:dyDescent="0.25">
      <c r="B13" s="647"/>
      <c r="C13" s="647"/>
      <c r="D13" s="647"/>
      <c r="E13" s="624"/>
      <c r="F13" s="636"/>
      <c r="G13" s="636"/>
      <c r="H13" s="636"/>
    </row>
    <row r="14" spans="2:8" x14ac:dyDescent="0.25">
      <c r="G14" s="265"/>
      <c r="H14" s="265"/>
    </row>
    <row r="15" spans="2:8" s="64" customFormat="1" ht="12.75" hidden="1" x14ac:dyDescent="0.2">
      <c r="B15" s="266" t="s">
        <v>47</v>
      </c>
      <c r="C15" s="266" t="s">
        <v>95</v>
      </c>
      <c r="D15" s="266" t="s">
        <v>49</v>
      </c>
      <c r="E15" s="207" t="s">
        <v>236</v>
      </c>
      <c r="F15" s="207" t="s">
        <v>238</v>
      </c>
      <c r="G15" s="207" t="s">
        <v>239</v>
      </c>
      <c r="H15" s="207" t="s">
        <v>240</v>
      </c>
    </row>
    <row r="16" spans="2:8" ht="15.75" x14ac:dyDescent="0.25">
      <c r="B16" s="267"/>
      <c r="C16" s="269"/>
      <c r="D16" s="269"/>
      <c r="E16" s="191"/>
      <c r="F16" s="268"/>
      <c r="G16" s="270"/>
      <c r="H16" s="270"/>
    </row>
    <row r="17" spans="2:8" ht="15.75" x14ac:dyDescent="0.25">
      <c r="B17" s="267"/>
      <c r="C17" s="269"/>
      <c r="D17" s="269"/>
      <c r="E17" s="191"/>
      <c r="F17" s="270"/>
      <c r="G17" s="270"/>
      <c r="H17" s="270"/>
    </row>
    <row r="18" spans="2:8" ht="15.75" x14ac:dyDescent="0.25">
      <c r="B18" s="267"/>
      <c r="C18" s="269"/>
      <c r="D18" s="269"/>
      <c r="E18" s="191"/>
      <c r="F18" s="270"/>
      <c r="G18" s="270"/>
      <c r="H18" s="270"/>
    </row>
    <row r="19" spans="2:8" ht="15.75" x14ac:dyDescent="0.25">
      <c r="B19" s="267"/>
      <c r="C19" s="269"/>
      <c r="D19" s="269"/>
      <c r="E19" s="191"/>
      <c r="F19" s="270"/>
      <c r="G19" s="270"/>
      <c r="H19" s="270"/>
    </row>
    <row r="20" spans="2:8" x14ac:dyDescent="0.25">
      <c r="B20" s="159" t="s">
        <v>76</v>
      </c>
      <c r="C20" s="160"/>
      <c r="D20" s="271"/>
      <c r="E20" s="272" t="s">
        <v>241</v>
      </c>
      <c r="F20" s="273">
        <v>0</v>
      </c>
      <c r="G20" s="274"/>
      <c r="H20" s="275"/>
    </row>
    <row r="21" spans="2:8" x14ac:dyDescent="0.25">
      <c r="B21" s="45"/>
      <c r="C21" s="276"/>
      <c r="D21" s="230"/>
      <c r="E21" s="277"/>
      <c r="F21" s="277" t="s">
        <v>242</v>
      </c>
      <c r="G21" s="278">
        <v>0</v>
      </c>
      <c r="H21" s="279"/>
    </row>
    <row r="22" spans="2:8" x14ac:dyDescent="0.25">
      <c r="B22" s="280"/>
      <c r="C22" s="281"/>
      <c r="D22" s="282"/>
      <c r="E22" s="283"/>
      <c r="F22" s="284"/>
      <c r="G22" s="285" t="s">
        <v>243</v>
      </c>
      <c r="H22" s="286">
        <v>0</v>
      </c>
    </row>
    <row r="23" spans="2:8" x14ac:dyDescent="0.25">
      <c r="B23" s="62" t="s">
        <v>161</v>
      </c>
      <c r="C23" s="64"/>
      <c r="D23" s="64"/>
      <c r="E23" s="199"/>
      <c r="F23" s="264"/>
      <c r="G23" s="64"/>
      <c r="H23" s="64"/>
    </row>
  </sheetData>
  <mergeCells count="8">
    <mergeCell ref="B11:B13"/>
    <mergeCell ref="C11:C13"/>
    <mergeCell ref="D11:D13"/>
    <mergeCell ref="E11:E13"/>
    <mergeCell ref="F11:H11"/>
    <mergeCell ref="F12:F13"/>
    <mergeCell ref="G12:G13"/>
    <mergeCell ref="H12:H13"/>
  </mergeCells>
  <conditionalFormatting sqref="F16:H19">
    <cfRule type="iconSet" priority="2">
      <iconSet iconSet="3Symbols2" showValue="0">
        <cfvo type="percent" val="0"/>
        <cfvo type="num" val="1000000" gte="0"/>
        <cfvo type="num" val="1000000"/>
      </iconSet>
    </cfRule>
  </conditionalFormatting>
  <dataValidations disablePrompts="1" count="1">
    <dataValidation allowBlank="1" showInputMessage="1" showErrorMessage="1" sqref="B8 G8"/>
  </dataValidations>
  <pageMargins left="0.23622047244094491" right="0.62992125984251968" top="0.74803149606299213" bottom="0.74803149606299213" header="0.31496062992125984" footer="0.31496062992125984"/>
  <pageSetup scale="61" orientation="landscape" r:id="rId1"/>
  <headerFooter>
    <oddFooter>&amp;L&amp;G&amp;C&amp;D&amp;R&amp;P/&amp;N</oddFooter>
  </headerFooter>
  <drawing r:id="rId2"/>
  <legacyDrawing r:id="rId3"/>
  <legacyDrawingHF r:id="rId4"/>
  <tableParts count="1">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S24"/>
  <sheetViews>
    <sheetView showGridLines="0" view="pageLayout" topLeftCell="C81" zoomScaleNormal="70" workbookViewId="0">
      <selection activeCell="E83" sqref="E83"/>
    </sheetView>
  </sheetViews>
  <sheetFormatPr baseColWidth="10" defaultColWidth="11" defaultRowHeight="15" x14ac:dyDescent="0.25"/>
  <cols>
    <col min="1" max="1" width="3.5703125" style="36" customWidth="1"/>
    <col min="2" max="2" width="17.140625" style="36" customWidth="1"/>
    <col min="3" max="3" width="24.140625" style="36" bestFit="1" customWidth="1"/>
    <col min="4" max="4" width="27.7109375" style="36" customWidth="1"/>
    <col min="5" max="5" width="18.85546875" style="36" bestFit="1" customWidth="1"/>
    <col min="6" max="6" width="26" style="36" bestFit="1" customWidth="1"/>
    <col min="7" max="7" width="32" style="36" bestFit="1" customWidth="1"/>
    <col min="8" max="8" width="26.5703125" style="36" bestFit="1" customWidth="1"/>
    <col min="9" max="9" width="11.5703125" style="36" customWidth="1"/>
    <col min="10" max="12" width="9.5703125" style="36" customWidth="1"/>
    <col min="13" max="13" width="11.42578125" style="36" customWidth="1"/>
    <col min="14" max="14" width="9.28515625" style="36" customWidth="1"/>
    <col min="15" max="15" width="12" style="36" customWidth="1"/>
    <col min="16" max="16" width="13.85546875" style="36" customWidth="1"/>
    <col min="17" max="17" width="24.140625" style="36" customWidth="1"/>
    <col min="18" max="18" width="15.140625" style="36" customWidth="1"/>
    <col min="19" max="19" width="17.42578125" style="36" customWidth="1"/>
    <col min="20" max="16384" width="11" style="36"/>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8.75" x14ac:dyDescent="0.3">
      <c r="B7" s="70" t="s">
        <v>244</v>
      </c>
      <c r="C7" s="71"/>
      <c r="D7" s="71"/>
      <c r="E7" s="71"/>
      <c r="F7" s="71"/>
      <c r="G7" s="71"/>
      <c r="H7" s="71"/>
      <c r="I7" s="71"/>
      <c r="J7" s="71"/>
      <c r="K7" s="71"/>
      <c r="L7" s="71"/>
      <c r="M7" s="71"/>
      <c r="N7" s="71"/>
      <c r="O7" s="71"/>
      <c r="P7" s="71"/>
      <c r="Q7" s="71"/>
      <c r="R7" s="71" t="s">
        <v>2512</v>
      </c>
      <c r="S7" s="72"/>
    </row>
    <row r="8" spans="2:19" ht="18.75" x14ac:dyDescent="0.3">
      <c r="B8" s="362" t="s">
        <v>279</v>
      </c>
      <c r="C8" s="23"/>
      <c r="D8" s="23"/>
      <c r="E8" s="23"/>
      <c r="F8" s="23"/>
      <c r="G8" s="23"/>
      <c r="H8" s="23"/>
      <c r="I8" s="23"/>
      <c r="J8" s="74"/>
      <c r="K8" s="74"/>
      <c r="L8" s="74"/>
      <c r="M8" s="74"/>
      <c r="N8" s="74"/>
      <c r="O8" s="74"/>
      <c r="P8" s="74"/>
      <c r="Q8" s="74"/>
      <c r="R8" s="367" t="s">
        <v>2513</v>
      </c>
      <c r="S8" s="534"/>
    </row>
    <row r="9" spans="2:19" x14ac:dyDescent="0.25">
      <c r="B9" s="76"/>
      <c r="C9" s="77"/>
      <c r="D9" s="77"/>
      <c r="E9" s="77"/>
      <c r="F9" s="77"/>
      <c r="G9" s="77"/>
      <c r="H9" s="77"/>
      <c r="I9" s="77"/>
      <c r="J9" s="77"/>
      <c r="K9" s="77"/>
      <c r="L9" s="77"/>
      <c r="M9" s="77"/>
      <c r="N9" s="77"/>
      <c r="O9" s="77"/>
      <c r="P9" s="77"/>
      <c r="Q9" s="77"/>
      <c r="R9" s="77"/>
      <c r="S9" s="78"/>
    </row>
    <row r="10" spans="2:19" ht="17.25" x14ac:dyDescent="0.3">
      <c r="B10" s="287"/>
    </row>
    <row r="11" spans="2:19" ht="15" customHeight="1" x14ac:dyDescent="0.25">
      <c r="B11" s="590" t="s">
        <v>47</v>
      </c>
      <c r="C11" s="640" t="s">
        <v>245</v>
      </c>
      <c r="D11" s="640" t="s">
        <v>246</v>
      </c>
      <c r="E11" s="640" t="s">
        <v>95</v>
      </c>
      <c r="F11" s="640" t="s">
        <v>49</v>
      </c>
      <c r="G11" s="638" t="s">
        <v>247</v>
      </c>
      <c r="H11" s="590" t="s">
        <v>51</v>
      </c>
      <c r="I11" s="650" t="s">
        <v>52</v>
      </c>
      <c r="J11" s="650"/>
      <c r="K11" s="650"/>
      <c r="L11" s="650"/>
      <c r="M11" s="650"/>
      <c r="N11" s="650"/>
      <c r="O11" s="650"/>
      <c r="P11" s="640" t="s">
        <v>141</v>
      </c>
      <c r="Q11" s="640" t="s">
        <v>248</v>
      </c>
      <c r="R11" s="650" t="s">
        <v>249</v>
      </c>
      <c r="S11" s="650"/>
    </row>
    <row r="12" spans="2:19" ht="38.25" x14ac:dyDescent="0.25">
      <c r="B12" s="590"/>
      <c r="C12" s="640"/>
      <c r="D12" s="640"/>
      <c r="E12" s="640"/>
      <c r="F12" s="640"/>
      <c r="G12" s="638"/>
      <c r="H12" s="590"/>
      <c r="I12" s="355" t="s">
        <v>63</v>
      </c>
      <c r="J12" s="355" t="s">
        <v>64</v>
      </c>
      <c r="K12" s="355" t="s">
        <v>65</v>
      </c>
      <c r="L12" s="355" t="s">
        <v>66</v>
      </c>
      <c r="M12" s="355" t="s">
        <v>67</v>
      </c>
      <c r="N12" s="34" t="s">
        <v>68</v>
      </c>
      <c r="O12" s="355" t="s">
        <v>69</v>
      </c>
      <c r="P12" s="640"/>
      <c r="Q12" s="640"/>
      <c r="R12" s="360" t="s">
        <v>102</v>
      </c>
      <c r="S12" s="360" t="s">
        <v>103</v>
      </c>
    </row>
    <row r="13" spans="2:19" x14ac:dyDescent="0.25">
      <c r="C13" s="150"/>
    </row>
    <row r="14" spans="2:19" ht="45" hidden="1" x14ac:dyDescent="0.25">
      <c r="B14" s="236" t="s">
        <v>47</v>
      </c>
      <c r="C14" s="288" t="s">
        <v>245</v>
      </c>
      <c r="D14" s="288" t="s">
        <v>246</v>
      </c>
      <c r="E14" s="288" t="s">
        <v>95</v>
      </c>
      <c r="F14" s="288" t="s">
        <v>49</v>
      </c>
      <c r="G14" s="236" t="s">
        <v>247</v>
      </c>
      <c r="H14" s="236" t="s">
        <v>51</v>
      </c>
      <c r="I14" s="289" t="s">
        <v>63</v>
      </c>
      <c r="J14" s="289" t="s">
        <v>64</v>
      </c>
      <c r="K14" s="289" t="s">
        <v>65</v>
      </c>
      <c r="L14" s="289" t="s">
        <v>66</v>
      </c>
      <c r="M14" s="289" t="s">
        <v>67</v>
      </c>
      <c r="N14" s="289" t="s">
        <v>104</v>
      </c>
      <c r="O14" s="289" t="s">
        <v>69</v>
      </c>
      <c r="P14" s="288" t="s">
        <v>141</v>
      </c>
      <c r="Q14" s="288" t="s">
        <v>248</v>
      </c>
      <c r="R14" s="233" t="s">
        <v>250</v>
      </c>
      <c r="S14" s="233" t="s">
        <v>251</v>
      </c>
    </row>
    <row r="15" spans="2:19" x14ac:dyDescent="0.25">
      <c r="B15" s="215"/>
      <c r="C15" s="191"/>
      <c r="D15" s="191"/>
      <c r="E15" s="269"/>
      <c r="F15" s="269"/>
      <c r="G15" s="191"/>
      <c r="H15" s="215"/>
      <c r="I15" s="209"/>
      <c r="J15" s="192"/>
      <c r="K15" s="209"/>
      <c r="L15" s="209"/>
      <c r="M15" s="208"/>
      <c r="N15" s="194"/>
      <c r="O15" s="209"/>
      <c r="P15" s="269"/>
      <c r="Q15" s="191"/>
      <c r="R15" s="224"/>
      <c r="S15" s="224"/>
    </row>
    <row r="16" spans="2:19" x14ac:dyDescent="0.25">
      <c r="B16" s="215"/>
      <c r="C16" s="191"/>
      <c r="D16" s="191"/>
      <c r="E16" s="269"/>
      <c r="F16" s="269"/>
      <c r="G16" s="191"/>
      <c r="H16" s="215"/>
      <c r="I16" s="209"/>
      <c r="J16" s="192"/>
      <c r="K16" s="209"/>
      <c r="L16" s="209"/>
      <c r="M16" s="208"/>
      <c r="N16" s="194"/>
      <c r="O16" s="209"/>
      <c r="P16" s="269"/>
      <c r="Q16" s="191"/>
      <c r="R16" s="224"/>
      <c r="S16" s="224"/>
    </row>
    <row r="17" spans="2:19" x14ac:dyDescent="0.25">
      <c r="B17" s="215"/>
      <c r="C17" s="191"/>
      <c r="D17" s="191"/>
      <c r="E17" s="269"/>
      <c r="F17" s="269"/>
      <c r="G17" s="191"/>
      <c r="H17" s="215"/>
      <c r="I17" s="209"/>
      <c r="J17" s="192"/>
      <c r="K17" s="209"/>
      <c r="L17" s="209"/>
      <c r="M17" s="208"/>
      <c r="N17" s="194"/>
      <c r="O17" s="209"/>
      <c r="P17" s="269"/>
      <c r="Q17" s="191"/>
      <c r="R17" s="224"/>
      <c r="S17" s="224"/>
    </row>
    <row r="18" spans="2:19" x14ac:dyDescent="0.25">
      <c r="B18" s="215"/>
      <c r="C18" s="191"/>
      <c r="D18" s="191"/>
      <c r="E18" s="269"/>
      <c r="F18" s="269"/>
      <c r="G18" s="191"/>
      <c r="H18" s="215"/>
      <c r="I18" s="209"/>
      <c r="J18" s="192"/>
      <c r="K18" s="209"/>
      <c r="L18" s="209"/>
      <c r="M18" s="208"/>
      <c r="N18" s="194"/>
      <c r="O18" s="209"/>
      <c r="P18" s="269"/>
      <c r="Q18" s="191"/>
      <c r="R18" s="224"/>
      <c r="S18" s="224"/>
    </row>
    <row r="19" spans="2:19" x14ac:dyDescent="0.25">
      <c r="B19" s="227"/>
      <c r="C19" s="190"/>
      <c r="D19" s="190"/>
      <c r="E19" s="267"/>
      <c r="F19" s="267"/>
      <c r="G19" s="190"/>
      <c r="H19" s="227"/>
      <c r="I19" s="290"/>
      <c r="J19" s="93"/>
      <c r="K19" s="290"/>
      <c r="L19" s="290"/>
      <c r="M19" s="291"/>
      <c r="N19" s="95"/>
      <c r="O19" s="290"/>
      <c r="P19" s="267"/>
      <c r="Q19" s="190"/>
      <c r="R19" s="98"/>
      <c r="S19" s="98"/>
    </row>
    <row r="20" spans="2:19" x14ac:dyDescent="0.25">
      <c r="B20" s="159" t="s">
        <v>76</v>
      </c>
      <c r="C20" s="49">
        <v>0</v>
      </c>
      <c r="D20" s="56"/>
      <c r="E20" s="56"/>
      <c r="F20" s="56"/>
      <c r="G20" s="56"/>
      <c r="H20" s="47"/>
      <c r="I20" s="48"/>
      <c r="J20" s="276"/>
      <c r="K20" s="56"/>
      <c r="L20" s="56"/>
      <c r="M20" s="47" t="s">
        <v>77</v>
      </c>
      <c r="N20" s="48"/>
      <c r="O20" s="49">
        <v>0</v>
      </c>
      <c r="P20" s="56"/>
      <c r="Q20" s="56"/>
      <c r="R20" s="292"/>
      <c r="S20" s="293"/>
    </row>
    <row r="21" spans="2:19" x14ac:dyDescent="0.25">
      <c r="B21" s="53"/>
      <c r="C21" s="54"/>
      <c r="D21" s="54"/>
      <c r="E21" s="54"/>
      <c r="F21" s="54"/>
      <c r="G21" s="54"/>
      <c r="H21" s="54"/>
      <c r="I21" s="54"/>
      <c r="J21" s="54"/>
      <c r="K21" s="54"/>
      <c r="L21" s="54"/>
      <c r="M21" s="54"/>
      <c r="N21" s="54"/>
      <c r="O21" s="54"/>
      <c r="P21" s="54"/>
      <c r="Q21" s="54"/>
      <c r="R21" s="54"/>
      <c r="S21" s="57"/>
    </row>
    <row r="22" spans="2:19" x14ac:dyDescent="0.25">
      <c r="B22" s="58"/>
      <c r="C22" s="59"/>
      <c r="D22" s="59"/>
      <c r="E22" s="59"/>
      <c r="F22" s="59"/>
      <c r="G22" s="59"/>
      <c r="H22" s="59"/>
      <c r="I22" s="59"/>
      <c r="J22" s="59"/>
      <c r="K22" s="59"/>
      <c r="L22" s="59"/>
      <c r="M22" s="59"/>
      <c r="N22" s="59"/>
      <c r="O22" s="59"/>
      <c r="P22" s="59"/>
      <c r="Q22" s="59"/>
      <c r="R22" s="59"/>
      <c r="S22" s="61"/>
    </row>
    <row r="23" spans="2:19" x14ac:dyDescent="0.25">
      <c r="B23" s="62" t="s">
        <v>161</v>
      </c>
      <c r="C23" s="158"/>
      <c r="D23" s="63"/>
      <c r="E23" s="63"/>
      <c r="F23" s="63"/>
      <c r="G23" s="63"/>
      <c r="H23" s="63"/>
      <c r="I23" s="63"/>
      <c r="J23" s="63"/>
      <c r="K23" s="63"/>
      <c r="L23" s="63"/>
      <c r="M23" s="63"/>
      <c r="N23" s="63"/>
      <c r="O23" s="63"/>
      <c r="P23" s="63"/>
      <c r="Q23" s="63"/>
      <c r="R23" s="63"/>
      <c r="S23" s="63"/>
    </row>
    <row r="24" spans="2:19" x14ac:dyDescent="0.25">
      <c r="B24" s="163" t="s">
        <v>252</v>
      </c>
      <c r="C24" s="64"/>
      <c r="D24" s="64"/>
      <c r="E24" s="294"/>
      <c r="F24" s="64"/>
      <c r="G24" s="64"/>
    </row>
  </sheetData>
  <mergeCells count="11">
    <mergeCell ref="R11:S11"/>
    <mergeCell ref="B11:B12"/>
    <mergeCell ref="C11:C12"/>
    <mergeCell ref="D11:D12"/>
    <mergeCell ref="E11:E12"/>
    <mergeCell ref="F11:F12"/>
    <mergeCell ref="G11:G12"/>
    <mergeCell ref="H11:H12"/>
    <mergeCell ref="I11:O11"/>
    <mergeCell ref="P11:P12"/>
    <mergeCell ref="Q11:Q12"/>
  </mergeCells>
  <dataValidations disablePrompts="1" count="1">
    <dataValidation allowBlank="1" showInputMessage="1" showErrorMessage="1" sqref="B8"/>
  </dataValidations>
  <pageMargins left="0.23622047244094491" right="0.62992125984251968" top="0.74803149606299213" bottom="0.74803149606299213" header="0.31496062992125984" footer="0.31496062992125984"/>
  <pageSetup scale="40" orientation="landscape" r:id="rId1"/>
  <headerFooter>
    <oddFooter>&amp;L&amp;G&amp;C&amp;D&amp;R&amp;P/&amp;N</oddFooter>
  </headerFooter>
  <drawing r:id="rId2"/>
  <legacyDrawing r:id="rId3"/>
  <legacyDrawingHF r:id="rId4"/>
  <tableParts count="1">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U24"/>
  <sheetViews>
    <sheetView showGridLines="0" view="pageLayout" topLeftCell="A79" zoomScaleNormal="80" workbookViewId="0">
      <selection activeCell="E79" sqref="E79"/>
    </sheetView>
  </sheetViews>
  <sheetFormatPr baseColWidth="10" defaultColWidth="11" defaultRowHeight="15" x14ac:dyDescent="0.25"/>
  <cols>
    <col min="1" max="1" width="3.5703125" style="36" customWidth="1"/>
    <col min="2" max="2" width="14.140625" style="36" customWidth="1"/>
    <col min="3" max="3" width="15.7109375" style="36" bestFit="1" customWidth="1"/>
    <col min="4" max="4" width="21.85546875" style="36" bestFit="1" customWidth="1"/>
    <col min="5" max="5" width="47.85546875" style="36" customWidth="1"/>
    <col min="6" max="6" width="24.5703125" style="36" bestFit="1" customWidth="1"/>
    <col min="7" max="7" width="12.42578125" style="36" customWidth="1"/>
    <col min="8" max="8" width="7.85546875" style="36" customWidth="1"/>
    <col min="9" max="9" width="11" style="36" bestFit="1" customWidth="1"/>
    <col min="10" max="10" width="7.28515625" style="36" customWidth="1"/>
    <col min="11" max="11" width="9.5703125" style="36" customWidth="1"/>
    <col min="12" max="12" width="8.140625" style="36" customWidth="1"/>
    <col min="13" max="13" width="9.28515625" style="36" customWidth="1"/>
    <col min="14" max="14" width="13.140625" style="36" customWidth="1"/>
    <col min="15" max="15" width="36.5703125" style="36" customWidth="1"/>
    <col min="16" max="16" width="7.42578125" style="36" customWidth="1"/>
    <col min="17" max="17" width="11.42578125" style="36" customWidth="1"/>
    <col min="18" max="18" width="11.5703125" style="36" customWidth="1"/>
    <col min="19" max="19" width="6.5703125" style="36" customWidth="1"/>
    <col min="20" max="20" width="13.85546875" style="36" customWidth="1"/>
    <col min="21" max="21" width="10.42578125" style="150" customWidth="1"/>
    <col min="22" max="16384" width="11" style="36"/>
  </cols>
  <sheetData>
    <row r="1" spans="2:21" ht="15" customHeight="1" x14ac:dyDescent="0.25"/>
    <row r="2" spans="2:21" ht="15" customHeight="1" x14ac:dyDescent="0.25"/>
    <row r="3" spans="2:21" ht="15" customHeight="1" x14ac:dyDescent="0.25"/>
    <row r="4" spans="2:21" ht="15" customHeight="1" x14ac:dyDescent="0.25"/>
    <row r="5" spans="2:21" ht="15" customHeight="1" x14ac:dyDescent="0.25"/>
    <row r="7" spans="2:21" ht="18.75" x14ac:dyDescent="0.3">
      <c r="B7" s="70" t="s">
        <v>253</v>
      </c>
      <c r="C7" s="71"/>
      <c r="D7" s="71"/>
      <c r="E7" s="71"/>
      <c r="F7" s="71"/>
      <c r="G7" s="71"/>
      <c r="H7" s="71"/>
      <c r="I7" s="71"/>
      <c r="J7" s="71"/>
      <c r="K7" s="71"/>
      <c r="L7" s="71"/>
      <c r="M7" s="71"/>
      <c r="N7" s="71"/>
      <c r="O7" s="71"/>
      <c r="P7" s="71"/>
      <c r="Q7" s="71" t="s">
        <v>2512</v>
      </c>
      <c r="R7" s="71"/>
      <c r="S7" s="71"/>
      <c r="T7" s="72"/>
      <c r="U7" s="36"/>
    </row>
    <row r="8" spans="2:21" ht="18.75" x14ac:dyDescent="0.3">
      <c r="B8" s="363" t="s">
        <v>279</v>
      </c>
      <c r="C8" s="74"/>
      <c r="D8" s="74"/>
      <c r="E8" s="74"/>
      <c r="F8" s="74"/>
      <c r="G8" s="74"/>
      <c r="H8" s="74"/>
      <c r="I8" s="74"/>
      <c r="J8" s="188"/>
      <c r="K8" s="74"/>
      <c r="L8" s="74"/>
      <c r="M8" s="74"/>
      <c r="N8" s="74"/>
      <c r="O8" s="74"/>
      <c r="P8" s="74"/>
      <c r="Q8" s="367" t="s">
        <v>2513</v>
      </c>
      <c r="R8" s="367"/>
      <c r="S8" s="75"/>
      <c r="T8" s="295"/>
      <c r="U8" s="36"/>
    </row>
    <row r="9" spans="2:21" x14ac:dyDescent="0.25">
      <c r="B9" s="76"/>
      <c r="C9" s="77"/>
      <c r="D9" s="77"/>
      <c r="E9" s="77"/>
      <c r="F9" s="77"/>
      <c r="G9" s="77"/>
      <c r="H9" s="77"/>
      <c r="I9" s="77"/>
      <c r="J9" s="77"/>
      <c r="K9" s="77"/>
      <c r="L9" s="77"/>
      <c r="M9" s="77"/>
      <c r="N9" s="77"/>
      <c r="O9" s="77"/>
      <c r="P9" s="77"/>
      <c r="Q9" s="77"/>
      <c r="R9" s="77"/>
      <c r="S9" s="77"/>
      <c r="T9" s="78"/>
      <c r="U9" s="36"/>
    </row>
    <row r="11" spans="2:21" ht="15" customHeight="1" x14ac:dyDescent="0.25">
      <c r="B11" s="590" t="s">
        <v>47</v>
      </c>
      <c r="C11" s="637" t="s">
        <v>95</v>
      </c>
      <c r="D11" s="637" t="s">
        <v>49</v>
      </c>
      <c r="E11" s="637" t="s">
        <v>50</v>
      </c>
      <c r="F11" s="590" t="s">
        <v>51</v>
      </c>
      <c r="G11" s="649" t="s">
        <v>52</v>
      </c>
      <c r="H11" s="649"/>
      <c r="I11" s="649"/>
      <c r="J11" s="649"/>
      <c r="K11" s="649"/>
      <c r="L11" s="649"/>
      <c r="M11" s="649"/>
      <c r="N11" s="637" t="s">
        <v>254</v>
      </c>
      <c r="O11" s="637" t="s">
        <v>248</v>
      </c>
      <c r="P11" s="636" t="s">
        <v>255</v>
      </c>
      <c r="Q11" s="649" t="s">
        <v>256</v>
      </c>
      <c r="R11" s="649"/>
      <c r="S11" s="636" t="s">
        <v>257</v>
      </c>
      <c r="T11" s="636" t="s">
        <v>258</v>
      </c>
    </row>
    <row r="12" spans="2:21" ht="42" customHeight="1" x14ac:dyDescent="0.25">
      <c r="B12" s="590"/>
      <c r="C12" s="637"/>
      <c r="D12" s="637"/>
      <c r="E12" s="637"/>
      <c r="F12" s="590"/>
      <c r="G12" s="355" t="s">
        <v>63</v>
      </c>
      <c r="H12" s="355" t="s">
        <v>64</v>
      </c>
      <c r="I12" s="355" t="s">
        <v>65</v>
      </c>
      <c r="J12" s="355" t="s">
        <v>66</v>
      </c>
      <c r="K12" s="355" t="s">
        <v>67</v>
      </c>
      <c r="L12" s="34" t="s">
        <v>68</v>
      </c>
      <c r="M12" s="355" t="s">
        <v>69</v>
      </c>
      <c r="N12" s="637"/>
      <c r="O12" s="637"/>
      <c r="P12" s="636"/>
      <c r="Q12" s="358" t="s">
        <v>102</v>
      </c>
      <c r="R12" s="358" t="s">
        <v>103</v>
      </c>
      <c r="S12" s="636"/>
      <c r="T12" s="636"/>
    </row>
    <row r="14" spans="2:21" ht="63.75" hidden="1" x14ac:dyDescent="0.25">
      <c r="B14" s="207" t="s">
        <v>47</v>
      </c>
      <c r="C14" s="266" t="s">
        <v>95</v>
      </c>
      <c r="D14" s="266" t="s">
        <v>49</v>
      </c>
      <c r="E14" s="266" t="s">
        <v>50</v>
      </c>
      <c r="F14" s="207" t="s">
        <v>51</v>
      </c>
      <c r="G14" s="84" t="s">
        <v>63</v>
      </c>
      <c r="H14" s="84" t="s">
        <v>64</v>
      </c>
      <c r="I14" s="84" t="s">
        <v>65</v>
      </c>
      <c r="J14" s="84" t="s">
        <v>66</v>
      </c>
      <c r="K14" s="84" t="s">
        <v>67</v>
      </c>
      <c r="L14" s="84" t="s">
        <v>104</v>
      </c>
      <c r="M14" s="84" t="s">
        <v>105</v>
      </c>
      <c r="N14" s="266" t="s">
        <v>254</v>
      </c>
      <c r="O14" s="266" t="s">
        <v>248</v>
      </c>
      <c r="P14" s="207" t="s">
        <v>255</v>
      </c>
      <c r="Q14" s="84" t="s">
        <v>259</v>
      </c>
      <c r="R14" s="84" t="s">
        <v>260</v>
      </c>
      <c r="S14" s="207" t="s">
        <v>257</v>
      </c>
      <c r="T14" s="207" t="s">
        <v>258</v>
      </c>
    </row>
    <row r="15" spans="2:21" x14ac:dyDescent="0.25">
      <c r="B15" s="238"/>
      <c r="C15" s="269"/>
      <c r="D15" s="269"/>
      <c r="E15" s="269"/>
      <c r="F15" s="215"/>
      <c r="G15" s="209"/>
      <c r="H15" s="192"/>
      <c r="I15" s="209"/>
      <c r="J15" s="209"/>
      <c r="K15" s="208"/>
      <c r="L15" s="194"/>
      <c r="M15" s="209"/>
      <c r="N15" s="269"/>
      <c r="O15" s="269"/>
      <c r="P15" s="215"/>
      <c r="Q15" s="224"/>
      <c r="R15" s="224"/>
      <c r="S15" s="215"/>
      <c r="T15" s="215"/>
    </row>
    <row r="16" spans="2:21" x14ac:dyDescent="0.25">
      <c r="B16" s="238"/>
      <c r="C16" s="269"/>
      <c r="D16" s="269"/>
      <c r="E16" s="269"/>
      <c r="F16" s="215"/>
      <c r="G16" s="209"/>
      <c r="H16" s="192"/>
      <c r="I16" s="209"/>
      <c r="J16" s="209"/>
      <c r="K16" s="208"/>
      <c r="L16" s="194"/>
      <c r="M16" s="209"/>
      <c r="N16" s="269"/>
      <c r="O16" s="269"/>
      <c r="P16" s="215"/>
      <c r="Q16" s="224"/>
      <c r="R16" s="224"/>
      <c r="S16" s="215"/>
      <c r="T16" s="215"/>
    </row>
    <row r="17" spans="2:20" x14ac:dyDescent="0.25">
      <c r="B17" s="238"/>
      <c r="C17" s="269"/>
      <c r="D17" s="269"/>
      <c r="E17" s="269"/>
      <c r="F17" s="215"/>
      <c r="G17" s="209"/>
      <c r="H17" s="192"/>
      <c r="I17" s="209"/>
      <c r="J17" s="209"/>
      <c r="K17" s="208"/>
      <c r="L17" s="194"/>
      <c r="M17" s="209"/>
      <c r="N17" s="269"/>
      <c r="O17" s="269"/>
      <c r="P17" s="215"/>
      <c r="Q17" s="224"/>
      <c r="R17" s="224"/>
      <c r="S17" s="215"/>
      <c r="T17" s="215"/>
    </row>
    <row r="18" spans="2:20" x14ac:dyDescent="0.25">
      <c r="B18" s="238"/>
      <c r="C18" s="269"/>
      <c r="D18" s="269"/>
      <c r="E18" s="269"/>
      <c r="F18" s="215"/>
      <c r="G18" s="209"/>
      <c r="H18" s="192"/>
      <c r="I18" s="209"/>
      <c r="J18" s="209"/>
      <c r="K18" s="208"/>
      <c r="L18" s="194"/>
      <c r="M18" s="209"/>
      <c r="N18" s="269"/>
      <c r="O18" s="269"/>
      <c r="P18" s="215"/>
      <c r="Q18" s="224"/>
      <c r="R18" s="224"/>
      <c r="S18" s="215"/>
      <c r="T18" s="215"/>
    </row>
    <row r="19" spans="2:20" x14ac:dyDescent="0.25">
      <c r="B19" s="237"/>
      <c r="C19" s="267"/>
      <c r="D19" s="267"/>
      <c r="E19" s="267"/>
      <c r="F19" s="296"/>
      <c r="G19" s="290"/>
      <c r="H19" s="93"/>
      <c r="I19" s="290"/>
      <c r="J19" s="290"/>
      <c r="K19" s="291"/>
      <c r="L19" s="95"/>
      <c r="M19" s="290"/>
      <c r="N19" s="267"/>
      <c r="O19" s="267"/>
      <c r="P19" s="227"/>
      <c r="Q19" s="98"/>
      <c r="R19" s="98"/>
      <c r="S19" s="227"/>
      <c r="T19" s="227"/>
    </row>
    <row r="20" spans="2:20" x14ac:dyDescent="0.25">
      <c r="B20" s="45" t="s">
        <v>76</v>
      </c>
      <c r="C20" s="49">
        <v>0</v>
      </c>
      <c r="D20" s="56"/>
      <c r="E20" s="56"/>
      <c r="F20" s="56"/>
      <c r="G20" s="56"/>
      <c r="H20" s="47"/>
      <c r="I20" s="354"/>
      <c r="J20" s="47"/>
      <c r="K20" s="47" t="s">
        <v>77</v>
      </c>
      <c r="L20" s="48"/>
      <c r="M20" s="49">
        <v>0</v>
      </c>
      <c r="P20" s="56"/>
      <c r="Q20" s="56"/>
      <c r="R20" s="56"/>
      <c r="S20" s="292"/>
      <c r="T20" s="293"/>
    </row>
    <row r="21" spans="2:20" x14ac:dyDescent="0.25">
      <c r="B21" s="53"/>
      <c r="C21" s="54"/>
      <c r="D21" s="54"/>
      <c r="E21" s="54"/>
      <c r="F21" s="54"/>
      <c r="G21" s="54"/>
      <c r="H21" s="54"/>
      <c r="I21" s="54"/>
      <c r="J21" s="54"/>
      <c r="K21" s="54"/>
      <c r="L21" s="54"/>
      <c r="M21" s="54"/>
      <c r="N21" s="54"/>
      <c r="O21" s="54"/>
      <c r="P21" s="54"/>
      <c r="Q21" s="54"/>
      <c r="R21" s="54"/>
      <c r="S21" s="54"/>
      <c r="T21" s="57"/>
    </row>
    <row r="22" spans="2:20" x14ac:dyDescent="0.25">
      <c r="B22" s="58"/>
      <c r="C22" s="59"/>
      <c r="D22" s="59"/>
      <c r="E22" s="60"/>
      <c r="F22" s="59"/>
      <c r="G22" s="59"/>
      <c r="H22" s="59"/>
      <c r="I22" s="59"/>
      <c r="J22" s="59"/>
      <c r="K22" s="59"/>
      <c r="L22" s="59"/>
      <c r="M22" s="59"/>
      <c r="N22" s="59"/>
      <c r="O22" s="59"/>
      <c r="P22" s="59"/>
      <c r="Q22" s="59"/>
      <c r="R22" s="59"/>
      <c r="S22" s="59"/>
      <c r="T22" s="61"/>
    </row>
    <row r="23" spans="2:20" x14ac:dyDescent="0.25">
      <c r="B23" s="62" t="s">
        <v>161</v>
      </c>
      <c r="C23" s="62"/>
      <c r="D23" s="64"/>
      <c r="E23" s="199"/>
      <c r="F23" s="264"/>
      <c r="G23" s="64"/>
      <c r="H23" s="64"/>
      <c r="I23" s="63"/>
      <c r="J23" s="63"/>
      <c r="K23" s="63"/>
      <c r="L23" s="63"/>
      <c r="M23" s="63"/>
      <c r="N23" s="63"/>
      <c r="O23" s="63"/>
      <c r="P23" s="63"/>
      <c r="Q23" s="63"/>
      <c r="R23" s="63"/>
      <c r="S23" s="63"/>
      <c r="T23" s="63"/>
    </row>
    <row r="24" spans="2:20" x14ac:dyDescent="0.25">
      <c r="E24" s="148"/>
    </row>
  </sheetData>
  <mergeCells count="12">
    <mergeCell ref="T11:T12"/>
    <mergeCell ref="B11:B12"/>
    <mergeCell ref="C11:C12"/>
    <mergeCell ref="D11:D12"/>
    <mergeCell ref="E11:E12"/>
    <mergeCell ref="F11:F12"/>
    <mergeCell ref="G11:M11"/>
    <mergeCell ref="N11:N12"/>
    <mergeCell ref="O11:O12"/>
    <mergeCell ref="P11:P12"/>
    <mergeCell ref="Q11:R11"/>
    <mergeCell ref="S11:S12"/>
  </mergeCells>
  <dataValidations disablePrompts="1" count="1">
    <dataValidation allowBlank="1" showInputMessage="1" showErrorMessage="1" sqref="J8 B8"/>
  </dataValidations>
  <pageMargins left="0.23622047244094491" right="0.62992125984251968" top="0.74803149606299213" bottom="0.74803149606299213" header="0.31496062992125984" footer="0.31496062992125984"/>
  <pageSetup scale="43" orientation="landscape" r:id="rId1"/>
  <headerFooter>
    <oddFooter>&amp;L&amp;G&amp;C&amp;D&amp;R&amp;P/&amp;N</oddFooter>
  </headerFooter>
  <drawing r:id="rId2"/>
  <legacyDrawing r:id="rId3"/>
  <legacyDrawingHF r:id="rId4"/>
  <tableParts count="1">
    <tablePart r:id="rId5"/>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K25"/>
  <sheetViews>
    <sheetView showGridLines="0" view="pageLayout" topLeftCell="A67" zoomScaleNormal="70" workbookViewId="0">
      <selection activeCell="E69" sqref="E69"/>
    </sheetView>
  </sheetViews>
  <sheetFormatPr baseColWidth="10" defaultColWidth="11.42578125" defaultRowHeight="15" x14ac:dyDescent="0.25"/>
  <cols>
    <col min="1" max="1" width="3.5703125" style="36" customWidth="1"/>
    <col min="2" max="2" width="16.7109375" style="36" customWidth="1"/>
    <col min="3" max="3" width="15" style="36" customWidth="1"/>
    <col min="4" max="4" width="22.42578125" style="36" bestFit="1" customWidth="1"/>
    <col min="5" max="5" width="39.140625" style="36" customWidth="1"/>
    <col min="6" max="6" width="20.85546875" style="36" customWidth="1"/>
    <col min="7" max="7" width="11.5703125" style="36" customWidth="1"/>
    <col min="8" max="8" width="8.28515625" style="36" customWidth="1"/>
    <col min="9" max="9" width="20.85546875" style="36" customWidth="1"/>
    <col min="10" max="10" width="8.28515625" style="36" customWidth="1"/>
    <col min="11" max="11" width="9.5703125" style="36" customWidth="1"/>
    <col min="12" max="12" width="8.140625" style="36" customWidth="1"/>
    <col min="13" max="13" width="9.28515625" style="36" customWidth="1"/>
    <col min="14" max="14" width="13.140625" style="36" customWidth="1"/>
    <col min="15" max="15" width="12.85546875" style="36" customWidth="1"/>
    <col min="16" max="16" width="8.7109375" style="36" customWidth="1"/>
    <col min="17" max="17" width="9" style="36" customWidth="1"/>
    <col min="18" max="18" width="14" style="36" customWidth="1"/>
    <col min="19" max="19" width="13.5703125" style="36" customWidth="1"/>
    <col min="20" max="20" width="13.28515625" style="36" customWidth="1"/>
    <col min="21" max="251" width="11.42578125" style="36"/>
    <col min="252" max="252" width="3.5703125" style="36" customWidth="1"/>
    <col min="253" max="253" width="20.140625" style="36" customWidth="1"/>
    <col min="254" max="16384" width="11.42578125" style="36"/>
  </cols>
  <sheetData>
    <row r="1" spans="1:245" ht="15" customHeight="1" x14ac:dyDescent="0.25"/>
    <row r="2" spans="1:245" ht="15" customHeight="1" x14ac:dyDescent="0.25">
      <c r="Q2" s="150"/>
      <c r="R2" s="150"/>
      <c r="S2" s="150"/>
      <c r="T2" s="150"/>
    </row>
    <row r="3" spans="1:245" ht="15" customHeight="1" x14ac:dyDescent="0.25">
      <c r="Q3" s="150"/>
      <c r="R3" s="150"/>
      <c r="S3" s="150"/>
      <c r="T3" s="150"/>
    </row>
    <row r="4" spans="1:245" ht="15" customHeight="1" x14ac:dyDescent="0.25">
      <c r="Q4" s="150"/>
      <c r="R4" s="150"/>
      <c r="S4" s="150"/>
      <c r="T4" s="150"/>
    </row>
    <row r="5" spans="1:245" ht="15" customHeight="1" x14ac:dyDescent="0.25">
      <c r="Q5" s="150"/>
      <c r="R5" s="150"/>
      <c r="S5" s="150"/>
      <c r="T5" s="150"/>
    </row>
    <row r="6" spans="1:245" ht="15" customHeight="1" x14ac:dyDescent="0.25">
      <c r="Q6" s="150"/>
      <c r="R6" s="150"/>
      <c r="S6" s="150"/>
      <c r="T6" s="150"/>
    </row>
    <row r="8" spans="1:245" ht="18.75" x14ac:dyDescent="0.3">
      <c r="B8" s="70" t="s">
        <v>261</v>
      </c>
      <c r="C8" s="71"/>
      <c r="D8" s="71"/>
      <c r="E8" s="71"/>
      <c r="F8" s="71"/>
      <c r="G8" s="71"/>
      <c r="H8" s="71"/>
      <c r="I8" s="71"/>
      <c r="J8" s="71"/>
      <c r="K8" s="71"/>
      <c r="L8" s="71"/>
      <c r="M8" s="71"/>
      <c r="N8" s="71"/>
      <c r="O8" s="71"/>
      <c r="P8" s="71"/>
      <c r="Q8" s="71"/>
      <c r="R8" s="71"/>
      <c r="S8" s="71" t="s">
        <v>2512</v>
      </c>
      <c r="T8" s="72"/>
    </row>
    <row r="9" spans="1:245" ht="18.75" x14ac:dyDescent="0.3">
      <c r="B9" s="363" t="s">
        <v>279</v>
      </c>
      <c r="C9" s="74"/>
      <c r="D9" s="74"/>
      <c r="E9" s="74"/>
      <c r="F9" s="74"/>
      <c r="G9" s="74"/>
      <c r="H9" s="74"/>
      <c r="I9" s="74"/>
      <c r="J9" s="74"/>
      <c r="K9" s="74"/>
      <c r="L9" s="74"/>
      <c r="M9" s="74"/>
      <c r="N9" s="74"/>
      <c r="O9" s="74"/>
      <c r="P9" s="74"/>
      <c r="Q9" s="74"/>
      <c r="R9" s="74"/>
      <c r="S9" s="367" t="s">
        <v>2513</v>
      </c>
      <c r="T9" s="534"/>
    </row>
    <row r="10" spans="1:245" x14ac:dyDescent="0.25">
      <c r="B10" s="76"/>
      <c r="C10" s="77"/>
      <c r="D10" s="77"/>
      <c r="E10" s="77"/>
      <c r="F10" s="77"/>
      <c r="G10" s="77"/>
      <c r="H10" s="77"/>
      <c r="I10" s="77"/>
      <c r="J10" s="77"/>
      <c r="K10" s="77"/>
      <c r="L10" s="77"/>
      <c r="M10" s="77"/>
      <c r="N10" s="77"/>
      <c r="O10" s="77"/>
      <c r="P10" s="77"/>
      <c r="Q10" s="77"/>
      <c r="R10" s="77"/>
      <c r="S10" s="77"/>
      <c r="T10" s="78"/>
    </row>
    <row r="11" spans="1:245" ht="21" x14ac:dyDescent="0.25">
      <c r="B11" s="297"/>
      <c r="C11" s="298"/>
      <c r="D11" s="298"/>
      <c r="E11" s="298"/>
      <c r="F11" s="651"/>
      <c r="G11" s="651"/>
      <c r="H11" s="651"/>
      <c r="I11" s="651"/>
      <c r="J11" s="651"/>
      <c r="K11" s="651"/>
      <c r="L11" s="651"/>
      <c r="M11" s="299"/>
      <c r="N11" s="299"/>
    </row>
    <row r="12" spans="1:245" s="301" customFormat="1" ht="12.75" customHeight="1" x14ac:dyDescent="0.2">
      <c r="A12" s="300"/>
      <c r="B12" s="590" t="s">
        <v>47</v>
      </c>
      <c r="C12" s="636" t="s">
        <v>48</v>
      </c>
      <c r="D12" s="636" t="s">
        <v>49</v>
      </c>
      <c r="E12" s="636" t="s">
        <v>50</v>
      </c>
      <c r="F12" s="590" t="s">
        <v>51</v>
      </c>
      <c r="G12" s="637" t="s">
        <v>262</v>
      </c>
      <c r="H12" s="637"/>
      <c r="I12" s="637"/>
      <c r="J12" s="637"/>
      <c r="K12" s="637"/>
      <c r="L12" s="637"/>
      <c r="M12" s="637"/>
      <c r="N12" s="590" t="s">
        <v>56</v>
      </c>
      <c r="O12" s="636" t="s">
        <v>248</v>
      </c>
      <c r="P12" s="636" t="s">
        <v>256</v>
      </c>
      <c r="Q12" s="637"/>
      <c r="R12" s="636" t="s">
        <v>263</v>
      </c>
      <c r="S12" s="636" t="s">
        <v>264</v>
      </c>
      <c r="T12" s="636" t="s">
        <v>265</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CU12" s="300"/>
      <c r="CV12" s="300"/>
      <c r="CW12" s="300"/>
      <c r="CX12" s="300"/>
      <c r="CY12" s="300"/>
      <c r="CZ12" s="300"/>
      <c r="DA12" s="300"/>
      <c r="DB12" s="300"/>
      <c r="DC12" s="300"/>
      <c r="DD12" s="300"/>
      <c r="DE12" s="300"/>
      <c r="DF12" s="300"/>
      <c r="DG12" s="300"/>
      <c r="DH12" s="300"/>
      <c r="DI12" s="300"/>
      <c r="DJ12" s="300"/>
      <c r="DK12" s="300"/>
      <c r="DL12" s="300"/>
      <c r="DM12" s="300"/>
      <c r="DN12" s="300"/>
      <c r="DO12" s="300"/>
      <c r="DP12" s="300"/>
      <c r="DQ12" s="300"/>
      <c r="DR12" s="300"/>
      <c r="DS12" s="300"/>
      <c r="DT12" s="300"/>
      <c r="DU12" s="300"/>
      <c r="DV12" s="300"/>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c r="EX12" s="300"/>
      <c r="EY12" s="300"/>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0"/>
      <c r="HM12" s="300"/>
      <c r="HN12" s="300"/>
      <c r="HO12" s="300"/>
      <c r="HP12" s="300"/>
      <c r="HQ12" s="300"/>
      <c r="HR12" s="300"/>
      <c r="HS12" s="300"/>
      <c r="HT12" s="300"/>
      <c r="HU12" s="300"/>
      <c r="HV12" s="300"/>
      <c r="HW12" s="300"/>
      <c r="HX12" s="300"/>
      <c r="HY12" s="300"/>
      <c r="HZ12" s="300"/>
      <c r="IA12" s="300"/>
      <c r="IB12" s="300"/>
      <c r="IC12" s="300"/>
      <c r="ID12" s="300"/>
      <c r="IE12" s="300"/>
      <c r="IF12" s="300"/>
      <c r="IG12" s="300"/>
      <c r="IH12" s="300"/>
      <c r="II12" s="300"/>
      <c r="IJ12" s="300"/>
      <c r="IK12" s="300"/>
    </row>
    <row r="13" spans="1:245" s="301" customFormat="1" ht="38.25" x14ac:dyDescent="0.2">
      <c r="A13" s="300"/>
      <c r="B13" s="590"/>
      <c r="C13" s="636"/>
      <c r="D13" s="636"/>
      <c r="E13" s="636"/>
      <c r="F13" s="590"/>
      <c r="G13" s="355" t="s">
        <v>63</v>
      </c>
      <c r="H13" s="355" t="s">
        <v>64</v>
      </c>
      <c r="I13" s="355" t="s">
        <v>65</v>
      </c>
      <c r="J13" s="355" t="s">
        <v>66</v>
      </c>
      <c r="K13" s="355" t="s">
        <v>67</v>
      </c>
      <c r="L13" s="34" t="s">
        <v>68</v>
      </c>
      <c r="M13" s="355" t="s">
        <v>69</v>
      </c>
      <c r="N13" s="590"/>
      <c r="O13" s="636"/>
      <c r="P13" s="357" t="s">
        <v>102</v>
      </c>
      <c r="Q13" s="358" t="s">
        <v>103</v>
      </c>
      <c r="R13" s="636"/>
      <c r="S13" s="636"/>
      <c r="T13" s="636"/>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300"/>
      <c r="BS13" s="300"/>
      <c r="BT13" s="300"/>
      <c r="BU13" s="300"/>
      <c r="BV13" s="300"/>
      <c r="BW13" s="300"/>
      <c r="BX13" s="300"/>
      <c r="BY13" s="300"/>
      <c r="BZ13" s="300"/>
      <c r="CA13" s="300"/>
      <c r="CB13" s="300"/>
      <c r="CC13" s="300"/>
      <c r="CD13" s="300"/>
      <c r="CE13" s="300"/>
      <c r="CF13" s="300"/>
      <c r="CG13" s="300"/>
      <c r="CH13" s="300"/>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300"/>
      <c r="ET13" s="300"/>
      <c r="EU13" s="300"/>
      <c r="EV13" s="300"/>
      <c r="EW13" s="300"/>
      <c r="EX13" s="300"/>
      <c r="EY13" s="300"/>
      <c r="EZ13" s="300"/>
      <c r="FA13" s="300"/>
      <c r="FB13" s="300"/>
      <c r="FC13" s="300"/>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c r="HH13" s="300"/>
      <c r="HI13" s="300"/>
      <c r="HJ13" s="300"/>
      <c r="HK13" s="300"/>
      <c r="HL13" s="300"/>
      <c r="HM13" s="300"/>
      <c r="HN13" s="300"/>
      <c r="HO13" s="300"/>
      <c r="HP13" s="300"/>
      <c r="HQ13" s="300"/>
      <c r="HR13" s="300"/>
      <c r="HS13" s="300"/>
      <c r="HT13" s="300"/>
      <c r="HU13" s="300"/>
      <c r="HV13" s="300"/>
      <c r="HW13" s="300"/>
      <c r="HX13" s="300"/>
      <c r="HY13" s="300"/>
      <c r="HZ13" s="300"/>
      <c r="IA13" s="300"/>
      <c r="IB13" s="300"/>
      <c r="IC13" s="300"/>
      <c r="ID13" s="300"/>
      <c r="IE13" s="300"/>
      <c r="IF13" s="300"/>
      <c r="IG13" s="300"/>
      <c r="IH13" s="300"/>
      <c r="II13" s="300"/>
      <c r="IJ13" s="300"/>
      <c r="IK13" s="300"/>
    </row>
    <row r="15" spans="1:245" ht="38.25" hidden="1" x14ac:dyDescent="0.25">
      <c r="B15" s="302" t="s">
        <v>47</v>
      </c>
      <c r="C15" s="302" t="s">
        <v>48</v>
      </c>
      <c r="D15" s="302" t="s">
        <v>49</v>
      </c>
      <c r="E15" s="302" t="s">
        <v>50</v>
      </c>
      <c r="F15" s="302" t="s">
        <v>51</v>
      </c>
      <c r="G15" s="303" t="s">
        <v>63</v>
      </c>
      <c r="H15" s="303" t="s">
        <v>64</v>
      </c>
      <c r="I15" s="303" t="s">
        <v>65</v>
      </c>
      <c r="J15" s="303" t="s">
        <v>66</v>
      </c>
      <c r="K15" s="303" t="s">
        <v>67</v>
      </c>
      <c r="L15" s="303" t="s">
        <v>68</v>
      </c>
      <c r="M15" s="303" t="s">
        <v>266</v>
      </c>
      <c r="N15" s="304" t="s">
        <v>254</v>
      </c>
      <c r="O15" s="302" t="s">
        <v>248</v>
      </c>
      <c r="P15" s="303" t="s">
        <v>259</v>
      </c>
      <c r="Q15" s="303" t="s">
        <v>260</v>
      </c>
      <c r="R15" s="302" t="s">
        <v>263</v>
      </c>
      <c r="S15" s="302" t="s">
        <v>264</v>
      </c>
      <c r="T15" s="302" t="s">
        <v>265</v>
      </c>
    </row>
    <row r="16" spans="1:245" x14ac:dyDescent="0.25">
      <c r="B16" s="215"/>
      <c r="C16" s="215"/>
      <c r="D16" s="215"/>
      <c r="E16" s="191"/>
      <c r="F16" s="215"/>
      <c r="G16" s="209"/>
      <c r="H16" s="192"/>
      <c r="I16" s="209"/>
      <c r="J16" s="209"/>
      <c r="K16" s="208"/>
      <c r="L16" s="194"/>
      <c r="M16" s="209"/>
      <c r="N16" s="269"/>
      <c r="O16" s="215"/>
      <c r="P16" s="224"/>
      <c r="Q16" s="224"/>
      <c r="R16" s="215"/>
      <c r="S16" s="215"/>
      <c r="T16" s="215"/>
    </row>
    <row r="17" spans="2:20" x14ac:dyDescent="0.25">
      <c r="B17" s="215"/>
      <c r="C17" s="215"/>
      <c r="D17" s="215"/>
      <c r="E17" s="191"/>
      <c r="F17" s="215"/>
      <c r="G17" s="209"/>
      <c r="H17" s="192"/>
      <c r="I17" s="209"/>
      <c r="J17" s="209"/>
      <c r="K17" s="208"/>
      <c r="L17" s="194"/>
      <c r="M17" s="209"/>
      <c r="N17" s="269"/>
      <c r="O17" s="215"/>
      <c r="P17" s="224"/>
      <c r="Q17" s="224"/>
      <c r="R17" s="215"/>
      <c r="S17" s="215"/>
      <c r="T17" s="215"/>
    </row>
    <row r="18" spans="2:20" x14ac:dyDescent="0.25">
      <c r="B18" s="215"/>
      <c r="C18" s="215"/>
      <c r="D18" s="215"/>
      <c r="E18" s="191"/>
      <c r="F18" s="215"/>
      <c r="G18" s="209"/>
      <c r="H18" s="192"/>
      <c r="I18" s="209"/>
      <c r="J18" s="209"/>
      <c r="K18" s="208"/>
      <c r="L18" s="194"/>
      <c r="M18" s="209"/>
      <c r="N18" s="269"/>
      <c r="O18" s="215"/>
      <c r="P18" s="224"/>
      <c r="Q18" s="224"/>
      <c r="R18" s="215"/>
      <c r="S18" s="215"/>
      <c r="T18" s="215"/>
    </row>
    <row r="19" spans="2:20" x14ac:dyDescent="0.25">
      <c r="B19" s="215"/>
      <c r="C19" s="215"/>
      <c r="D19" s="215"/>
      <c r="E19" s="191"/>
      <c r="F19" s="215"/>
      <c r="G19" s="209"/>
      <c r="H19" s="192"/>
      <c r="I19" s="209"/>
      <c r="J19" s="209"/>
      <c r="K19" s="208"/>
      <c r="L19" s="194"/>
      <c r="M19" s="209"/>
      <c r="N19" s="269"/>
      <c r="O19" s="215"/>
      <c r="P19" s="224"/>
      <c r="Q19" s="224"/>
      <c r="R19" s="215"/>
      <c r="S19" s="215"/>
      <c r="T19" s="215"/>
    </row>
    <row r="20" spans="2:20" x14ac:dyDescent="0.25">
      <c r="B20" s="227"/>
      <c r="C20" s="227"/>
      <c r="D20" s="227"/>
      <c r="E20" s="190"/>
      <c r="F20" s="227"/>
      <c r="G20" s="290"/>
      <c r="H20" s="93"/>
      <c r="I20" s="290"/>
      <c r="J20" s="290"/>
      <c r="K20" s="291"/>
      <c r="L20" s="95"/>
      <c r="M20" s="290"/>
      <c r="N20" s="267"/>
      <c r="O20" s="227"/>
      <c r="P20" s="98"/>
      <c r="Q20" s="98"/>
      <c r="R20" s="227"/>
      <c r="S20" s="227"/>
      <c r="T20" s="227"/>
    </row>
    <row r="21" spans="2:20" x14ac:dyDescent="0.25">
      <c r="B21" s="45" t="s">
        <v>76</v>
      </c>
      <c r="C21" s="195">
        <v>0</v>
      </c>
      <c r="D21" s="271"/>
      <c r="E21" s="190"/>
      <c r="F21" s="271"/>
      <c r="G21" s="271"/>
      <c r="H21" s="271"/>
      <c r="I21" s="271"/>
      <c r="J21" s="271"/>
      <c r="K21" s="271"/>
      <c r="L21" s="271"/>
      <c r="M21" s="271"/>
      <c r="N21" s="271"/>
      <c r="O21" s="274" t="s">
        <v>267</v>
      </c>
      <c r="Q21" s="271"/>
      <c r="R21" s="305">
        <v>0</v>
      </c>
      <c r="S21" s="271"/>
      <c r="T21" s="306"/>
    </row>
    <row r="22" spans="2:20" x14ac:dyDescent="0.25">
      <c r="B22" s="307"/>
      <c r="C22" s="230"/>
      <c r="D22" s="230"/>
      <c r="E22" s="308"/>
      <c r="F22" s="230"/>
      <c r="G22" s="230"/>
      <c r="H22" s="230"/>
      <c r="I22" s="230"/>
      <c r="J22" s="230"/>
      <c r="K22" s="230"/>
      <c r="L22" s="230"/>
      <c r="M22" s="230"/>
      <c r="N22" s="230"/>
      <c r="O22" s="230"/>
      <c r="P22" s="230"/>
      <c r="Q22" s="230"/>
      <c r="R22" s="230"/>
      <c r="S22" s="230"/>
      <c r="T22" s="309"/>
    </row>
    <row r="23" spans="2:20" x14ac:dyDescent="0.25">
      <c r="B23" s="307"/>
      <c r="C23" s="230"/>
      <c r="D23" s="230"/>
      <c r="E23" s="308"/>
      <c r="F23" s="230"/>
      <c r="G23" s="230"/>
      <c r="H23" s="230"/>
      <c r="I23" s="230"/>
      <c r="J23" s="230"/>
      <c r="K23" s="230"/>
      <c r="L23" s="230"/>
      <c r="M23" s="230"/>
      <c r="N23" s="230"/>
      <c r="O23" s="230"/>
      <c r="P23" s="230"/>
      <c r="Q23" s="230"/>
      <c r="R23" s="47" t="s">
        <v>268</v>
      </c>
      <c r="S23" s="230"/>
      <c r="T23" s="161">
        <v>0</v>
      </c>
    </row>
    <row r="24" spans="2:20" x14ac:dyDescent="0.25">
      <c r="B24" s="310"/>
      <c r="C24" s="311"/>
      <c r="D24" s="312"/>
      <c r="E24" s="313"/>
      <c r="F24" s="314"/>
      <c r="G24" s="312"/>
      <c r="H24" s="312"/>
      <c r="I24" s="315"/>
      <c r="J24" s="315"/>
      <c r="K24" s="315"/>
      <c r="L24" s="315"/>
      <c r="M24" s="315"/>
      <c r="N24" s="315"/>
      <c r="O24" s="315"/>
      <c r="P24" s="315"/>
      <c r="Q24" s="315"/>
      <c r="R24" s="315"/>
      <c r="S24" s="315"/>
      <c r="T24" s="316"/>
    </row>
    <row r="25" spans="2:20" x14ac:dyDescent="0.25">
      <c r="B25" s="317" t="s">
        <v>161</v>
      </c>
      <c r="E25" s="148"/>
    </row>
  </sheetData>
  <mergeCells count="13">
    <mergeCell ref="T12:T13"/>
    <mergeCell ref="F11:L11"/>
    <mergeCell ref="B12:B13"/>
    <mergeCell ref="C12:C13"/>
    <mergeCell ref="D12:D13"/>
    <mergeCell ref="E12:E13"/>
    <mergeCell ref="F12:F13"/>
    <mergeCell ref="S12:S13"/>
    <mergeCell ref="G12:M12"/>
    <mergeCell ref="N12:N13"/>
    <mergeCell ref="O12:O13"/>
    <mergeCell ref="P12:Q12"/>
    <mergeCell ref="R12:R13"/>
  </mergeCells>
  <dataValidations disablePrompts="1" count="1">
    <dataValidation allowBlank="1" showInputMessage="1" showErrorMessage="1" sqref="B9"/>
  </dataValidations>
  <pageMargins left="0.23622047244094491" right="0.62992125984251968" top="0.74803149606299213" bottom="0.74803149606299213" header="0.31496062992125984" footer="0.31496062992125984"/>
  <pageSetup scale="46" orientation="landscape" r:id="rId1"/>
  <headerFooter>
    <oddFooter>&amp;L&amp;G&amp;C&amp;D&amp;R&amp;P/&amp;N</oddFooter>
  </headerFooter>
  <drawing r:id="rId2"/>
  <legacyDrawing r:id="rId3"/>
  <legacyDrawingHF r:id="rId4"/>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7:J21"/>
  <sheetViews>
    <sheetView showGridLines="0" topLeftCell="A3" zoomScaleNormal="100" workbookViewId="0">
      <selection activeCell="I12" sqref="I12"/>
    </sheetView>
  </sheetViews>
  <sheetFormatPr baseColWidth="10" defaultRowHeight="15" x14ac:dyDescent="0.25"/>
  <cols>
    <col min="1" max="1" width="3.5703125" customWidth="1"/>
    <col min="2" max="2" width="22.140625" customWidth="1"/>
    <col min="3" max="3" width="38.140625" customWidth="1"/>
    <col min="4" max="4" width="17.140625" customWidth="1"/>
    <col min="5" max="5" width="16.5703125" bestFit="1" customWidth="1"/>
    <col min="6" max="6" width="23.140625" customWidth="1"/>
    <col min="7" max="7" width="42.42578125" bestFit="1" customWidth="1"/>
    <col min="8" max="8" width="13.5703125" customWidth="1"/>
  </cols>
  <sheetData>
    <row r="7" spans="2:10" ht="19.5" customHeight="1" x14ac:dyDescent="0.25">
      <c r="B7" s="127" t="s">
        <v>269</v>
      </c>
    </row>
    <row r="8" spans="2:10" ht="9" customHeight="1" x14ac:dyDescent="0.25"/>
    <row r="9" spans="2:10" ht="40.5" customHeight="1" x14ac:dyDescent="0.3">
      <c r="B9" s="652" t="s">
        <v>279</v>
      </c>
      <c r="C9" s="653"/>
      <c r="D9" s="653"/>
      <c r="E9" s="653"/>
      <c r="F9" s="567"/>
      <c r="G9" s="654" t="s">
        <v>3375</v>
      </c>
      <c r="H9" s="655"/>
      <c r="I9" s="568"/>
      <c r="J9" s="568"/>
    </row>
    <row r="10" spans="2:10" x14ac:dyDescent="0.25">
      <c r="B10" s="322" t="s">
        <v>270</v>
      </c>
      <c r="C10" s="319"/>
      <c r="D10" s="320"/>
      <c r="E10" s="320"/>
      <c r="F10" s="320"/>
      <c r="G10" s="1"/>
      <c r="H10" s="321"/>
    </row>
    <row r="11" spans="2:10" x14ac:dyDescent="0.25">
      <c r="B11" s="323" t="s">
        <v>271</v>
      </c>
      <c r="C11" s="138"/>
      <c r="D11" s="142"/>
      <c r="E11" s="142"/>
      <c r="F11" s="142"/>
      <c r="G11" s="142"/>
      <c r="H11" s="324"/>
    </row>
    <row r="12" spans="2:10" ht="30" x14ac:dyDescent="0.25">
      <c r="B12" s="325" t="s">
        <v>272</v>
      </c>
      <c r="C12" s="325" t="s">
        <v>273</v>
      </c>
      <c r="D12" s="326" t="s">
        <v>274</v>
      </c>
      <c r="E12" s="325" t="s">
        <v>95</v>
      </c>
      <c r="F12" s="325" t="s">
        <v>49</v>
      </c>
      <c r="G12" s="325" t="s">
        <v>50</v>
      </c>
      <c r="H12" s="325" t="s">
        <v>275</v>
      </c>
    </row>
    <row r="13" spans="2:10" s="113" customFormat="1" x14ac:dyDescent="0.25">
      <c r="B13" s="565"/>
      <c r="C13" s="565"/>
      <c r="D13" s="566"/>
      <c r="E13" s="566"/>
      <c r="F13" s="566"/>
      <c r="G13" s="566"/>
      <c r="H13" s="566"/>
    </row>
    <row r="14" spans="2:10" s="113" customFormat="1" x14ac:dyDescent="0.25">
      <c r="B14" s="565"/>
      <c r="C14" s="565"/>
      <c r="D14" s="566"/>
      <c r="E14" s="566"/>
      <c r="F14" s="566"/>
      <c r="G14" s="566"/>
      <c r="H14" s="566"/>
    </row>
    <row r="15" spans="2:10" s="113" customFormat="1" x14ac:dyDescent="0.25">
      <c r="B15" s="565"/>
      <c r="C15" s="565"/>
      <c r="D15" s="566"/>
      <c r="E15" s="566"/>
      <c r="F15" s="566"/>
      <c r="G15" s="566"/>
      <c r="H15" s="566"/>
    </row>
    <row r="16" spans="2:10" s="113" customFormat="1" x14ac:dyDescent="0.25">
      <c r="B16" s="565"/>
      <c r="C16" s="565"/>
      <c r="D16" s="566"/>
      <c r="E16" s="566"/>
      <c r="F16" s="566"/>
      <c r="G16" s="566"/>
      <c r="H16" s="566"/>
    </row>
    <row r="17" spans="2:8" s="113" customFormat="1" x14ac:dyDescent="0.25">
      <c r="B17" s="565"/>
      <c r="C17" s="565"/>
      <c r="D17" s="566"/>
      <c r="E17" s="566"/>
      <c r="F17" s="566"/>
      <c r="G17" s="566"/>
      <c r="H17" s="566"/>
    </row>
    <row r="18" spans="2:8" s="113" customFormat="1" x14ac:dyDescent="0.25">
      <c r="B18" s="348"/>
      <c r="C18" s="344"/>
      <c r="D18" s="344"/>
      <c r="E18" s="344"/>
      <c r="F18" s="344"/>
      <c r="G18" s="344"/>
      <c r="H18" s="526"/>
    </row>
    <row r="19" spans="2:8" x14ac:dyDescent="0.25">
      <c r="B19" s="369" t="s">
        <v>2514</v>
      </c>
      <c r="C19" s="370"/>
      <c r="D19" s="370"/>
      <c r="E19" s="370"/>
      <c r="F19" s="1"/>
      <c r="G19" s="1"/>
      <c r="H19" s="68"/>
    </row>
    <row r="20" spans="2:8" x14ac:dyDescent="0.25">
      <c r="B20" s="67" t="s">
        <v>276</v>
      </c>
      <c r="C20" s="1"/>
      <c r="D20" s="1"/>
      <c r="E20" s="1"/>
      <c r="F20" s="1"/>
      <c r="G20" s="1"/>
      <c r="H20" s="68"/>
    </row>
    <row r="21" spans="2:8" x14ac:dyDescent="0.25">
      <c r="B21" s="138" t="s">
        <v>277</v>
      </c>
      <c r="C21" s="142"/>
      <c r="D21" s="142"/>
      <c r="E21" s="142"/>
      <c r="F21" s="142"/>
      <c r="G21" s="142"/>
      <c r="H21" s="324"/>
    </row>
  </sheetData>
  <mergeCells count="2">
    <mergeCell ref="B9:E9"/>
    <mergeCell ref="G9:H9"/>
  </mergeCells>
  <dataValidations count="1">
    <dataValidation allowBlank="1" showInputMessage="1" showErrorMessage="1" sqref="B9"/>
  </dataValidations>
  <printOptions horizontalCentered="1"/>
  <pageMargins left="0.23622047244094491" right="0.62992125984251968" top="0.74803149606299213" bottom="0.74803149606299213" header="0.31496062992125984" footer="0.31496062992125984"/>
  <pageSetup scale="73" orientation="landscape" r:id="rId1"/>
  <headerFooter>
    <oddFooter>&amp;L&amp;G&amp;C&amp;D&amp;R&amp;P/&amp;N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zoomScaleNormal="100" workbookViewId="0">
      <selection activeCell="A32" sqref="A32"/>
    </sheetView>
  </sheetViews>
  <sheetFormatPr baseColWidth="10" defaultRowHeight="15" x14ac:dyDescent="0.25"/>
  <cols>
    <col min="2" max="2" width="20.5703125" customWidth="1"/>
    <col min="8" max="8" width="26.140625" bestFit="1" customWidth="1"/>
  </cols>
  <sheetData>
    <row r="4" spans="2:8" x14ac:dyDescent="0.25">
      <c r="B4" s="328" t="s">
        <v>278</v>
      </c>
    </row>
    <row r="5" spans="2:8" x14ac:dyDescent="0.25">
      <c r="B5" t="s">
        <v>279</v>
      </c>
    </row>
    <row r="6" spans="2:8" x14ac:dyDescent="0.25">
      <c r="B6" t="s">
        <v>280</v>
      </c>
    </row>
    <row r="10" spans="2:8" x14ac:dyDescent="0.25">
      <c r="H10" s="328" t="s">
        <v>281</v>
      </c>
    </row>
    <row r="11" spans="2:8" x14ac:dyDescent="0.25">
      <c r="B11" s="328" t="s">
        <v>282</v>
      </c>
      <c r="H11" t="s">
        <v>283</v>
      </c>
    </row>
    <row r="12" spans="2:8" x14ac:dyDescent="0.25">
      <c r="B12" t="s">
        <v>335</v>
      </c>
      <c r="H12" t="s">
        <v>284</v>
      </c>
    </row>
    <row r="13" spans="2:8" x14ac:dyDescent="0.25">
      <c r="B13" t="s">
        <v>336</v>
      </c>
      <c r="H13" t="s">
        <v>285</v>
      </c>
    </row>
    <row r="14" spans="2:8" x14ac:dyDescent="0.25">
      <c r="B14" t="s">
        <v>337</v>
      </c>
      <c r="H14" t="s">
        <v>286</v>
      </c>
    </row>
    <row r="15" spans="2:8" x14ac:dyDescent="0.25">
      <c r="B15" t="s">
        <v>338</v>
      </c>
      <c r="H15" t="s">
        <v>287</v>
      </c>
    </row>
    <row r="16" spans="2:8" x14ac:dyDescent="0.25">
      <c r="D16" s="328" t="s">
        <v>288</v>
      </c>
      <c r="H16" t="s">
        <v>289</v>
      </c>
    </row>
    <row r="17" spans="4:8" x14ac:dyDescent="0.25">
      <c r="D17">
        <v>2013</v>
      </c>
      <c r="H17" t="s">
        <v>290</v>
      </c>
    </row>
    <row r="18" spans="4:8" x14ac:dyDescent="0.25">
      <c r="D18">
        <v>2014</v>
      </c>
      <c r="H18" t="s">
        <v>291</v>
      </c>
    </row>
    <row r="19" spans="4:8" x14ac:dyDescent="0.25">
      <c r="D19">
        <v>2015</v>
      </c>
      <c r="H19" t="s">
        <v>292</v>
      </c>
    </row>
    <row r="20" spans="4:8" x14ac:dyDescent="0.25">
      <c r="D20">
        <v>2016</v>
      </c>
      <c r="H20" t="s">
        <v>293</v>
      </c>
    </row>
    <row r="21" spans="4:8" x14ac:dyDescent="0.25">
      <c r="D21">
        <v>2017</v>
      </c>
      <c r="H21" t="s">
        <v>294</v>
      </c>
    </row>
    <row r="22" spans="4:8" x14ac:dyDescent="0.25">
      <c r="D22">
        <v>2018</v>
      </c>
      <c r="H22" t="s">
        <v>295</v>
      </c>
    </row>
    <row r="23" spans="4:8" x14ac:dyDescent="0.25">
      <c r="H23" t="s">
        <v>296</v>
      </c>
    </row>
    <row r="24" spans="4:8" x14ac:dyDescent="0.25">
      <c r="H24" t="s">
        <v>297</v>
      </c>
    </row>
    <row r="25" spans="4:8" x14ac:dyDescent="0.25">
      <c r="H25" t="s">
        <v>298</v>
      </c>
    </row>
    <row r="26" spans="4:8" x14ac:dyDescent="0.25">
      <c r="H26" t="s">
        <v>299</v>
      </c>
    </row>
    <row r="27" spans="4:8" x14ac:dyDescent="0.25">
      <c r="H27" t="s">
        <v>300</v>
      </c>
    </row>
    <row r="28" spans="4:8" x14ac:dyDescent="0.25">
      <c r="H28" t="s">
        <v>301</v>
      </c>
    </row>
    <row r="29" spans="4:8" x14ac:dyDescent="0.25">
      <c r="H29" t="s">
        <v>302</v>
      </c>
    </row>
    <row r="30" spans="4:8" x14ac:dyDescent="0.25">
      <c r="H30" t="s">
        <v>303</v>
      </c>
    </row>
    <row r="31" spans="4:8" x14ac:dyDescent="0.25">
      <c r="H31" t="s">
        <v>304</v>
      </c>
    </row>
    <row r="32" spans="4:8" x14ac:dyDescent="0.25">
      <c r="H32" t="s">
        <v>305</v>
      </c>
    </row>
    <row r="33" spans="8:8" x14ac:dyDescent="0.25">
      <c r="H33" t="s">
        <v>306</v>
      </c>
    </row>
    <row r="34" spans="8:8" x14ac:dyDescent="0.25">
      <c r="H34" t="s">
        <v>307</v>
      </c>
    </row>
    <row r="35" spans="8:8" x14ac:dyDescent="0.25">
      <c r="H35" t="s">
        <v>308</v>
      </c>
    </row>
    <row r="36" spans="8:8" x14ac:dyDescent="0.25">
      <c r="H36" t="s">
        <v>309</v>
      </c>
    </row>
    <row r="37" spans="8:8" x14ac:dyDescent="0.25">
      <c r="H37" t="s">
        <v>310</v>
      </c>
    </row>
    <row r="38" spans="8:8" x14ac:dyDescent="0.25">
      <c r="H38" t="s">
        <v>311</v>
      </c>
    </row>
    <row r="39" spans="8:8" x14ac:dyDescent="0.25">
      <c r="H39" t="s">
        <v>312</v>
      </c>
    </row>
    <row r="40" spans="8:8" x14ac:dyDescent="0.25">
      <c r="H40" t="s">
        <v>313</v>
      </c>
    </row>
    <row r="41" spans="8:8" x14ac:dyDescent="0.25">
      <c r="H41" t="s">
        <v>314</v>
      </c>
    </row>
    <row r="42" spans="8:8" x14ac:dyDescent="0.25">
      <c r="H42" t="s">
        <v>315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6:Y32"/>
  <sheetViews>
    <sheetView showGridLines="0" zoomScale="70" zoomScaleNormal="70" zoomScalePageLayoutView="80" workbookViewId="0">
      <selection activeCell="F17" sqref="F17"/>
    </sheetView>
  </sheetViews>
  <sheetFormatPr baseColWidth="10" defaultColWidth="3.5703125" defaultRowHeight="15" x14ac:dyDescent="0.25"/>
  <cols>
    <col min="1" max="1" width="3.5703125" style="36" customWidth="1"/>
    <col min="2" max="2" width="16.5703125" style="36" customWidth="1"/>
    <col min="3" max="3" width="17.42578125" style="36" customWidth="1"/>
    <col min="4" max="4" width="23.7109375" style="36" bestFit="1" customWidth="1"/>
    <col min="5" max="5" width="44.7109375" style="36" customWidth="1"/>
    <col min="6" max="6" width="33.42578125" style="36" bestFit="1" customWidth="1"/>
    <col min="7" max="7" width="12.140625" style="36" bestFit="1" customWidth="1"/>
    <col min="8" max="8" width="9.5703125" style="36" customWidth="1"/>
    <col min="9" max="10" width="7.7109375" style="36" customWidth="1"/>
    <col min="11" max="11" width="9.7109375" style="36" customWidth="1"/>
    <col min="12" max="12" width="8.5703125" style="36" customWidth="1"/>
    <col min="13" max="13" width="11.5703125" style="36" customWidth="1"/>
    <col min="14" max="15" width="13.140625" style="36" bestFit="1" customWidth="1"/>
    <col min="16" max="16" width="19.140625" style="36" customWidth="1"/>
    <col min="17" max="17" width="18.85546875" style="36" customWidth="1"/>
    <col min="18" max="20" width="13.140625" style="36" bestFit="1" customWidth="1"/>
    <col min="21" max="21" width="38.140625" style="36" customWidth="1"/>
    <col min="22" max="22" width="8.85546875" style="36" customWidth="1"/>
    <col min="23" max="23" width="33" style="36" customWidth="1"/>
    <col min="24" max="24" width="34.28515625" style="36" customWidth="1"/>
    <col min="25" max="25" width="15.85546875" style="36" customWidth="1"/>
    <col min="26" max="255" width="11.42578125" style="36" customWidth="1"/>
    <col min="256" max="16384" width="3.5703125" style="36"/>
  </cols>
  <sheetData>
    <row r="6" spans="2:25" s="17" customFormat="1" x14ac:dyDescent="0.25"/>
    <row r="7" spans="2:25" s="21" customFormat="1" ht="18.75" x14ac:dyDescent="0.3">
      <c r="B7" s="18" t="s">
        <v>46</v>
      </c>
      <c r="C7" s="19"/>
      <c r="D7" s="19"/>
      <c r="E7" s="19"/>
      <c r="F7" s="19"/>
      <c r="G7" s="19"/>
      <c r="H7" s="19"/>
      <c r="I7" s="19"/>
      <c r="J7" s="19"/>
      <c r="K7" s="19"/>
      <c r="L7" s="19"/>
      <c r="M7" s="19"/>
      <c r="N7" s="19"/>
      <c r="O7" s="19"/>
      <c r="P7" s="19"/>
      <c r="Q7" s="19"/>
      <c r="R7" s="19"/>
      <c r="S7" s="19"/>
      <c r="T7" s="19"/>
      <c r="U7" s="19"/>
      <c r="V7" s="19"/>
      <c r="W7" s="19"/>
      <c r="X7" s="530" t="s">
        <v>2512</v>
      </c>
      <c r="Y7" s="20"/>
    </row>
    <row r="8" spans="2:25" s="21" customFormat="1" ht="18.75" x14ac:dyDescent="0.3">
      <c r="B8" s="362" t="s">
        <v>279</v>
      </c>
      <c r="C8" s="23"/>
      <c r="D8" s="23"/>
      <c r="E8" s="23"/>
      <c r="F8" s="23"/>
      <c r="G8" s="23"/>
      <c r="H8" s="23"/>
      <c r="I8" s="22"/>
      <c r="J8" s="23"/>
      <c r="K8" s="23"/>
      <c r="L8" s="24"/>
      <c r="M8" s="24"/>
      <c r="N8" s="24"/>
      <c r="O8" s="24"/>
      <c r="P8" s="24"/>
      <c r="Q8" s="24"/>
      <c r="R8" s="24"/>
      <c r="S8" s="24"/>
      <c r="T8" s="24"/>
      <c r="U8" s="24"/>
      <c r="V8" s="24"/>
      <c r="W8" s="25"/>
      <c r="X8" s="25" t="s">
        <v>2513</v>
      </c>
      <c r="Y8" s="26"/>
    </row>
    <row r="9" spans="2:25" s="17" customFormat="1" x14ac:dyDescent="0.25">
      <c r="B9" s="27"/>
      <c r="C9" s="28"/>
      <c r="D9" s="28"/>
      <c r="E9" s="28"/>
      <c r="F9" s="28"/>
      <c r="G9" s="28"/>
      <c r="H9" s="28"/>
      <c r="I9" s="28"/>
      <c r="J9" s="28"/>
      <c r="K9" s="28"/>
      <c r="L9" s="28"/>
      <c r="M9" s="28"/>
      <c r="N9" s="28"/>
      <c r="O9" s="28"/>
      <c r="P9" s="28"/>
      <c r="Q9" s="28"/>
      <c r="R9" s="28"/>
      <c r="S9" s="28"/>
      <c r="T9" s="28"/>
      <c r="U9" s="28"/>
      <c r="V9" s="28"/>
      <c r="W9" s="28"/>
      <c r="X9" s="28"/>
      <c r="Y9" s="29"/>
    </row>
    <row r="10" spans="2:25" s="17" customFormat="1" ht="21" x14ac:dyDescent="0.35">
      <c r="B10" s="30"/>
      <c r="C10" s="31"/>
      <c r="D10" s="31"/>
      <c r="E10" s="31"/>
      <c r="F10" s="31"/>
      <c r="G10" s="31"/>
      <c r="H10" s="31"/>
      <c r="I10" s="31"/>
      <c r="J10" s="31"/>
      <c r="K10" s="30"/>
      <c r="L10" s="30"/>
    </row>
    <row r="11" spans="2:25" s="32" customFormat="1" ht="12.75" customHeight="1" x14ac:dyDescent="0.2">
      <c r="B11" s="590" t="s">
        <v>47</v>
      </c>
      <c r="C11" s="590" t="s">
        <v>48</v>
      </c>
      <c r="D11" s="590" t="s">
        <v>49</v>
      </c>
      <c r="E11" s="590" t="s">
        <v>50</v>
      </c>
      <c r="F11" s="590" t="s">
        <v>51</v>
      </c>
      <c r="G11" s="592" t="s">
        <v>52</v>
      </c>
      <c r="H11" s="592"/>
      <c r="I11" s="592"/>
      <c r="J11" s="592"/>
      <c r="K11" s="592"/>
      <c r="L11" s="592"/>
      <c r="M11" s="592"/>
      <c r="N11" s="590" t="s">
        <v>53</v>
      </c>
      <c r="O11" s="590"/>
      <c r="P11" s="590" t="s">
        <v>54</v>
      </c>
      <c r="Q11" s="590" t="s">
        <v>55</v>
      </c>
      <c r="R11" s="590" t="s">
        <v>56</v>
      </c>
      <c r="S11" s="590" t="s">
        <v>57</v>
      </c>
      <c r="T11" s="590"/>
      <c r="U11" s="590" t="s">
        <v>58</v>
      </c>
      <c r="V11" s="590" t="s">
        <v>59</v>
      </c>
      <c r="W11" s="590" t="s">
        <v>60</v>
      </c>
      <c r="X11" s="590" t="s">
        <v>61</v>
      </c>
      <c r="Y11" s="590" t="s">
        <v>62</v>
      </c>
    </row>
    <row r="12" spans="2:25" s="32" customFormat="1" ht="38.25" x14ac:dyDescent="0.2">
      <c r="B12" s="590"/>
      <c r="C12" s="590"/>
      <c r="D12" s="590"/>
      <c r="E12" s="590"/>
      <c r="F12" s="590"/>
      <c r="G12" s="355" t="s">
        <v>63</v>
      </c>
      <c r="H12" s="355" t="s">
        <v>64</v>
      </c>
      <c r="I12" s="355" t="s">
        <v>65</v>
      </c>
      <c r="J12" s="355" t="s">
        <v>66</v>
      </c>
      <c r="K12" s="355" t="s">
        <v>67</v>
      </c>
      <c r="L12" s="34" t="s">
        <v>68</v>
      </c>
      <c r="M12" s="355" t="s">
        <v>69</v>
      </c>
      <c r="N12" s="355" t="s">
        <v>70</v>
      </c>
      <c r="O12" s="355" t="s">
        <v>71</v>
      </c>
      <c r="P12" s="590"/>
      <c r="Q12" s="590"/>
      <c r="R12" s="590"/>
      <c r="S12" s="355" t="s">
        <v>72</v>
      </c>
      <c r="T12" s="355" t="s">
        <v>73</v>
      </c>
      <c r="U12" s="590"/>
      <c r="V12" s="590"/>
      <c r="W12" s="590"/>
      <c r="X12" s="590"/>
      <c r="Y12" s="590"/>
    </row>
    <row r="13" spans="2:25" s="17" customFormat="1" x14ac:dyDescent="0.25"/>
    <row r="14" spans="2:25" ht="63.75" hidden="1" x14ac:dyDescent="0.25">
      <c r="B14" s="35" t="s">
        <v>47</v>
      </c>
      <c r="C14" s="35" t="s">
        <v>48</v>
      </c>
      <c r="D14" s="35" t="s">
        <v>49</v>
      </c>
      <c r="E14" s="35" t="s">
        <v>50</v>
      </c>
      <c r="F14" s="35" t="s">
        <v>51</v>
      </c>
      <c r="G14" s="33" t="s">
        <v>63</v>
      </c>
      <c r="H14" s="33" t="s">
        <v>64</v>
      </c>
      <c r="I14" s="33" t="s">
        <v>65</v>
      </c>
      <c r="J14" s="33" t="s">
        <v>66</v>
      </c>
      <c r="K14" s="33" t="s">
        <v>67</v>
      </c>
      <c r="L14" s="33" t="s">
        <v>68</v>
      </c>
      <c r="M14" s="33" t="s">
        <v>69</v>
      </c>
      <c r="N14" s="33" t="s">
        <v>74</v>
      </c>
      <c r="O14" s="33" t="s">
        <v>75</v>
      </c>
      <c r="P14" s="35" t="s">
        <v>54</v>
      </c>
      <c r="Q14" s="35" t="s">
        <v>55</v>
      </c>
      <c r="R14" s="35" t="s">
        <v>56</v>
      </c>
      <c r="S14" s="33" t="s">
        <v>72</v>
      </c>
      <c r="T14" s="33" t="s">
        <v>73</v>
      </c>
      <c r="U14" s="35" t="s">
        <v>58</v>
      </c>
      <c r="V14" s="35" t="s">
        <v>59</v>
      </c>
      <c r="W14" s="35" t="s">
        <v>60</v>
      </c>
      <c r="X14" s="35" t="s">
        <v>61</v>
      </c>
      <c r="Y14" s="35" t="s">
        <v>62</v>
      </c>
    </row>
    <row r="15" spans="2:25" ht="15" customHeight="1" x14ac:dyDescent="0.25">
      <c r="B15" s="37" t="s">
        <v>349</v>
      </c>
      <c r="C15" s="38" t="s">
        <v>350</v>
      </c>
      <c r="D15" s="38" t="s">
        <v>351</v>
      </c>
      <c r="E15" s="38" t="s">
        <v>352</v>
      </c>
      <c r="F15" s="38" t="s">
        <v>424</v>
      </c>
      <c r="G15" s="37">
        <v>83101</v>
      </c>
      <c r="H15" s="39">
        <v>1003</v>
      </c>
      <c r="I15" s="37" t="s">
        <v>353</v>
      </c>
      <c r="J15" s="37" t="s">
        <v>354</v>
      </c>
      <c r="K15" s="38" t="s">
        <v>355</v>
      </c>
      <c r="L15" s="40" t="s">
        <v>356</v>
      </c>
      <c r="M15" s="37">
        <v>2457</v>
      </c>
      <c r="N15" s="37">
        <v>20120216</v>
      </c>
      <c r="O15" s="37">
        <v>99999999</v>
      </c>
      <c r="P15" s="41">
        <v>51116.97</v>
      </c>
      <c r="Q15" s="42">
        <v>0</v>
      </c>
      <c r="R15" s="43" t="s">
        <v>357</v>
      </c>
      <c r="S15" s="37" t="s">
        <v>358</v>
      </c>
      <c r="T15" s="43">
        <v>200</v>
      </c>
      <c r="U15" s="38" t="s">
        <v>359</v>
      </c>
      <c r="V15" s="43" t="s">
        <v>360</v>
      </c>
      <c r="W15" s="38" t="s">
        <v>361</v>
      </c>
      <c r="X15" s="44" t="s">
        <v>362</v>
      </c>
      <c r="Y15" s="42" t="s">
        <v>363</v>
      </c>
    </row>
    <row r="16" spans="2:25" ht="15" customHeight="1" x14ac:dyDescent="0.25">
      <c r="B16" s="37" t="s">
        <v>349</v>
      </c>
      <c r="C16" s="38" t="s">
        <v>364</v>
      </c>
      <c r="D16" s="38" t="s">
        <v>365</v>
      </c>
      <c r="E16" s="38" t="s">
        <v>366</v>
      </c>
      <c r="F16" s="38" t="s">
        <v>425</v>
      </c>
      <c r="G16" s="37">
        <v>83101</v>
      </c>
      <c r="H16" s="39">
        <v>1003</v>
      </c>
      <c r="I16" s="37" t="s">
        <v>353</v>
      </c>
      <c r="J16" s="37" t="s">
        <v>354</v>
      </c>
      <c r="K16" s="38" t="s">
        <v>367</v>
      </c>
      <c r="L16" s="40" t="s">
        <v>356</v>
      </c>
      <c r="M16" s="37">
        <v>14304</v>
      </c>
      <c r="N16" s="37">
        <v>20100716</v>
      </c>
      <c r="O16" s="37">
        <v>99999999</v>
      </c>
      <c r="P16" s="41">
        <v>137107.54999999999</v>
      </c>
      <c r="Q16" s="42">
        <v>0</v>
      </c>
      <c r="R16" s="43" t="s">
        <v>357</v>
      </c>
      <c r="S16" s="37" t="s">
        <v>368</v>
      </c>
      <c r="T16" s="43">
        <v>124</v>
      </c>
      <c r="U16" s="38" t="s">
        <v>359</v>
      </c>
      <c r="V16" s="43" t="s">
        <v>360</v>
      </c>
      <c r="W16" s="38" t="s">
        <v>369</v>
      </c>
      <c r="X16" s="44" t="s">
        <v>370</v>
      </c>
      <c r="Y16" s="42" t="s">
        <v>371</v>
      </c>
    </row>
    <row r="17" spans="2:25" ht="15" customHeight="1" x14ac:dyDescent="0.25">
      <c r="B17" s="37" t="s">
        <v>349</v>
      </c>
      <c r="C17" s="38" t="s">
        <v>372</v>
      </c>
      <c r="D17" s="38" t="s">
        <v>373</v>
      </c>
      <c r="E17" s="38" t="s">
        <v>374</v>
      </c>
      <c r="F17" s="38" t="s">
        <v>426</v>
      </c>
      <c r="G17" s="37">
        <v>83101</v>
      </c>
      <c r="H17" s="39">
        <v>1003</v>
      </c>
      <c r="I17" s="37" t="s">
        <v>353</v>
      </c>
      <c r="J17" s="37" t="s">
        <v>354</v>
      </c>
      <c r="K17" s="38" t="s">
        <v>375</v>
      </c>
      <c r="L17" s="40" t="s">
        <v>356</v>
      </c>
      <c r="M17" s="37">
        <v>2419</v>
      </c>
      <c r="N17" s="37">
        <v>20130216</v>
      </c>
      <c r="O17" s="37">
        <v>99999999</v>
      </c>
      <c r="P17" s="41">
        <v>52369.53</v>
      </c>
      <c r="Q17" s="42">
        <v>0</v>
      </c>
      <c r="R17" s="43" t="s">
        <v>357</v>
      </c>
      <c r="S17" s="37" t="s">
        <v>358</v>
      </c>
      <c r="T17" s="43">
        <v>200</v>
      </c>
      <c r="U17" s="38" t="s">
        <v>359</v>
      </c>
      <c r="V17" s="43" t="s">
        <v>360</v>
      </c>
      <c r="W17" s="38" t="s">
        <v>376</v>
      </c>
      <c r="X17" s="44" t="s">
        <v>362</v>
      </c>
      <c r="Y17" s="42" t="s">
        <v>377</v>
      </c>
    </row>
    <row r="18" spans="2:25" ht="15" customHeight="1" x14ac:dyDescent="0.25">
      <c r="B18" s="37" t="s">
        <v>349</v>
      </c>
      <c r="C18" s="38" t="s">
        <v>378</v>
      </c>
      <c r="D18" s="38" t="s">
        <v>379</v>
      </c>
      <c r="E18" s="38" t="s">
        <v>380</v>
      </c>
      <c r="F18" s="38" t="s">
        <v>427</v>
      </c>
      <c r="G18" s="37">
        <v>83101</v>
      </c>
      <c r="H18" s="39">
        <v>1003</v>
      </c>
      <c r="I18" s="37" t="s">
        <v>353</v>
      </c>
      <c r="J18" s="37" t="s">
        <v>354</v>
      </c>
      <c r="K18" s="38" t="s">
        <v>381</v>
      </c>
      <c r="L18" s="40" t="s">
        <v>356</v>
      </c>
      <c r="M18" s="37">
        <v>2445</v>
      </c>
      <c r="N18" s="37">
        <v>20160701</v>
      </c>
      <c r="O18" s="37">
        <v>99999999</v>
      </c>
      <c r="P18" s="41">
        <v>53411.49</v>
      </c>
      <c r="Q18" s="42">
        <v>0</v>
      </c>
      <c r="R18" s="43" t="s">
        <v>357</v>
      </c>
      <c r="S18" s="37" t="s">
        <v>358</v>
      </c>
      <c r="T18" s="43">
        <v>700</v>
      </c>
      <c r="U18" s="38" t="s">
        <v>359</v>
      </c>
      <c r="V18" s="43" t="s">
        <v>382</v>
      </c>
      <c r="W18" s="38" t="s">
        <v>383</v>
      </c>
      <c r="X18" s="44" t="s">
        <v>384</v>
      </c>
      <c r="Y18" s="42" t="s">
        <v>385</v>
      </c>
    </row>
    <row r="19" spans="2:25" ht="15" customHeight="1" x14ac:dyDescent="0.25">
      <c r="B19" s="37" t="s">
        <v>349</v>
      </c>
      <c r="C19" s="38" t="s">
        <v>386</v>
      </c>
      <c r="D19" s="38" t="s">
        <v>387</v>
      </c>
      <c r="E19" s="38" t="s">
        <v>388</v>
      </c>
      <c r="F19" s="38" t="s">
        <v>428</v>
      </c>
      <c r="G19" s="37">
        <v>83101</v>
      </c>
      <c r="H19" s="39">
        <v>1003</v>
      </c>
      <c r="I19" s="37" t="s">
        <v>353</v>
      </c>
      <c r="J19" s="37" t="s">
        <v>354</v>
      </c>
      <c r="K19" s="38" t="s">
        <v>367</v>
      </c>
      <c r="L19" s="40" t="s">
        <v>356</v>
      </c>
      <c r="M19" s="37">
        <v>13757</v>
      </c>
      <c r="N19" s="37">
        <v>20170316</v>
      </c>
      <c r="O19" s="37">
        <v>99999999</v>
      </c>
      <c r="P19" s="41">
        <v>136287.18</v>
      </c>
      <c r="Q19" s="42">
        <v>0</v>
      </c>
      <c r="R19" s="43" t="s">
        <v>357</v>
      </c>
      <c r="S19" s="37" t="s">
        <v>389</v>
      </c>
      <c r="T19" s="43">
        <v>123</v>
      </c>
      <c r="U19" s="38" t="s">
        <v>390</v>
      </c>
      <c r="V19" s="43" t="s">
        <v>391</v>
      </c>
      <c r="W19" s="38" t="s">
        <v>392</v>
      </c>
      <c r="X19" s="44" t="s">
        <v>362</v>
      </c>
      <c r="Y19" s="42" t="s">
        <v>393</v>
      </c>
    </row>
    <row r="20" spans="2:25" ht="15" customHeight="1" x14ac:dyDescent="0.25">
      <c r="B20" s="37" t="s">
        <v>349</v>
      </c>
      <c r="C20" s="38" t="s">
        <v>394</v>
      </c>
      <c r="D20" s="38" t="s">
        <v>395</v>
      </c>
      <c r="E20" s="38" t="s">
        <v>396</v>
      </c>
      <c r="F20" s="38" t="s">
        <v>397</v>
      </c>
      <c r="G20" s="37">
        <v>83101</v>
      </c>
      <c r="H20" s="39">
        <v>1003</v>
      </c>
      <c r="I20" s="37" t="s">
        <v>353</v>
      </c>
      <c r="J20" s="37" t="s">
        <v>354</v>
      </c>
      <c r="K20" s="38" t="s">
        <v>398</v>
      </c>
      <c r="L20" s="40" t="s">
        <v>356</v>
      </c>
      <c r="M20" s="37">
        <v>2450</v>
      </c>
      <c r="N20" s="37">
        <v>20200701</v>
      </c>
      <c r="O20" s="37">
        <v>99999999</v>
      </c>
      <c r="P20" s="41">
        <v>70744.03</v>
      </c>
      <c r="Q20" s="42">
        <v>0</v>
      </c>
      <c r="R20" s="43" t="s">
        <v>357</v>
      </c>
      <c r="S20" s="37" t="s">
        <v>389</v>
      </c>
      <c r="T20" s="43">
        <v>100</v>
      </c>
      <c r="U20" s="38" t="s">
        <v>556</v>
      </c>
      <c r="V20" s="43" t="s">
        <v>391</v>
      </c>
      <c r="W20" s="38" t="s">
        <v>399</v>
      </c>
      <c r="X20" s="44" t="s">
        <v>362</v>
      </c>
      <c r="Y20" s="42" t="s">
        <v>400</v>
      </c>
    </row>
    <row r="21" spans="2:25" ht="15" customHeight="1" x14ac:dyDescent="0.25">
      <c r="B21" s="37" t="s">
        <v>349</v>
      </c>
      <c r="C21" s="38" t="s">
        <v>401</v>
      </c>
      <c r="D21" s="38" t="s">
        <v>402</v>
      </c>
      <c r="E21" s="38" t="s">
        <v>403</v>
      </c>
      <c r="F21" s="38" t="s">
        <v>404</v>
      </c>
      <c r="G21" s="37">
        <v>83101</v>
      </c>
      <c r="H21" s="39">
        <v>1003</v>
      </c>
      <c r="I21" s="37" t="s">
        <v>405</v>
      </c>
      <c r="J21" s="37" t="s">
        <v>406</v>
      </c>
      <c r="K21" s="38" t="s">
        <v>367</v>
      </c>
      <c r="L21" s="40" t="s">
        <v>356</v>
      </c>
      <c r="M21" s="37">
        <v>14112</v>
      </c>
      <c r="N21" s="37">
        <v>20170201</v>
      </c>
      <c r="O21" s="37">
        <v>99999999</v>
      </c>
      <c r="P21" s="41">
        <v>91832.1</v>
      </c>
      <c r="Q21" s="42">
        <v>0</v>
      </c>
      <c r="R21" s="43" t="s">
        <v>358</v>
      </c>
      <c r="S21" s="37" t="s">
        <v>357</v>
      </c>
      <c r="T21" s="43">
        <v>100</v>
      </c>
      <c r="U21" s="38" t="s">
        <v>359</v>
      </c>
      <c r="V21" s="43" t="s">
        <v>360</v>
      </c>
      <c r="W21" s="38" t="s">
        <v>392</v>
      </c>
      <c r="X21" s="44" t="s">
        <v>362</v>
      </c>
      <c r="Y21" s="42" t="s">
        <v>407</v>
      </c>
    </row>
    <row r="22" spans="2:25" ht="15" customHeight="1" x14ac:dyDescent="0.25">
      <c r="B22" s="37" t="s">
        <v>349</v>
      </c>
      <c r="C22" s="540" t="s">
        <v>2370</v>
      </c>
      <c r="D22" s="540" t="s">
        <v>2515</v>
      </c>
      <c r="E22" s="540" t="s">
        <v>2504</v>
      </c>
      <c r="F22" s="38" t="s">
        <v>2530</v>
      </c>
      <c r="G22" s="539">
        <v>83101</v>
      </c>
      <c r="H22" s="541">
        <v>1003</v>
      </c>
      <c r="I22" s="539" t="s">
        <v>405</v>
      </c>
      <c r="J22" s="539">
        <v>18</v>
      </c>
      <c r="K22" s="540" t="s">
        <v>987</v>
      </c>
      <c r="L22" s="542" t="s">
        <v>356</v>
      </c>
      <c r="M22" s="539">
        <v>9676</v>
      </c>
      <c r="N22" s="539">
        <v>20210801</v>
      </c>
      <c r="O22" s="539">
        <v>20211031</v>
      </c>
      <c r="P22" s="543">
        <v>13841.25</v>
      </c>
      <c r="Q22" s="544">
        <v>0</v>
      </c>
      <c r="R22" s="545" t="s">
        <v>441</v>
      </c>
      <c r="S22" s="539" t="s">
        <v>412</v>
      </c>
      <c r="T22" s="545" t="s">
        <v>2516</v>
      </c>
      <c r="U22" s="38" t="s">
        <v>359</v>
      </c>
      <c r="V22" s="545" t="s">
        <v>360</v>
      </c>
      <c r="W22" s="540" t="s">
        <v>2482</v>
      </c>
      <c r="X22" s="44" t="s">
        <v>362</v>
      </c>
      <c r="Y22" s="544" t="s">
        <v>2517</v>
      </c>
    </row>
    <row r="23" spans="2:25" ht="15" customHeight="1" x14ac:dyDescent="0.25">
      <c r="B23" s="37" t="s">
        <v>349</v>
      </c>
      <c r="C23" s="38" t="s">
        <v>408</v>
      </c>
      <c r="D23" s="38" t="s">
        <v>409</v>
      </c>
      <c r="E23" s="38" t="s">
        <v>410</v>
      </c>
      <c r="F23" s="38" t="s">
        <v>411</v>
      </c>
      <c r="G23" s="37">
        <v>83101</v>
      </c>
      <c r="H23" s="39">
        <v>1003</v>
      </c>
      <c r="I23" s="37" t="s">
        <v>405</v>
      </c>
      <c r="J23" s="37">
        <v>19</v>
      </c>
      <c r="K23" s="38" t="s">
        <v>398</v>
      </c>
      <c r="L23" s="40" t="s">
        <v>356</v>
      </c>
      <c r="M23" s="37">
        <v>9705</v>
      </c>
      <c r="N23" s="37">
        <v>20200701</v>
      </c>
      <c r="O23" s="37">
        <v>99999999</v>
      </c>
      <c r="P23" s="41">
        <v>69728.19</v>
      </c>
      <c r="Q23" s="42">
        <v>0</v>
      </c>
      <c r="R23" s="43" t="s">
        <v>412</v>
      </c>
      <c r="S23" s="37" t="s">
        <v>389</v>
      </c>
      <c r="T23" s="43">
        <v>100</v>
      </c>
      <c r="U23" s="38" t="s">
        <v>556</v>
      </c>
      <c r="V23" s="43" t="s">
        <v>391</v>
      </c>
      <c r="W23" s="38" t="s">
        <v>399</v>
      </c>
      <c r="X23" s="44" t="s">
        <v>362</v>
      </c>
      <c r="Y23" s="42" t="s">
        <v>413</v>
      </c>
    </row>
    <row r="24" spans="2:25" ht="15" customHeight="1" x14ac:dyDescent="0.25">
      <c r="B24" s="37" t="s">
        <v>349</v>
      </c>
      <c r="C24" s="38" t="s">
        <v>415</v>
      </c>
      <c r="D24" s="38" t="s">
        <v>416</v>
      </c>
      <c r="E24" s="38" t="s">
        <v>417</v>
      </c>
      <c r="F24" s="38" t="s">
        <v>429</v>
      </c>
      <c r="G24" s="37">
        <v>83101</v>
      </c>
      <c r="H24" s="39">
        <v>1003</v>
      </c>
      <c r="I24" s="37" t="s">
        <v>406</v>
      </c>
      <c r="J24" s="37" t="s">
        <v>414</v>
      </c>
      <c r="K24" s="38" t="s">
        <v>398</v>
      </c>
      <c r="L24" s="40" t="s">
        <v>356</v>
      </c>
      <c r="M24" s="37">
        <v>10995</v>
      </c>
      <c r="N24" s="37">
        <v>20170201</v>
      </c>
      <c r="O24" s="37">
        <v>99999999</v>
      </c>
      <c r="P24" s="41">
        <v>92730.2</v>
      </c>
      <c r="Q24" s="42">
        <v>0</v>
      </c>
      <c r="R24" s="43" t="s">
        <v>389</v>
      </c>
      <c r="S24" s="37" t="s">
        <v>357</v>
      </c>
      <c r="T24" s="43">
        <v>124</v>
      </c>
      <c r="U24" s="38" t="s">
        <v>359</v>
      </c>
      <c r="V24" s="43" t="s">
        <v>360</v>
      </c>
      <c r="W24" s="38" t="s">
        <v>399</v>
      </c>
      <c r="X24" s="44" t="s">
        <v>362</v>
      </c>
      <c r="Y24" s="42" t="s">
        <v>418</v>
      </c>
    </row>
    <row r="25" spans="2:25" ht="15" customHeight="1" x14ac:dyDescent="0.25">
      <c r="B25" s="332" t="s">
        <v>349</v>
      </c>
      <c r="C25" s="333" t="s">
        <v>419</v>
      </c>
      <c r="D25" s="333" t="s">
        <v>420</v>
      </c>
      <c r="E25" s="38" t="s">
        <v>546</v>
      </c>
      <c r="F25" s="333" t="s">
        <v>430</v>
      </c>
      <c r="G25" s="332">
        <v>83101</v>
      </c>
      <c r="H25" s="334">
        <v>1003</v>
      </c>
      <c r="I25" s="332" t="s">
        <v>406</v>
      </c>
      <c r="J25" s="332" t="s">
        <v>414</v>
      </c>
      <c r="K25" s="333" t="s">
        <v>421</v>
      </c>
      <c r="L25" s="335" t="s">
        <v>356</v>
      </c>
      <c r="M25" s="332">
        <v>11822</v>
      </c>
      <c r="N25" s="332">
        <v>20171016</v>
      </c>
      <c r="O25" s="332">
        <v>99999999</v>
      </c>
      <c r="P25" s="336">
        <v>66459.960000000006</v>
      </c>
      <c r="Q25" s="337">
        <v>0</v>
      </c>
      <c r="R25" s="338" t="s">
        <v>389</v>
      </c>
      <c r="S25" s="332" t="s">
        <v>389</v>
      </c>
      <c r="T25" s="338">
        <v>124</v>
      </c>
      <c r="U25" s="38" t="s">
        <v>556</v>
      </c>
      <c r="V25" s="338" t="s">
        <v>391</v>
      </c>
      <c r="W25" s="333" t="s">
        <v>422</v>
      </c>
      <c r="X25" s="339" t="s">
        <v>362</v>
      </c>
      <c r="Y25" s="337" t="s">
        <v>423</v>
      </c>
    </row>
    <row r="26" spans="2:25" x14ac:dyDescent="0.25">
      <c r="B26" s="45" t="s">
        <v>76</v>
      </c>
      <c r="C26" s="46">
        <v>11</v>
      </c>
      <c r="D26" s="47"/>
      <c r="E26" s="47"/>
      <c r="F26" s="47"/>
      <c r="G26" s="47"/>
      <c r="H26" s="47"/>
      <c r="I26" s="48"/>
      <c r="J26" s="47"/>
      <c r="K26" s="47" t="s">
        <v>77</v>
      </c>
      <c r="L26" s="48"/>
      <c r="M26" s="49">
        <v>11</v>
      </c>
      <c r="N26" s="593" t="s">
        <v>8</v>
      </c>
      <c r="O26" s="593"/>
      <c r="P26" s="50">
        <f>SUBTOTAL(109,Tabla1[Percepciones pagadas en el Periodo de Comisión con Presupuesto Federal*])</f>
        <v>835628.45</v>
      </c>
      <c r="Q26" s="51"/>
      <c r="R26" s="51"/>
      <c r="S26" s="51"/>
      <c r="T26" s="51"/>
      <c r="U26" s="51"/>
      <c r="V26" s="51"/>
      <c r="W26" s="51"/>
      <c r="X26" s="51"/>
      <c r="Y26" s="52"/>
    </row>
    <row r="27" spans="2:25" x14ac:dyDescent="0.25">
      <c r="B27" s="53"/>
      <c r="C27" s="54"/>
      <c r="D27" s="54"/>
      <c r="E27" s="54"/>
      <c r="F27" s="54"/>
      <c r="G27" s="54"/>
      <c r="H27" s="54"/>
      <c r="I27" s="54"/>
      <c r="J27" s="54"/>
      <c r="K27" s="55"/>
      <c r="L27" s="56"/>
      <c r="M27" s="56"/>
      <c r="N27" s="56"/>
      <c r="O27" s="56"/>
      <c r="P27" s="56"/>
      <c r="Q27" s="56"/>
      <c r="R27" s="56"/>
      <c r="S27" s="56"/>
      <c r="T27" s="56"/>
      <c r="U27" s="56"/>
      <c r="V27" s="56"/>
      <c r="W27" s="56"/>
      <c r="X27" s="56"/>
      <c r="Y27" s="57"/>
    </row>
    <row r="28" spans="2:25" x14ac:dyDescent="0.25">
      <c r="B28" s="53"/>
      <c r="C28" s="54"/>
      <c r="D28" s="54"/>
      <c r="E28" s="54"/>
      <c r="F28" s="54"/>
      <c r="G28" s="54"/>
      <c r="H28" s="54"/>
      <c r="I28" s="54"/>
      <c r="J28" s="54"/>
      <c r="K28" s="55"/>
      <c r="L28" s="56"/>
      <c r="M28" s="591" t="s">
        <v>9</v>
      </c>
      <c r="N28" s="591"/>
      <c r="O28" s="591"/>
      <c r="P28" s="56"/>
      <c r="Q28" s="50">
        <v>0</v>
      </c>
      <c r="R28" s="56"/>
      <c r="S28" s="56"/>
      <c r="T28" s="56"/>
      <c r="U28" s="56"/>
      <c r="V28" s="56"/>
      <c r="W28" s="56"/>
      <c r="X28" s="56"/>
      <c r="Y28" s="57"/>
    </row>
    <row r="29" spans="2:25" x14ac:dyDescent="0.25">
      <c r="B29" s="58"/>
      <c r="C29" s="59"/>
      <c r="D29" s="59"/>
      <c r="E29" s="60"/>
      <c r="F29" s="59"/>
      <c r="G29" s="59"/>
      <c r="H29" s="59"/>
      <c r="I29" s="59"/>
      <c r="J29" s="59"/>
      <c r="K29" s="59"/>
      <c r="L29" s="59"/>
      <c r="M29" s="59"/>
      <c r="N29" s="59"/>
      <c r="O29" s="59"/>
      <c r="P29" s="59"/>
      <c r="Q29" s="59"/>
      <c r="R29" s="59"/>
      <c r="S29" s="59"/>
      <c r="T29" s="59"/>
      <c r="U29" s="59"/>
      <c r="V29" s="59"/>
      <c r="W29" s="59" t="s">
        <v>78</v>
      </c>
      <c r="X29" s="59"/>
      <c r="Y29" s="61"/>
    </row>
    <row r="30" spans="2:25" x14ac:dyDescent="0.25">
      <c r="B30" s="62" t="s">
        <v>79</v>
      </c>
      <c r="C30" s="63"/>
      <c r="D30" s="63"/>
      <c r="E30" s="63"/>
      <c r="F30" s="63"/>
      <c r="G30" s="63"/>
      <c r="H30" s="63"/>
      <c r="I30" s="63"/>
      <c r="J30" s="63"/>
      <c r="K30" s="63"/>
      <c r="L30" s="63"/>
      <c r="M30" s="63"/>
      <c r="N30" s="63"/>
      <c r="O30" s="63"/>
      <c r="P30" s="63"/>
      <c r="Q30" s="63"/>
      <c r="R30" s="63"/>
      <c r="S30" s="63"/>
      <c r="T30" s="63"/>
      <c r="U30" s="63"/>
      <c r="V30" s="63"/>
      <c r="W30" s="63"/>
      <c r="X30" s="63"/>
      <c r="Y30" s="63"/>
    </row>
    <row r="31" spans="2:25" x14ac:dyDescent="0.25">
      <c r="B31" s="62" t="s">
        <v>80</v>
      </c>
      <c r="C31" s="63"/>
      <c r="D31" s="63"/>
      <c r="E31" s="64"/>
      <c r="F31" s="55"/>
      <c r="G31" s="63"/>
      <c r="H31" s="63"/>
      <c r="I31" s="63"/>
      <c r="J31" s="63"/>
      <c r="K31" s="63"/>
      <c r="L31" s="63"/>
      <c r="M31" s="63"/>
      <c r="N31" s="63"/>
      <c r="O31" s="63"/>
      <c r="P31" s="63"/>
      <c r="Q31" s="63"/>
      <c r="R31" s="63"/>
      <c r="S31" s="63"/>
      <c r="T31" s="63"/>
      <c r="U31" s="63"/>
      <c r="V31" s="63"/>
      <c r="W31" s="63"/>
      <c r="X31" s="63"/>
      <c r="Y31" s="63"/>
    </row>
    <row r="32" spans="2:25" x14ac:dyDescent="0.25">
      <c r="B32" s="63"/>
      <c r="C32" s="63"/>
      <c r="D32" s="63"/>
      <c r="E32" s="63"/>
      <c r="F32" s="65"/>
      <c r="G32" s="63"/>
      <c r="H32" s="63"/>
      <c r="I32" s="63"/>
      <c r="J32" s="63"/>
      <c r="K32" s="63"/>
      <c r="L32" s="63"/>
      <c r="M32" s="63"/>
      <c r="N32" s="63"/>
      <c r="O32" s="63"/>
      <c r="P32" s="63"/>
      <c r="Q32" s="63"/>
      <c r="R32" s="63"/>
      <c r="S32" s="63"/>
      <c r="T32" s="63"/>
      <c r="U32" s="63"/>
      <c r="V32" s="63"/>
      <c r="W32" s="63"/>
      <c r="X32" s="63"/>
      <c r="Y32" s="63"/>
    </row>
  </sheetData>
  <mergeCells count="18">
    <mergeCell ref="M28:O28"/>
    <mergeCell ref="N11:O11"/>
    <mergeCell ref="P11:P12"/>
    <mergeCell ref="Q11:Q12"/>
    <mergeCell ref="B11:B12"/>
    <mergeCell ref="C11:C12"/>
    <mergeCell ref="D11:D12"/>
    <mergeCell ref="E11:E12"/>
    <mergeCell ref="G11:M11"/>
    <mergeCell ref="N26:O26"/>
    <mergeCell ref="V11:V12"/>
    <mergeCell ref="W11:W12"/>
    <mergeCell ref="X11:X12"/>
    <mergeCell ref="F11:F12"/>
    <mergeCell ref="Y11:Y12"/>
    <mergeCell ref="S11:T11"/>
    <mergeCell ref="U11:U12"/>
    <mergeCell ref="R11:R12"/>
  </mergeCells>
  <dataValidations disablePrompts="1" count="1">
    <dataValidation allowBlank="1" showInputMessage="1" showErrorMessage="1" sqref="W8"/>
  </dataValidations>
  <pageMargins left="0.23622047244094491" right="0.43307086614173229" top="0.74803149606299213" bottom="1.0236220472440944" header="0.31496062992125984" footer="0.31496062992125984"/>
  <pageSetup scale="29" orientation="landscape" r:id="rId1"/>
  <headerFooter>
    <oddFooter>&amp;L
&amp;G&amp;C&amp;D&amp;R&amp;P/&amp;N</oddFooter>
  </headerFooter>
  <drawing r:id="rId2"/>
  <legacyDrawing r:id="rId3"/>
  <legacyDrawingHF r:id="rId4"/>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U37"/>
  <sheetViews>
    <sheetView showGridLines="0" topLeftCell="A6" zoomScale="70" zoomScaleNormal="70" workbookViewId="0">
      <selection activeCell="D87" sqref="D87"/>
    </sheetView>
  </sheetViews>
  <sheetFormatPr baseColWidth="10" defaultColWidth="11.42578125" defaultRowHeight="14.25" x14ac:dyDescent="0.2"/>
  <cols>
    <col min="1" max="1" width="3.5703125" style="69" customWidth="1"/>
    <col min="2" max="2" width="16.5703125" style="69" customWidth="1"/>
    <col min="3" max="3" width="17.7109375" style="69" bestFit="1" customWidth="1"/>
    <col min="4" max="4" width="23.85546875" style="69" bestFit="1" customWidth="1"/>
    <col min="5" max="5" width="43" style="69" customWidth="1"/>
    <col min="6" max="6" width="37" style="69" bestFit="1" customWidth="1"/>
    <col min="7" max="7" width="15.7109375" style="69" bestFit="1" customWidth="1"/>
    <col min="8" max="8" width="6.7109375" style="69" customWidth="1"/>
    <col min="9" max="9" width="6.85546875" style="69" customWidth="1"/>
    <col min="10" max="10" width="6.7109375" style="69" customWidth="1"/>
    <col min="11" max="11" width="8.7109375" style="69" customWidth="1"/>
    <col min="12" max="13" width="8.85546875" style="69" customWidth="1"/>
    <col min="14" max="15" width="11.28515625" style="69" customWidth="1"/>
    <col min="16" max="16" width="15.42578125" style="69" customWidth="1"/>
    <col min="17" max="17" width="14.85546875" style="69" customWidth="1"/>
    <col min="18" max="18" width="13.140625" style="69" bestFit="1" customWidth="1"/>
    <col min="19" max="19" width="5.5703125" style="69" customWidth="1"/>
    <col min="20" max="20" width="13.140625" style="69" bestFit="1" customWidth="1"/>
    <col min="21" max="21" width="35" style="69" customWidth="1"/>
    <col min="22" max="248" width="11.42578125" style="69" customWidth="1"/>
    <col min="249" max="249" width="3.5703125" style="69" customWidth="1"/>
    <col min="250" max="250" width="4.5703125" style="69" customWidth="1"/>
    <col min="251" max="252" width="16.5703125" style="69" customWidth="1"/>
    <col min="253" max="253" width="34.42578125" style="69" customWidth="1"/>
    <col min="254" max="16384" width="11.42578125" style="69"/>
  </cols>
  <sheetData>
    <row r="1" spans="2:21" ht="15" customHeight="1" x14ac:dyDescent="0.2"/>
    <row r="2" spans="2:21" ht="15" customHeight="1" x14ac:dyDescent="0.2"/>
    <row r="3" spans="2:21" ht="15" customHeight="1" x14ac:dyDescent="0.2"/>
    <row r="4" spans="2:21" ht="15" customHeight="1" x14ac:dyDescent="0.2"/>
    <row r="5" spans="2:21" ht="15" customHeight="1" x14ac:dyDescent="0.2"/>
    <row r="7" spans="2:21" s="73" customFormat="1" ht="18.75" x14ac:dyDescent="0.3">
      <c r="B7" s="70" t="s">
        <v>81</v>
      </c>
      <c r="C7" s="71"/>
      <c r="D7" s="71"/>
      <c r="E7" s="71"/>
      <c r="F7" s="71"/>
      <c r="G7" s="71"/>
      <c r="H7" s="71"/>
      <c r="I7" s="71"/>
      <c r="J7" s="71"/>
      <c r="K7" s="71"/>
      <c r="L7" s="71"/>
      <c r="M7" s="71"/>
      <c r="N7" s="71"/>
      <c r="O7" s="71"/>
      <c r="P7" s="71"/>
      <c r="Q7" s="71"/>
      <c r="R7" s="71"/>
      <c r="S7" s="71"/>
      <c r="T7" s="71"/>
      <c r="U7" s="72" t="s">
        <v>2512</v>
      </c>
    </row>
    <row r="8" spans="2:21" s="73" customFormat="1" ht="18.75" x14ac:dyDescent="0.3">
      <c r="B8" s="363" t="s">
        <v>279</v>
      </c>
      <c r="C8" s="74"/>
      <c r="D8" s="74"/>
      <c r="E8" s="74"/>
      <c r="F8" s="74"/>
      <c r="G8" s="74"/>
      <c r="H8" s="23"/>
      <c r="I8" s="23"/>
      <c r="J8" s="74"/>
      <c r="K8" s="74"/>
      <c r="L8" s="74"/>
      <c r="M8" s="74"/>
      <c r="N8" s="74"/>
      <c r="O8" s="74"/>
      <c r="P8" s="74"/>
      <c r="Q8" s="74"/>
      <c r="R8" s="74"/>
      <c r="S8" s="74"/>
      <c r="T8" s="75"/>
      <c r="U8" s="429" t="s">
        <v>2513</v>
      </c>
    </row>
    <row r="9" spans="2:21" s="36" customFormat="1" ht="15" x14ac:dyDescent="0.25">
      <c r="B9" s="76"/>
      <c r="C9" s="77"/>
      <c r="D9" s="77"/>
      <c r="E9" s="77"/>
      <c r="F9" s="77"/>
      <c r="G9" s="77"/>
      <c r="H9" s="77"/>
      <c r="I9" s="77"/>
      <c r="J9" s="77"/>
      <c r="K9" s="77"/>
      <c r="L9" s="77"/>
      <c r="M9" s="77"/>
      <c r="N9" s="77"/>
      <c r="O9" s="77"/>
      <c r="P9" s="77"/>
      <c r="Q9" s="77"/>
      <c r="R9" s="77"/>
      <c r="S9" s="77"/>
      <c r="T9" s="77"/>
      <c r="U9" s="78"/>
    </row>
    <row r="10" spans="2:21" ht="20.25" x14ac:dyDescent="0.3">
      <c r="B10" s="79"/>
      <c r="C10" s="79"/>
      <c r="D10" s="80"/>
      <c r="E10" s="80"/>
      <c r="F10" s="80"/>
      <c r="G10" s="80"/>
      <c r="H10" s="80"/>
      <c r="I10" s="80"/>
      <c r="J10" s="80"/>
      <c r="K10" s="80"/>
      <c r="L10" s="80"/>
      <c r="M10" s="80"/>
      <c r="N10" s="81"/>
      <c r="O10" s="81"/>
      <c r="P10" s="81"/>
    </row>
    <row r="11" spans="2:21" s="83" customFormat="1" ht="12.75" customHeight="1" x14ac:dyDescent="0.2">
      <c r="B11" s="594" t="s">
        <v>47</v>
      </c>
      <c r="C11" s="598" t="s">
        <v>48</v>
      </c>
      <c r="D11" s="598" t="s">
        <v>49</v>
      </c>
      <c r="E11" s="598" t="s">
        <v>82</v>
      </c>
      <c r="F11" s="594" t="s">
        <v>51</v>
      </c>
      <c r="G11" s="600" t="s">
        <v>52</v>
      </c>
      <c r="H11" s="601"/>
      <c r="I11" s="601"/>
      <c r="J11" s="601"/>
      <c r="K11" s="601"/>
      <c r="L11" s="601"/>
      <c r="M11" s="602"/>
      <c r="N11" s="596" t="s">
        <v>83</v>
      </c>
      <c r="O11" s="597"/>
      <c r="P11" s="598" t="s">
        <v>84</v>
      </c>
      <c r="Q11" s="598" t="s">
        <v>85</v>
      </c>
      <c r="R11" s="594" t="s">
        <v>56</v>
      </c>
      <c r="S11" s="596" t="s">
        <v>86</v>
      </c>
      <c r="T11" s="597"/>
      <c r="U11" s="598" t="s">
        <v>87</v>
      </c>
    </row>
    <row r="12" spans="2:21" s="83" customFormat="1" ht="38.25" x14ac:dyDescent="0.2">
      <c r="B12" s="595"/>
      <c r="C12" s="599"/>
      <c r="D12" s="599"/>
      <c r="E12" s="599"/>
      <c r="F12" s="595"/>
      <c r="G12" s="355" t="s">
        <v>63</v>
      </c>
      <c r="H12" s="355" t="s">
        <v>64</v>
      </c>
      <c r="I12" s="355" t="s">
        <v>65</v>
      </c>
      <c r="J12" s="355" t="s">
        <v>66</v>
      </c>
      <c r="K12" s="355" t="s">
        <v>67</v>
      </c>
      <c r="L12" s="34" t="s">
        <v>68</v>
      </c>
      <c r="M12" s="355" t="s">
        <v>69</v>
      </c>
      <c r="N12" s="355" t="s">
        <v>70</v>
      </c>
      <c r="O12" s="355" t="s">
        <v>71</v>
      </c>
      <c r="P12" s="599"/>
      <c r="Q12" s="599"/>
      <c r="R12" s="595"/>
      <c r="S12" s="355" t="s">
        <v>72</v>
      </c>
      <c r="T12" s="357" t="s">
        <v>88</v>
      </c>
      <c r="U12" s="599"/>
    </row>
    <row r="13" spans="2:21" s="86" customFormat="1" ht="12.75" x14ac:dyDescent="0.2">
      <c r="B13" s="85"/>
      <c r="C13" s="85"/>
      <c r="D13" s="85"/>
      <c r="E13" s="85"/>
      <c r="G13" s="85"/>
      <c r="H13" s="85"/>
      <c r="I13" s="85"/>
      <c r="J13" s="85"/>
      <c r="K13" s="85"/>
      <c r="L13" s="85"/>
      <c r="M13" s="85"/>
      <c r="R13" s="85"/>
      <c r="S13" s="87"/>
    </row>
    <row r="14" spans="2:21" s="36" customFormat="1" ht="76.5" hidden="1" x14ac:dyDescent="0.25">
      <c r="B14" s="88" t="s">
        <v>47</v>
      </c>
      <c r="C14" s="88" t="s">
        <v>48</v>
      </c>
      <c r="D14" s="88" t="s">
        <v>49</v>
      </c>
      <c r="E14" s="88" t="s">
        <v>82</v>
      </c>
      <c r="F14" s="88" t="s">
        <v>51</v>
      </c>
      <c r="G14" s="66" t="s">
        <v>63</v>
      </c>
      <c r="H14" s="66" t="s">
        <v>64</v>
      </c>
      <c r="I14" s="66" t="s">
        <v>65</v>
      </c>
      <c r="J14" s="66" t="s">
        <v>66</v>
      </c>
      <c r="K14" s="66" t="s">
        <v>67</v>
      </c>
      <c r="L14" s="66" t="s">
        <v>68</v>
      </c>
      <c r="M14" s="66" t="s">
        <v>69</v>
      </c>
      <c r="N14" s="66" t="s">
        <v>89</v>
      </c>
      <c r="O14" s="66" t="s">
        <v>90</v>
      </c>
      <c r="P14" s="88" t="s">
        <v>84</v>
      </c>
      <c r="Q14" s="88" t="s">
        <v>85</v>
      </c>
      <c r="R14" s="88" t="s">
        <v>56</v>
      </c>
      <c r="S14" s="66" t="s">
        <v>91</v>
      </c>
      <c r="T14" s="66" t="s">
        <v>92</v>
      </c>
      <c r="U14" s="88" t="s">
        <v>87</v>
      </c>
    </row>
    <row r="15" spans="2:21" s="36" customFormat="1" ht="15" x14ac:dyDescent="0.25">
      <c r="B15" s="89" t="s">
        <v>349</v>
      </c>
      <c r="C15" s="340" t="s">
        <v>797</v>
      </c>
      <c r="D15" s="340" t="s">
        <v>798</v>
      </c>
      <c r="E15" s="341" t="s">
        <v>1011</v>
      </c>
      <c r="F15" s="340" t="s">
        <v>586</v>
      </c>
      <c r="G15" s="214">
        <v>83101</v>
      </c>
      <c r="H15" s="192">
        <v>1001</v>
      </c>
      <c r="I15" s="214" t="s">
        <v>353</v>
      </c>
      <c r="J15" s="214">
        <v>25</v>
      </c>
      <c r="K15" s="193" t="s">
        <v>434</v>
      </c>
      <c r="L15" s="194" t="s">
        <v>438</v>
      </c>
      <c r="M15" s="214">
        <v>0</v>
      </c>
      <c r="N15" s="225">
        <v>20210816</v>
      </c>
      <c r="O15" s="225">
        <v>20210912</v>
      </c>
      <c r="P15" s="342">
        <v>10444.4</v>
      </c>
      <c r="Q15" s="343">
        <v>0</v>
      </c>
      <c r="R15" s="340" t="s">
        <v>432</v>
      </c>
      <c r="S15" s="225">
        <v>22</v>
      </c>
      <c r="T15" s="98" t="s">
        <v>433</v>
      </c>
      <c r="U15" s="91" t="s">
        <v>435</v>
      </c>
    </row>
    <row r="16" spans="2:21" s="36" customFormat="1" ht="15" x14ac:dyDescent="0.25">
      <c r="B16" s="89" t="s">
        <v>349</v>
      </c>
      <c r="C16" s="340" t="s">
        <v>565</v>
      </c>
      <c r="D16" s="340" t="s">
        <v>566</v>
      </c>
      <c r="E16" s="428" t="s">
        <v>581</v>
      </c>
      <c r="F16" s="430" t="s">
        <v>2522</v>
      </c>
      <c r="G16" s="431">
        <v>83101</v>
      </c>
      <c r="H16" s="432">
        <v>1003</v>
      </c>
      <c r="I16" s="431" t="s">
        <v>353</v>
      </c>
      <c r="J16" s="431">
        <v>26</v>
      </c>
      <c r="K16" s="433" t="s">
        <v>450</v>
      </c>
      <c r="L16" s="434" t="s">
        <v>2498</v>
      </c>
      <c r="M16" s="431">
        <v>10590</v>
      </c>
      <c r="N16" s="435">
        <v>20210701</v>
      </c>
      <c r="O16" s="435">
        <v>20210815</v>
      </c>
      <c r="P16" s="436">
        <v>0</v>
      </c>
      <c r="Q16" s="343">
        <v>0</v>
      </c>
      <c r="R16" s="430" t="s">
        <v>357</v>
      </c>
      <c r="S16" s="435">
        <v>16</v>
      </c>
      <c r="T16" s="98" t="s">
        <v>445</v>
      </c>
      <c r="U16" s="91" t="s">
        <v>446</v>
      </c>
    </row>
    <row r="17" spans="2:21" s="36" customFormat="1" ht="15" x14ac:dyDescent="0.25">
      <c r="B17" s="89" t="s">
        <v>349</v>
      </c>
      <c r="C17" s="340" t="s">
        <v>1209</v>
      </c>
      <c r="D17" s="340" t="s">
        <v>1210</v>
      </c>
      <c r="E17" s="428" t="s">
        <v>1211</v>
      </c>
      <c r="F17" s="430" t="s">
        <v>2523</v>
      </c>
      <c r="G17" s="431">
        <v>83101</v>
      </c>
      <c r="H17" s="432">
        <v>1001</v>
      </c>
      <c r="I17" s="431" t="s">
        <v>353</v>
      </c>
      <c r="J17" s="431">
        <v>26</v>
      </c>
      <c r="K17" s="433" t="s">
        <v>434</v>
      </c>
      <c r="L17" s="434" t="s">
        <v>438</v>
      </c>
      <c r="M17" s="431">
        <v>0</v>
      </c>
      <c r="N17" s="435">
        <v>20210830</v>
      </c>
      <c r="O17" s="435">
        <v>20210930</v>
      </c>
      <c r="P17" s="436">
        <v>12635.4</v>
      </c>
      <c r="Q17" s="343">
        <v>0</v>
      </c>
      <c r="R17" s="430" t="s">
        <v>357</v>
      </c>
      <c r="S17" s="435">
        <v>25</v>
      </c>
      <c r="T17" s="98" t="s">
        <v>433</v>
      </c>
      <c r="U17" s="91" t="s">
        <v>599</v>
      </c>
    </row>
    <row r="18" spans="2:21" s="36" customFormat="1" ht="15" x14ac:dyDescent="0.25">
      <c r="B18" s="89" t="s">
        <v>349</v>
      </c>
      <c r="C18" s="340" t="s">
        <v>1044</v>
      </c>
      <c r="D18" s="340" t="s">
        <v>1045</v>
      </c>
      <c r="E18" s="428" t="s">
        <v>2518</v>
      </c>
      <c r="F18" s="430" t="s">
        <v>2524</v>
      </c>
      <c r="G18" s="431">
        <v>83101</v>
      </c>
      <c r="H18" s="432">
        <v>1003</v>
      </c>
      <c r="I18" s="431" t="s">
        <v>353</v>
      </c>
      <c r="J18" s="431">
        <v>26</v>
      </c>
      <c r="K18" s="433" t="s">
        <v>398</v>
      </c>
      <c r="L18" s="434" t="s">
        <v>356</v>
      </c>
      <c r="M18" s="431">
        <v>9182</v>
      </c>
      <c r="N18" s="435">
        <v>20210801</v>
      </c>
      <c r="O18" s="435">
        <v>20211031</v>
      </c>
      <c r="P18" s="436">
        <v>72544.06</v>
      </c>
      <c r="Q18" s="343">
        <v>0</v>
      </c>
      <c r="R18" s="430" t="s">
        <v>357</v>
      </c>
      <c r="S18" s="435">
        <v>26</v>
      </c>
      <c r="T18" s="98" t="s">
        <v>433</v>
      </c>
      <c r="U18" s="91" t="s">
        <v>547</v>
      </c>
    </row>
    <row r="19" spans="2:21" s="36" customFormat="1" ht="15" x14ac:dyDescent="0.25">
      <c r="B19" s="89" t="s">
        <v>349</v>
      </c>
      <c r="C19" s="340" t="s">
        <v>1085</v>
      </c>
      <c r="D19" s="340" t="s">
        <v>1086</v>
      </c>
      <c r="E19" s="428" t="s">
        <v>1087</v>
      </c>
      <c r="F19" s="430" t="s">
        <v>2525</v>
      </c>
      <c r="G19" s="431">
        <v>83101</v>
      </c>
      <c r="H19" s="432">
        <v>1003</v>
      </c>
      <c r="I19" s="431" t="s">
        <v>353</v>
      </c>
      <c r="J19" s="431">
        <v>26</v>
      </c>
      <c r="K19" s="433" t="s">
        <v>398</v>
      </c>
      <c r="L19" s="434" t="s">
        <v>356</v>
      </c>
      <c r="M19" s="431">
        <v>2433</v>
      </c>
      <c r="N19" s="435">
        <v>20210816</v>
      </c>
      <c r="O19" s="435">
        <v>20211115</v>
      </c>
      <c r="P19" s="436">
        <v>50843.22</v>
      </c>
      <c r="Q19" s="343">
        <v>0</v>
      </c>
      <c r="R19" s="430" t="s">
        <v>357</v>
      </c>
      <c r="S19" s="435">
        <v>26</v>
      </c>
      <c r="T19" s="98" t="s">
        <v>433</v>
      </c>
      <c r="U19" s="91" t="s">
        <v>547</v>
      </c>
    </row>
    <row r="20" spans="2:21" s="36" customFormat="1" ht="15" x14ac:dyDescent="0.25">
      <c r="B20" s="89" t="s">
        <v>349</v>
      </c>
      <c r="C20" s="340" t="s">
        <v>550</v>
      </c>
      <c r="D20" s="340" t="s">
        <v>551</v>
      </c>
      <c r="E20" s="428" t="s">
        <v>552</v>
      </c>
      <c r="F20" s="430" t="s">
        <v>436</v>
      </c>
      <c r="G20" s="431">
        <v>83101</v>
      </c>
      <c r="H20" s="432">
        <v>1001</v>
      </c>
      <c r="I20" s="431" t="s">
        <v>437</v>
      </c>
      <c r="J20" s="431">
        <v>56</v>
      </c>
      <c r="K20" s="433" t="s">
        <v>434</v>
      </c>
      <c r="L20" s="434" t="s">
        <v>438</v>
      </c>
      <c r="M20" s="431">
        <v>0</v>
      </c>
      <c r="N20" s="435">
        <v>20210513</v>
      </c>
      <c r="O20" s="435">
        <v>20210810</v>
      </c>
      <c r="P20" s="436">
        <v>14099.94</v>
      </c>
      <c r="Q20" s="343">
        <v>0</v>
      </c>
      <c r="R20" s="430" t="s">
        <v>439</v>
      </c>
      <c r="S20" s="435">
        <v>25</v>
      </c>
      <c r="T20" s="98" t="s">
        <v>433</v>
      </c>
      <c r="U20" s="91" t="s">
        <v>599</v>
      </c>
    </row>
    <row r="21" spans="2:21" s="36" customFormat="1" ht="15" x14ac:dyDescent="0.25">
      <c r="B21" s="89" t="s">
        <v>349</v>
      </c>
      <c r="C21" s="340" t="s">
        <v>548</v>
      </c>
      <c r="D21" s="340" t="s">
        <v>549</v>
      </c>
      <c r="E21" s="428" t="s">
        <v>557</v>
      </c>
      <c r="F21" s="430" t="s">
        <v>558</v>
      </c>
      <c r="G21" s="431">
        <v>83101</v>
      </c>
      <c r="H21" s="432">
        <v>1003</v>
      </c>
      <c r="I21" s="431" t="s">
        <v>437</v>
      </c>
      <c r="J21" s="431">
        <v>56</v>
      </c>
      <c r="K21" s="433" t="s">
        <v>456</v>
      </c>
      <c r="L21" s="434" t="s">
        <v>356</v>
      </c>
      <c r="M21" s="431">
        <v>7475</v>
      </c>
      <c r="N21" s="435">
        <v>20210809</v>
      </c>
      <c r="O21" s="435">
        <v>20211003</v>
      </c>
      <c r="P21" s="436">
        <v>19610.669999999998</v>
      </c>
      <c r="Q21" s="343">
        <v>0</v>
      </c>
      <c r="R21" s="430" t="s">
        <v>439</v>
      </c>
      <c r="S21" s="435">
        <v>22</v>
      </c>
      <c r="T21" s="98" t="s">
        <v>433</v>
      </c>
      <c r="U21" s="91" t="s">
        <v>435</v>
      </c>
    </row>
    <row r="22" spans="2:21" s="36" customFormat="1" ht="15" x14ac:dyDescent="0.25">
      <c r="B22" s="89" t="s">
        <v>349</v>
      </c>
      <c r="C22" s="340" t="s">
        <v>1501</v>
      </c>
      <c r="D22" s="340" t="s">
        <v>1502</v>
      </c>
      <c r="E22" s="91" t="s">
        <v>1503</v>
      </c>
      <c r="F22" s="90" t="s">
        <v>436</v>
      </c>
      <c r="G22" s="92">
        <v>83101</v>
      </c>
      <c r="H22" s="93">
        <v>1001</v>
      </c>
      <c r="I22" s="92" t="s">
        <v>437</v>
      </c>
      <c r="J22" s="92">
        <v>56</v>
      </c>
      <c r="K22" s="94" t="s">
        <v>434</v>
      </c>
      <c r="L22" s="95" t="s">
        <v>438</v>
      </c>
      <c r="M22" s="92">
        <v>0</v>
      </c>
      <c r="N22" s="96">
        <v>20210831</v>
      </c>
      <c r="O22" s="96">
        <v>20210920</v>
      </c>
      <c r="P22" s="97">
        <v>5222.2</v>
      </c>
      <c r="Q22" s="343">
        <v>0</v>
      </c>
      <c r="R22" s="90" t="s">
        <v>439</v>
      </c>
      <c r="S22" s="96">
        <v>22</v>
      </c>
      <c r="T22" s="98" t="s">
        <v>433</v>
      </c>
      <c r="U22" s="91" t="s">
        <v>435</v>
      </c>
    </row>
    <row r="23" spans="2:21" s="36" customFormat="1" ht="15" x14ac:dyDescent="0.25">
      <c r="B23" s="89" t="s">
        <v>349</v>
      </c>
      <c r="C23" s="340" t="s">
        <v>1690</v>
      </c>
      <c r="D23" s="340" t="s">
        <v>1691</v>
      </c>
      <c r="E23" s="91" t="s">
        <v>1692</v>
      </c>
      <c r="F23" s="90" t="s">
        <v>436</v>
      </c>
      <c r="G23" s="92">
        <v>83101</v>
      </c>
      <c r="H23" s="93">
        <v>1001</v>
      </c>
      <c r="I23" s="92" t="s">
        <v>437</v>
      </c>
      <c r="J23" s="92">
        <v>56</v>
      </c>
      <c r="K23" s="94" t="s">
        <v>434</v>
      </c>
      <c r="L23" s="95" t="s">
        <v>438</v>
      </c>
      <c r="M23" s="92">
        <v>0</v>
      </c>
      <c r="N23" s="96">
        <v>20210830</v>
      </c>
      <c r="O23" s="96">
        <v>20211024</v>
      </c>
      <c r="P23" s="97">
        <v>10444.4</v>
      </c>
      <c r="Q23" s="343">
        <v>0</v>
      </c>
      <c r="R23" s="90" t="s">
        <v>439</v>
      </c>
      <c r="S23" s="96">
        <v>22</v>
      </c>
      <c r="T23" s="98" t="s">
        <v>433</v>
      </c>
      <c r="U23" s="91" t="s">
        <v>435</v>
      </c>
    </row>
    <row r="24" spans="2:21" s="36" customFormat="1" ht="15" x14ac:dyDescent="0.25">
      <c r="B24" s="89" t="s">
        <v>349</v>
      </c>
      <c r="C24" s="340" t="s">
        <v>1522</v>
      </c>
      <c r="D24" s="340" t="s">
        <v>1523</v>
      </c>
      <c r="E24" s="91" t="s">
        <v>2519</v>
      </c>
      <c r="F24" s="90" t="s">
        <v>436</v>
      </c>
      <c r="G24" s="92">
        <v>83101</v>
      </c>
      <c r="H24" s="93">
        <v>1001</v>
      </c>
      <c r="I24" s="92" t="s">
        <v>437</v>
      </c>
      <c r="J24" s="92">
        <v>56</v>
      </c>
      <c r="K24" s="94" t="s">
        <v>434</v>
      </c>
      <c r="L24" s="95" t="s">
        <v>438</v>
      </c>
      <c r="M24" s="92">
        <v>0</v>
      </c>
      <c r="N24" s="96">
        <v>20210901</v>
      </c>
      <c r="O24" s="96">
        <v>20220211</v>
      </c>
      <c r="P24" s="97">
        <v>0</v>
      </c>
      <c r="Q24" s="343">
        <v>0</v>
      </c>
      <c r="R24" s="90" t="s">
        <v>439</v>
      </c>
      <c r="S24" s="96">
        <v>16</v>
      </c>
      <c r="T24" s="98" t="s">
        <v>445</v>
      </c>
      <c r="U24" s="91" t="s">
        <v>446</v>
      </c>
    </row>
    <row r="25" spans="2:21" s="36" customFormat="1" ht="15" x14ac:dyDescent="0.25">
      <c r="B25" s="89" t="s">
        <v>349</v>
      </c>
      <c r="C25" s="340" t="s">
        <v>1600</v>
      </c>
      <c r="D25" s="340" t="s">
        <v>1601</v>
      </c>
      <c r="E25" s="91" t="s">
        <v>2520</v>
      </c>
      <c r="F25" s="90" t="s">
        <v>2526</v>
      </c>
      <c r="G25" s="92">
        <v>83101</v>
      </c>
      <c r="H25" s="93">
        <v>1001</v>
      </c>
      <c r="I25" s="92" t="s">
        <v>437</v>
      </c>
      <c r="J25" s="92">
        <v>56</v>
      </c>
      <c r="K25" s="94" t="s">
        <v>434</v>
      </c>
      <c r="L25" s="95" t="s">
        <v>2255</v>
      </c>
      <c r="M25" s="92">
        <v>0</v>
      </c>
      <c r="N25" s="96">
        <v>20210804</v>
      </c>
      <c r="O25" s="96">
        <v>20211101</v>
      </c>
      <c r="P25" s="97">
        <v>21761.03</v>
      </c>
      <c r="Q25" s="343">
        <v>0</v>
      </c>
      <c r="R25" s="90" t="s">
        <v>439</v>
      </c>
      <c r="S25" s="96">
        <v>25</v>
      </c>
      <c r="T25" s="98" t="s">
        <v>433</v>
      </c>
      <c r="U25" s="91" t="s">
        <v>599</v>
      </c>
    </row>
    <row r="26" spans="2:21" s="36" customFormat="1" ht="15" x14ac:dyDescent="0.25">
      <c r="B26" s="89" t="s">
        <v>349</v>
      </c>
      <c r="C26" s="340" t="s">
        <v>1546</v>
      </c>
      <c r="D26" s="340" t="s">
        <v>1547</v>
      </c>
      <c r="E26" s="91" t="s">
        <v>1548</v>
      </c>
      <c r="F26" s="90" t="s">
        <v>2527</v>
      </c>
      <c r="G26" s="92">
        <v>83101</v>
      </c>
      <c r="H26" s="93">
        <v>1001</v>
      </c>
      <c r="I26" s="92" t="s">
        <v>437</v>
      </c>
      <c r="J26" s="92">
        <v>56</v>
      </c>
      <c r="K26" s="94" t="s">
        <v>991</v>
      </c>
      <c r="L26" s="95" t="s">
        <v>2528</v>
      </c>
      <c r="M26" s="92">
        <v>0</v>
      </c>
      <c r="N26" s="96">
        <v>20210906</v>
      </c>
      <c r="O26" s="96">
        <v>20210910</v>
      </c>
      <c r="P26" s="97">
        <v>1508.43</v>
      </c>
      <c r="Q26" s="343">
        <v>0</v>
      </c>
      <c r="R26" s="90" t="s">
        <v>439</v>
      </c>
      <c r="S26" s="96">
        <v>16</v>
      </c>
      <c r="T26" s="98" t="s">
        <v>433</v>
      </c>
      <c r="U26" s="91" t="s">
        <v>435</v>
      </c>
    </row>
    <row r="27" spans="2:21" s="36" customFormat="1" ht="15" x14ac:dyDescent="0.25">
      <c r="B27" s="89" t="s">
        <v>349</v>
      </c>
      <c r="C27" s="340" t="s">
        <v>2340</v>
      </c>
      <c r="D27" s="340" t="s">
        <v>2341</v>
      </c>
      <c r="E27" s="341" t="s">
        <v>2342</v>
      </c>
      <c r="F27" s="340" t="s">
        <v>2529</v>
      </c>
      <c r="G27" s="214">
        <v>83101</v>
      </c>
      <c r="H27" s="192">
        <v>1001</v>
      </c>
      <c r="I27" s="214" t="s">
        <v>405</v>
      </c>
      <c r="J27" s="214">
        <v>18</v>
      </c>
      <c r="K27" s="193" t="s">
        <v>434</v>
      </c>
      <c r="L27" s="194" t="s">
        <v>2255</v>
      </c>
      <c r="M27" s="214">
        <v>0</v>
      </c>
      <c r="N27" s="225">
        <v>20210901</v>
      </c>
      <c r="O27" s="225">
        <v>20220215</v>
      </c>
      <c r="P27" s="342">
        <v>0</v>
      </c>
      <c r="Q27" s="343">
        <v>0</v>
      </c>
      <c r="R27" s="340" t="s">
        <v>441</v>
      </c>
      <c r="S27" s="225">
        <v>16</v>
      </c>
      <c r="T27" s="98" t="s">
        <v>445</v>
      </c>
      <c r="U27" s="91" t="s">
        <v>446</v>
      </c>
    </row>
    <row r="28" spans="2:21" s="36" customFormat="1" ht="15" x14ac:dyDescent="0.25">
      <c r="B28" s="89" t="s">
        <v>349</v>
      </c>
      <c r="C28" s="340" t="s">
        <v>2226</v>
      </c>
      <c r="D28" s="340" t="s">
        <v>2227</v>
      </c>
      <c r="E28" s="341" t="s">
        <v>2228</v>
      </c>
      <c r="F28" s="340" t="s">
        <v>2530</v>
      </c>
      <c r="G28" s="214">
        <v>83101</v>
      </c>
      <c r="H28" s="192">
        <v>1003</v>
      </c>
      <c r="I28" s="214" t="s">
        <v>405</v>
      </c>
      <c r="J28" s="214">
        <v>18</v>
      </c>
      <c r="K28" s="193" t="s">
        <v>987</v>
      </c>
      <c r="L28" s="194" t="s">
        <v>356</v>
      </c>
      <c r="M28" s="214">
        <v>9676</v>
      </c>
      <c r="N28" s="225">
        <v>20210801</v>
      </c>
      <c r="O28" s="225">
        <v>20211031</v>
      </c>
      <c r="P28" s="342">
        <v>0</v>
      </c>
      <c r="Q28" s="343">
        <v>0</v>
      </c>
      <c r="R28" s="340" t="s">
        <v>441</v>
      </c>
      <c r="S28" s="225">
        <v>16</v>
      </c>
      <c r="T28" s="98" t="s">
        <v>445</v>
      </c>
      <c r="U28" s="91" t="s">
        <v>446</v>
      </c>
    </row>
    <row r="29" spans="2:21" s="36" customFormat="1" ht="15" x14ac:dyDescent="0.25">
      <c r="B29" s="89" t="s">
        <v>349</v>
      </c>
      <c r="C29" s="340" t="s">
        <v>447</v>
      </c>
      <c r="D29" s="340" t="s">
        <v>448</v>
      </c>
      <c r="E29" s="91" t="s">
        <v>449</v>
      </c>
      <c r="F29" s="90" t="s">
        <v>559</v>
      </c>
      <c r="G29" s="92">
        <v>83101</v>
      </c>
      <c r="H29" s="93">
        <v>1003</v>
      </c>
      <c r="I29" s="92" t="s">
        <v>405</v>
      </c>
      <c r="J29" s="92">
        <v>19</v>
      </c>
      <c r="K29" s="94" t="s">
        <v>450</v>
      </c>
      <c r="L29" s="95" t="s">
        <v>356</v>
      </c>
      <c r="M29" s="92">
        <v>9737</v>
      </c>
      <c r="N29" s="96">
        <v>20210101</v>
      </c>
      <c r="O29" s="96">
        <v>20210930</v>
      </c>
      <c r="P29" s="97">
        <v>0</v>
      </c>
      <c r="Q29" s="343">
        <v>0</v>
      </c>
      <c r="R29" s="90" t="s">
        <v>412</v>
      </c>
      <c r="S29" s="96">
        <v>16</v>
      </c>
      <c r="T29" s="98" t="s">
        <v>445</v>
      </c>
      <c r="U29" s="91" t="s">
        <v>435</v>
      </c>
    </row>
    <row r="30" spans="2:21" ht="15" x14ac:dyDescent="0.25">
      <c r="B30" s="89" t="s">
        <v>349</v>
      </c>
      <c r="C30" s="340" t="s">
        <v>575</v>
      </c>
      <c r="D30" s="340" t="s">
        <v>576</v>
      </c>
      <c r="E30" s="91" t="s">
        <v>2521</v>
      </c>
      <c r="F30" s="90" t="s">
        <v>593</v>
      </c>
      <c r="G30" s="92">
        <v>83101</v>
      </c>
      <c r="H30" s="93">
        <v>1003</v>
      </c>
      <c r="I30" s="92" t="s">
        <v>405</v>
      </c>
      <c r="J30" s="92">
        <v>19</v>
      </c>
      <c r="K30" s="94" t="s">
        <v>450</v>
      </c>
      <c r="L30" s="95" t="s">
        <v>356</v>
      </c>
      <c r="M30" s="92">
        <v>2414</v>
      </c>
      <c r="N30" s="96">
        <v>20210701</v>
      </c>
      <c r="O30" s="96">
        <v>20210815</v>
      </c>
      <c r="P30" s="97">
        <v>0</v>
      </c>
      <c r="Q30" s="343">
        <v>0</v>
      </c>
      <c r="R30" s="90" t="s">
        <v>412</v>
      </c>
      <c r="S30" s="96">
        <v>16</v>
      </c>
      <c r="T30" s="98" t="s">
        <v>445</v>
      </c>
      <c r="U30" s="91" t="s">
        <v>446</v>
      </c>
    </row>
    <row r="31" spans="2:21" ht="15" x14ac:dyDescent="0.25">
      <c r="B31" s="89" t="s">
        <v>349</v>
      </c>
      <c r="C31" s="340" t="s">
        <v>577</v>
      </c>
      <c r="D31" s="340" t="s">
        <v>578</v>
      </c>
      <c r="E31" s="91" t="s">
        <v>585</v>
      </c>
      <c r="F31" s="90" t="s">
        <v>594</v>
      </c>
      <c r="G31" s="92">
        <v>83101</v>
      </c>
      <c r="H31" s="93">
        <v>1003</v>
      </c>
      <c r="I31" s="92" t="s">
        <v>595</v>
      </c>
      <c r="J31" s="92" t="s">
        <v>596</v>
      </c>
      <c r="K31" s="94" t="s">
        <v>381</v>
      </c>
      <c r="L31" s="95" t="s">
        <v>356</v>
      </c>
      <c r="M31" s="92">
        <v>11615</v>
      </c>
      <c r="N31" s="96">
        <v>20210701</v>
      </c>
      <c r="O31" s="96">
        <v>20210815</v>
      </c>
      <c r="P31" s="97">
        <v>0</v>
      </c>
      <c r="Q31" s="343">
        <v>0</v>
      </c>
      <c r="R31" s="90" t="s">
        <v>598</v>
      </c>
      <c r="S31" s="96">
        <v>16</v>
      </c>
      <c r="T31" s="98" t="s">
        <v>445</v>
      </c>
      <c r="U31" s="91" t="s">
        <v>446</v>
      </c>
    </row>
    <row r="32" spans="2:21" ht="15" x14ac:dyDescent="0.25">
      <c r="B32" s="99" t="s">
        <v>76</v>
      </c>
      <c r="C32" s="49">
        <v>17</v>
      </c>
      <c r="D32" s="100"/>
      <c r="E32" s="100"/>
      <c r="F32" s="100"/>
      <c r="G32" s="100"/>
      <c r="H32" s="100"/>
      <c r="I32" s="100"/>
      <c r="J32" s="48"/>
      <c r="K32" s="100" t="s">
        <v>77</v>
      </c>
      <c r="L32" s="48"/>
      <c r="M32" s="424">
        <v>8</v>
      </c>
      <c r="N32" s="593" t="s">
        <v>8</v>
      </c>
      <c r="O32" s="593"/>
      <c r="P32" s="101">
        <f>SUBTOTAL(109,Tabla3[Percepciones pagadas en el Periodo de la Licencia con Presupuesto Federal*])</f>
        <v>219113.75</v>
      </c>
      <c r="Q32" s="102"/>
      <c r="R32" s="102"/>
      <c r="S32" s="102"/>
      <c r="T32" s="102"/>
      <c r="U32" s="103"/>
    </row>
    <row r="33" spans="2:21" x14ac:dyDescent="0.2">
      <c r="B33" s="99"/>
      <c r="C33" s="100"/>
      <c r="D33" s="100"/>
      <c r="E33" s="100"/>
      <c r="F33" s="100"/>
      <c r="G33" s="100"/>
      <c r="H33" s="100"/>
      <c r="I33" s="100"/>
      <c r="J33" s="100"/>
      <c r="K33" s="100"/>
      <c r="L33" s="104"/>
      <c r="M33" s="102"/>
      <c r="N33" s="56"/>
      <c r="O33" s="102"/>
      <c r="P33" s="102"/>
      <c r="Q33" s="102"/>
      <c r="R33" s="102"/>
      <c r="S33" s="102"/>
      <c r="T33" s="102"/>
      <c r="U33" s="103"/>
    </row>
    <row r="34" spans="2:21" ht="15" x14ac:dyDescent="0.25">
      <c r="B34" s="99"/>
      <c r="C34" s="100"/>
      <c r="D34" s="100"/>
      <c r="E34" s="100"/>
      <c r="F34" s="100"/>
      <c r="G34" s="100"/>
      <c r="H34" s="100"/>
      <c r="I34" s="100"/>
      <c r="J34" s="100"/>
      <c r="K34" s="100"/>
      <c r="L34" s="104"/>
      <c r="M34" s="102"/>
      <c r="N34" s="105" t="s">
        <v>9</v>
      </c>
      <c r="O34" s="105"/>
      <c r="Q34" s="101">
        <v>0</v>
      </c>
      <c r="R34" s="102"/>
      <c r="S34" s="102"/>
      <c r="T34" s="102"/>
      <c r="U34" s="103"/>
    </row>
    <row r="35" spans="2:21" x14ac:dyDescent="0.2">
      <c r="B35" s="58"/>
      <c r="C35" s="106"/>
      <c r="D35" s="59"/>
      <c r="E35" s="59"/>
      <c r="F35" s="59"/>
      <c r="G35" s="59"/>
      <c r="H35" s="59"/>
      <c r="I35" s="59"/>
      <c r="J35" s="59"/>
      <c r="K35" s="59"/>
      <c r="L35" s="59"/>
      <c r="M35" s="59"/>
      <c r="N35" s="59"/>
      <c r="O35" s="59"/>
      <c r="P35" s="59"/>
      <c r="Q35" s="59"/>
      <c r="R35" s="59"/>
      <c r="S35" s="59"/>
      <c r="T35" s="59"/>
      <c r="U35" s="61"/>
    </row>
    <row r="36" spans="2:21" x14ac:dyDescent="0.2">
      <c r="B36" s="62" t="s">
        <v>93</v>
      </c>
      <c r="F36" s="63"/>
      <c r="G36" s="63"/>
      <c r="H36" s="63"/>
      <c r="I36" s="63"/>
      <c r="J36" s="63"/>
      <c r="K36" s="63"/>
      <c r="L36" s="63"/>
      <c r="M36" s="63"/>
      <c r="N36" s="63"/>
      <c r="O36" s="63"/>
      <c r="P36" s="63"/>
      <c r="Q36" s="63"/>
      <c r="R36" s="63"/>
      <c r="S36" s="63"/>
      <c r="T36" s="63"/>
      <c r="U36" s="63"/>
    </row>
    <row r="37" spans="2:21" x14ac:dyDescent="0.2">
      <c r="B37" s="62" t="s">
        <v>80</v>
      </c>
      <c r="F37" s="63"/>
      <c r="G37" s="63"/>
      <c r="H37" s="63"/>
      <c r="I37" s="63"/>
      <c r="J37" s="63"/>
      <c r="K37" s="63"/>
      <c r="L37" s="63"/>
      <c r="M37" s="63"/>
      <c r="N37" s="63"/>
      <c r="O37" s="63"/>
      <c r="P37" s="63"/>
      <c r="Q37" s="63"/>
      <c r="R37" s="63"/>
      <c r="S37" s="63"/>
      <c r="T37" s="63"/>
      <c r="U37" s="63"/>
    </row>
  </sheetData>
  <mergeCells count="13">
    <mergeCell ref="B11:B12"/>
    <mergeCell ref="S11:T11"/>
    <mergeCell ref="U11:U12"/>
    <mergeCell ref="N32:O32"/>
    <mergeCell ref="N11:O11"/>
    <mergeCell ref="P11:P12"/>
    <mergeCell ref="Q11:Q12"/>
    <mergeCell ref="R11:R12"/>
    <mergeCell ref="C11:C12"/>
    <mergeCell ref="D11:D12"/>
    <mergeCell ref="E11:E12"/>
    <mergeCell ref="F11:F12"/>
    <mergeCell ref="G11:M11"/>
  </mergeCells>
  <dataValidations disablePrompts="1" count="1">
    <dataValidation allowBlank="1" showInputMessage="1" showErrorMessage="1" sqref="T8 B8"/>
  </dataValidations>
  <pageMargins left="0.23622047244094491" right="0.62992125984251968" top="0.74803149606299213" bottom="0.74803149606299213" header="0.31496062992125984" footer="0.31496062992125984"/>
  <pageSetup scale="39" orientation="landscape" r:id="rId1"/>
  <headerFooter>
    <oddFooter>&amp;L&amp;G&amp;C&amp;D&amp;R&amp;P/&amp;N</oddFooter>
  </headerFooter>
  <drawing r:id="rId2"/>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T34"/>
  <sheetViews>
    <sheetView showGridLines="0" view="pageLayout" topLeftCell="A64" zoomScaleNormal="70" workbookViewId="0">
      <selection activeCell="D66" sqref="D66"/>
    </sheetView>
  </sheetViews>
  <sheetFormatPr baseColWidth="10" defaultRowHeight="15" x14ac:dyDescent="0.25"/>
  <cols>
    <col min="1" max="1" width="3.7109375" customWidth="1"/>
    <col min="2" max="2" width="15.140625" customWidth="1"/>
    <col min="3" max="3" width="17.7109375" customWidth="1"/>
    <col min="4" max="4" width="23.85546875" customWidth="1"/>
    <col min="5" max="5" width="42.42578125" customWidth="1"/>
    <col min="6" max="6" width="12.42578125" customWidth="1"/>
    <col min="7" max="7" width="6.85546875" customWidth="1"/>
    <col min="8" max="8" width="7.42578125" customWidth="1"/>
    <col min="9" max="9" width="7.5703125" customWidth="1"/>
    <col min="10" max="10" width="10.140625" customWidth="1"/>
    <col min="11" max="11" width="12.7109375" bestFit="1" customWidth="1"/>
    <col min="12" max="12" width="8.5703125" customWidth="1"/>
    <col min="13" max="13" width="12.7109375" customWidth="1"/>
    <col min="14" max="14" width="11.42578125" customWidth="1"/>
    <col min="15" max="15" width="23.42578125" customWidth="1"/>
    <col min="16" max="16" width="10" customWidth="1"/>
    <col min="17" max="17" width="9.140625" customWidth="1"/>
    <col min="18" max="18" width="12.28515625" customWidth="1"/>
    <col min="19" max="19" width="16.28515625" bestFit="1" customWidth="1"/>
  </cols>
  <sheetData>
    <row r="1" spans="2:20" ht="15" customHeight="1" x14ac:dyDescent="0.25"/>
    <row r="2" spans="2:20" ht="15" customHeight="1" x14ac:dyDescent="0.25"/>
    <row r="3" spans="2:20" ht="15" customHeight="1" x14ac:dyDescent="0.25"/>
    <row r="4" spans="2:20" ht="15" customHeight="1" x14ac:dyDescent="0.25"/>
    <row r="5" spans="2:20" ht="15" customHeight="1" x14ac:dyDescent="0.25"/>
    <row r="6" spans="2:20" ht="15" customHeight="1" x14ac:dyDescent="0.25"/>
    <row r="7" spans="2:20" s="73" customFormat="1" ht="18.75" x14ac:dyDescent="0.3">
      <c r="B7" s="70" t="s">
        <v>94</v>
      </c>
      <c r="C7" s="71"/>
      <c r="D7" s="71"/>
      <c r="E7" s="71"/>
      <c r="F7" s="71"/>
      <c r="G7" s="71"/>
      <c r="H7" s="71"/>
      <c r="I7" s="71"/>
      <c r="J7" s="71"/>
      <c r="K7" s="71"/>
      <c r="L7" s="71"/>
      <c r="M7" s="71"/>
      <c r="N7" s="71"/>
      <c r="O7" s="71"/>
      <c r="P7" s="71"/>
      <c r="Q7" s="71"/>
      <c r="R7" s="71" t="s">
        <v>2512</v>
      </c>
      <c r="S7" s="72"/>
    </row>
    <row r="8" spans="2:20" s="73" customFormat="1" ht="18.75" x14ac:dyDescent="0.3">
      <c r="B8" s="363" t="s">
        <v>279</v>
      </c>
      <c r="C8" s="74"/>
      <c r="D8" s="74"/>
      <c r="E8" s="74"/>
      <c r="F8" s="74"/>
      <c r="G8" s="74"/>
      <c r="H8" s="74"/>
      <c r="I8" s="74"/>
      <c r="J8" s="74"/>
      <c r="K8" s="74"/>
      <c r="L8" s="74"/>
      <c r="M8" s="74"/>
      <c r="N8" s="74"/>
      <c r="O8" s="74"/>
      <c r="P8" s="74"/>
      <c r="Q8" s="74"/>
      <c r="R8" s="74" t="s">
        <v>2513</v>
      </c>
      <c r="S8" s="366"/>
    </row>
    <row r="9" spans="2:20" s="36" customFormat="1" x14ac:dyDescent="0.25">
      <c r="B9" s="76"/>
      <c r="C9" s="77"/>
      <c r="D9" s="77"/>
      <c r="E9" s="77"/>
      <c r="F9" s="77"/>
      <c r="G9" s="77"/>
      <c r="H9" s="77"/>
      <c r="I9" s="77"/>
      <c r="J9" s="77"/>
      <c r="K9" s="77"/>
      <c r="L9" s="77"/>
      <c r="M9" s="77"/>
      <c r="N9" s="77"/>
      <c r="O9" s="77"/>
      <c r="P9" s="77"/>
      <c r="Q9" s="77"/>
      <c r="R9" s="77"/>
      <c r="S9" s="107"/>
    </row>
    <row r="10" spans="2:20" ht="15.75" thickBot="1" x14ac:dyDescent="0.3"/>
    <row r="11" spans="2:20" ht="22.5" customHeight="1" x14ac:dyDescent="0.25">
      <c r="B11" s="590" t="s">
        <v>47</v>
      </c>
      <c r="C11" s="605" t="s">
        <v>95</v>
      </c>
      <c r="D11" s="605" t="s">
        <v>49</v>
      </c>
      <c r="E11" s="605" t="s">
        <v>50</v>
      </c>
      <c r="F11" s="607" t="s">
        <v>52</v>
      </c>
      <c r="G11" s="608"/>
      <c r="H11" s="608"/>
      <c r="I11" s="608"/>
      <c r="J11" s="608"/>
      <c r="K11" s="608"/>
      <c r="L11" s="609"/>
      <c r="M11" s="610" t="s">
        <v>96</v>
      </c>
      <c r="N11" s="603" t="s">
        <v>97</v>
      </c>
      <c r="O11" s="603" t="s">
        <v>98</v>
      </c>
      <c r="P11" s="612" t="s">
        <v>99</v>
      </c>
      <c r="Q11" s="612"/>
      <c r="R11" s="603" t="s">
        <v>100</v>
      </c>
      <c r="S11" s="603" t="s">
        <v>101</v>
      </c>
    </row>
    <row r="12" spans="2:20" ht="39" thickBot="1" x14ac:dyDescent="0.3">
      <c r="B12" s="590"/>
      <c r="C12" s="606"/>
      <c r="D12" s="606"/>
      <c r="E12" s="606"/>
      <c r="F12" s="355" t="s">
        <v>63</v>
      </c>
      <c r="G12" s="355" t="s">
        <v>64</v>
      </c>
      <c r="H12" s="355" t="s">
        <v>65</v>
      </c>
      <c r="I12" s="355" t="s">
        <v>66</v>
      </c>
      <c r="J12" s="355" t="s">
        <v>67</v>
      </c>
      <c r="K12" s="34" t="s">
        <v>68</v>
      </c>
      <c r="L12" s="355" t="s">
        <v>69</v>
      </c>
      <c r="M12" s="611"/>
      <c r="N12" s="604"/>
      <c r="O12" s="604"/>
      <c r="P12" s="108" t="s">
        <v>102</v>
      </c>
      <c r="Q12" s="108" t="s">
        <v>103</v>
      </c>
      <c r="R12" s="604"/>
      <c r="S12" s="604"/>
    </row>
    <row r="14" spans="2:20" ht="64.5" hidden="1" thickBot="1" x14ac:dyDescent="0.3">
      <c r="B14" s="109" t="s">
        <v>47</v>
      </c>
      <c r="C14" s="110" t="s">
        <v>95</v>
      </c>
      <c r="D14" s="110" t="s">
        <v>49</v>
      </c>
      <c r="E14" s="111" t="s">
        <v>50</v>
      </c>
      <c r="F14" s="108" t="s">
        <v>63</v>
      </c>
      <c r="G14" s="108" t="s">
        <v>64</v>
      </c>
      <c r="H14" s="108" t="s">
        <v>65</v>
      </c>
      <c r="I14" s="108" t="s">
        <v>66</v>
      </c>
      <c r="J14" s="108" t="s">
        <v>67</v>
      </c>
      <c r="K14" s="108" t="s">
        <v>104</v>
      </c>
      <c r="L14" s="108" t="s">
        <v>105</v>
      </c>
      <c r="M14" s="112" t="s">
        <v>96</v>
      </c>
      <c r="N14" s="112" t="s">
        <v>97</v>
      </c>
      <c r="O14" s="112" t="s">
        <v>98</v>
      </c>
      <c r="P14" s="108" t="s">
        <v>106</v>
      </c>
      <c r="Q14" s="108" t="s">
        <v>107</v>
      </c>
      <c r="R14" s="112" t="s">
        <v>100</v>
      </c>
      <c r="S14" s="112" t="s">
        <v>101</v>
      </c>
      <c r="T14" s="113"/>
    </row>
    <row r="15" spans="2:20" x14ac:dyDescent="0.25">
      <c r="B15" s="114"/>
      <c r="C15" s="115"/>
      <c r="D15" s="115"/>
      <c r="E15" s="116"/>
      <c r="F15" s="117"/>
      <c r="G15" s="118"/>
      <c r="H15" s="119"/>
      <c r="I15" s="119"/>
      <c r="J15" s="120"/>
      <c r="K15" s="121"/>
      <c r="L15" s="122"/>
      <c r="M15" s="123"/>
      <c r="N15" s="123"/>
      <c r="O15" s="116"/>
      <c r="P15" s="124"/>
      <c r="Q15" s="124"/>
      <c r="R15" s="123"/>
      <c r="S15" s="125"/>
      <c r="T15" s="113"/>
    </row>
    <row r="16" spans="2:20" x14ac:dyDescent="0.25">
      <c r="B16" s="114"/>
      <c r="C16" s="115"/>
      <c r="D16" s="115"/>
      <c r="E16" s="116"/>
      <c r="F16" s="117"/>
      <c r="G16" s="118"/>
      <c r="H16" s="119"/>
      <c r="I16" s="119"/>
      <c r="J16" s="120"/>
      <c r="K16" s="121"/>
      <c r="L16" s="122"/>
      <c r="M16" s="123"/>
      <c r="N16" s="123"/>
      <c r="O16" s="116"/>
      <c r="P16" s="124"/>
      <c r="Q16" s="124"/>
      <c r="R16" s="123"/>
      <c r="S16" s="125"/>
      <c r="T16" s="113"/>
    </row>
    <row r="17" spans="2:20" x14ac:dyDescent="0.25">
      <c r="B17" s="114"/>
      <c r="C17" s="115"/>
      <c r="D17" s="115"/>
      <c r="E17" s="116"/>
      <c r="F17" s="117"/>
      <c r="G17" s="118"/>
      <c r="H17" s="119"/>
      <c r="I17" s="119"/>
      <c r="J17" s="120"/>
      <c r="K17" s="121"/>
      <c r="L17" s="122"/>
      <c r="M17" s="123"/>
      <c r="N17" s="123"/>
      <c r="O17" s="116"/>
      <c r="P17" s="124"/>
      <c r="Q17" s="124"/>
      <c r="R17" s="123"/>
      <c r="S17" s="125"/>
      <c r="T17" s="113"/>
    </row>
    <row r="18" spans="2:20" x14ac:dyDescent="0.25">
      <c r="B18" s="114"/>
      <c r="C18" s="115"/>
      <c r="D18" s="115"/>
      <c r="E18" s="116"/>
      <c r="F18" s="117"/>
      <c r="G18" s="118"/>
      <c r="H18" s="119"/>
      <c r="I18" s="119"/>
      <c r="J18" s="120"/>
      <c r="K18" s="121"/>
      <c r="L18" s="122"/>
      <c r="M18" s="123"/>
      <c r="N18" s="123"/>
      <c r="O18" s="116"/>
      <c r="P18" s="124"/>
      <c r="Q18" s="124"/>
      <c r="R18" s="123"/>
      <c r="S18" s="125"/>
      <c r="T18" s="113"/>
    </row>
    <row r="19" spans="2:20" x14ac:dyDescent="0.25">
      <c r="B19" s="114"/>
      <c r="C19" s="115"/>
      <c r="D19" s="115"/>
      <c r="E19" s="116"/>
      <c r="F19" s="117"/>
      <c r="G19" s="118"/>
      <c r="H19" s="119"/>
      <c r="I19" s="119"/>
      <c r="J19" s="120"/>
      <c r="K19" s="121"/>
      <c r="L19" s="122"/>
      <c r="M19" s="123"/>
      <c r="N19" s="123"/>
      <c r="O19" s="116"/>
      <c r="P19" s="124"/>
      <c r="Q19" s="124"/>
      <c r="R19" s="123"/>
      <c r="S19" s="125"/>
      <c r="T19" s="113"/>
    </row>
    <row r="20" spans="2:20" x14ac:dyDescent="0.25">
      <c r="B20" s="114"/>
      <c r="C20" s="115"/>
      <c r="D20" s="115"/>
      <c r="E20" s="116"/>
      <c r="F20" s="117"/>
      <c r="G20" s="118"/>
      <c r="H20" s="119"/>
      <c r="I20" s="119"/>
      <c r="J20" s="120"/>
      <c r="K20" s="121"/>
      <c r="L20" s="122"/>
      <c r="M20" s="123"/>
      <c r="N20" s="123"/>
      <c r="O20" s="116"/>
      <c r="P20" s="124"/>
      <c r="Q20" s="124"/>
      <c r="R20" s="123"/>
      <c r="S20" s="125"/>
      <c r="T20" s="113"/>
    </row>
    <row r="21" spans="2:20" x14ac:dyDescent="0.25">
      <c r="B21" s="114"/>
      <c r="C21" s="115"/>
      <c r="D21" s="115"/>
      <c r="E21" s="116"/>
      <c r="F21" s="117"/>
      <c r="G21" s="118"/>
      <c r="H21" s="119"/>
      <c r="I21" s="119"/>
      <c r="J21" s="120"/>
      <c r="K21" s="121"/>
      <c r="L21" s="122"/>
      <c r="M21" s="123"/>
      <c r="N21" s="123"/>
      <c r="O21" s="116"/>
      <c r="P21" s="124"/>
      <c r="Q21" s="124"/>
      <c r="R21" s="123"/>
      <c r="S21" s="125"/>
      <c r="T21" s="113"/>
    </row>
    <row r="22" spans="2:20" x14ac:dyDescent="0.25">
      <c r="B22" s="126" t="s">
        <v>76</v>
      </c>
      <c r="C22" s="49">
        <v>0</v>
      </c>
      <c r="D22" s="127"/>
      <c r="E22" s="128"/>
      <c r="F22" s="128"/>
      <c r="G22" s="129"/>
      <c r="H22" s="130"/>
      <c r="I22" s="130"/>
      <c r="K22" s="131" t="s">
        <v>77</v>
      </c>
      <c r="L22" s="49">
        <v>0</v>
      </c>
      <c r="M22" s="129"/>
      <c r="N22" s="129"/>
      <c r="O22" s="127"/>
      <c r="P22" s="132" t="s">
        <v>108</v>
      </c>
      <c r="Q22" s="128"/>
      <c r="R22" s="133"/>
      <c r="S22" s="134">
        <v>0</v>
      </c>
    </row>
    <row r="23" spans="2:20" x14ac:dyDescent="0.25">
      <c r="B23" s="67"/>
      <c r="C23" s="1"/>
      <c r="D23" s="1"/>
      <c r="E23" s="1"/>
      <c r="F23" s="135"/>
      <c r="G23" s="136"/>
      <c r="H23" s="135"/>
      <c r="I23" s="135"/>
      <c r="J23" s="135"/>
      <c r="K23" s="137"/>
      <c r="L23" s="136"/>
      <c r="M23" s="136"/>
      <c r="N23" s="136"/>
      <c r="O23" s="136"/>
      <c r="P23" s="1"/>
      <c r="Q23" s="1"/>
      <c r="R23" s="1"/>
      <c r="S23" s="68"/>
    </row>
    <row r="24" spans="2:20" x14ac:dyDescent="0.25">
      <c r="B24" s="67"/>
      <c r="C24" s="1"/>
      <c r="D24" s="1"/>
      <c r="E24" s="1"/>
      <c r="F24" s="135"/>
      <c r="G24" s="136"/>
      <c r="H24" s="135"/>
      <c r="I24" s="135"/>
      <c r="J24" s="135"/>
      <c r="K24" s="137"/>
      <c r="L24" s="136"/>
      <c r="M24" s="136"/>
      <c r="N24" s="136"/>
      <c r="O24" s="136"/>
      <c r="P24" s="1"/>
      <c r="Q24" s="1"/>
      <c r="R24" s="1"/>
      <c r="S24" s="68"/>
    </row>
    <row r="25" spans="2:20" x14ac:dyDescent="0.25">
      <c r="B25" s="138"/>
      <c r="C25" s="139"/>
      <c r="D25" s="140"/>
      <c r="E25" s="141"/>
      <c r="F25" s="142"/>
      <c r="G25" s="143"/>
      <c r="H25" s="144"/>
      <c r="I25" s="144"/>
      <c r="J25" s="139"/>
      <c r="K25" s="145"/>
      <c r="L25" s="143"/>
      <c r="M25" s="143"/>
      <c r="N25" s="143"/>
      <c r="O25" s="143"/>
      <c r="P25" s="142"/>
      <c r="Q25" s="142"/>
      <c r="R25" s="139"/>
      <c r="S25" s="146"/>
    </row>
    <row r="26" spans="2:20" x14ac:dyDescent="0.25">
      <c r="B26" s="62" t="s">
        <v>109</v>
      </c>
      <c r="C26" s="69"/>
      <c r="D26" s="69"/>
      <c r="E26" s="69"/>
      <c r="F26" s="1"/>
      <c r="G26" s="1"/>
      <c r="H26" s="1"/>
      <c r="I26" s="1"/>
      <c r="J26" s="1"/>
      <c r="K26" s="1"/>
      <c r="L26" s="1"/>
      <c r="M26" s="1"/>
      <c r="N26" s="1"/>
      <c r="O26" s="1"/>
      <c r="P26" s="1"/>
      <c r="Q26" s="1"/>
      <c r="R26" s="1"/>
      <c r="S26" s="1"/>
    </row>
    <row r="27" spans="2:20" x14ac:dyDescent="0.25">
      <c r="B27" s="62" t="s">
        <v>110</v>
      </c>
      <c r="D27" s="147"/>
      <c r="E27" s="148"/>
    </row>
    <row r="28" spans="2:20" x14ac:dyDescent="0.25">
      <c r="B28" s="62"/>
      <c r="D28" s="147"/>
      <c r="E28" s="148"/>
    </row>
    <row r="29" spans="2:20" x14ac:dyDescent="0.25">
      <c r="B29" s="163" t="s">
        <v>340</v>
      </c>
      <c r="D29" s="147"/>
      <c r="E29" s="148"/>
    </row>
    <row r="30" spans="2:20" x14ac:dyDescent="0.25">
      <c r="B30" s="361" t="s">
        <v>341</v>
      </c>
      <c r="D30" s="147"/>
      <c r="E30" s="148"/>
    </row>
    <row r="31" spans="2:20" x14ac:dyDescent="0.25">
      <c r="B31" s="62" t="s">
        <v>342</v>
      </c>
      <c r="D31" s="147"/>
      <c r="E31" s="148"/>
    </row>
    <row r="32" spans="2:20" x14ac:dyDescent="0.25">
      <c r="B32" s="62" t="s">
        <v>343</v>
      </c>
      <c r="D32" s="147"/>
      <c r="E32" s="148"/>
    </row>
    <row r="33" spans="2:5" x14ac:dyDescent="0.25">
      <c r="B33" s="62"/>
      <c r="D33" s="147"/>
      <c r="E33" s="148"/>
    </row>
    <row r="34" spans="2:5" x14ac:dyDescent="0.25">
      <c r="E34" s="149"/>
    </row>
  </sheetData>
  <mergeCells count="11">
    <mergeCell ref="S11:S12"/>
    <mergeCell ref="B11:B12"/>
    <mergeCell ref="C11:C12"/>
    <mergeCell ref="D11:D12"/>
    <mergeCell ref="E11:E12"/>
    <mergeCell ref="F11:L11"/>
    <mergeCell ref="M11:M12"/>
    <mergeCell ref="N11:N12"/>
    <mergeCell ref="O11:O12"/>
    <mergeCell ref="P11:Q11"/>
    <mergeCell ref="R11:R12"/>
  </mergeCells>
  <dataValidations disablePrompts="1" count="1">
    <dataValidation allowBlank="1" showInputMessage="1" showErrorMessage="1" sqref="Q8 B8"/>
  </dataValidations>
  <pageMargins left="0.23622047244094491" right="0.62992125984251968" top="0.74803149606299213" bottom="0.74803149606299213" header="0.31496062992125984" footer="0.31496062992125984"/>
  <pageSetup scale="48" orientation="landscape" r:id="rId1"/>
  <headerFooter>
    <oddFooter>&amp;L&amp;G&amp;C&amp;D&amp;R&amp;P/&amp;N</oddFooter>
  </headerFooter>
  <drawing r:id="rId2"/>
  <legacyDrawing r:id="rId3"/>
  <legacyDrawingHF r:id="rId4"/>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Y899"/>
  <sheetViews>
    <sheetView showGridLines="0" topLeftCell="A711" zoomScale="70" zoomScaleNormal="70" workbookViewId="0">
      <selection activeCell="E726" sqref="E726"/>
    </sheetView>
  </sheetViews>
  <sheetFormatPr baseColWidth="10" defaultColWidth="11" defaultRowHeight="15" x14ac:dyDescent="0.25"/>
  <cols>
    <col min="1" max="1" width="2.85546875" style="187" customWidth="1"/>
    <col min="2" max="2" width="18.28515625" style="187" customWidth="1"/>
    <col min="3" max="3" width="20.42578125" style="187" customWidth="1"/>
    <col min="4" max="4" width="26.28515625" style="187" customWidth="1"/>
    <col min="5" max="5" width="49.7109375" style="187" customWidth="1"/>
    <col min="6" max="6" width="14.85546875" style="187" customWidth="1"/>
    <col min="7" max="8" width="9.42578125" style="187" customWidth="1"/>
    <col min="9" max="9" width="10.28515625" style="187" customWidth="1"/>
    <col min="10" max="11" width="9.42578125" style="187" customWidth="1"/>
    <col min="12" max="12" width="10" style="187" customWidth="1"/>
    <col min="13" max="14" width="9.42578125" style="187" customWidth="1"/>
    <col min="15" max="15" width="10" style="187" customWidth="1"/>
    <col min="16" max="17" width="9.42578125" style="187" customWidth="1"/>
    <col min="18" max="18" width="11.5703125" style="187" customWidth="1"/>
    <col min="19" max="20" width="9.42578125" style="187" customWidth="1"/>
    <col min="21" max="21" width="10.42578125" style="187" customWidth="1"/>
    <col min="22" max="22" width="10" style="187" customWidth="1"/>
    <col min="23" max="23" width="8.140625" style="187" customWidth="1"/>
    <col min="24" max="24" width="10.42578125" style="187" customWidth="1"/>
    <col min="25" max="25" width="20.7109375" style="147" customWidth="1"/>
    <col min="26" max="16384" width="11" style="187"/>
  </cols>
  <sheetData>
    <row r="1" spans="2:25" ht="15" customHeight="1" x14ac:dyDescent="0.25"/>
    <row r="2" spans="2:25" ht="15" customHeight="1" x14ac:dyDescent="0.25"/>
    <row r="3" spans="2:25" ht="15" customHeight="1" x14ac:dyDescent="0.25"/>
    <row r="4" spans="2:25" ht="15" customHeight="1" x14ac:dyDescent="0.25"/>
    <row r="5" spans="2:25" ht="15" customHeight="1" x14ac:dyDescent="0.25"/>
    <row r="6" spans="2:25" ht="15" customHeight="1" x14ac:dyDescent="0.25"/>
    <row r="7" spans="2:25" s="392" customFormat="1" ht="18.75" x14ac:dyDescent="0.3">
      <c r="B7" s="388" t="s">
        <v>111</v>
      </c>
      <c r="C7" s="389"/>
      <c r="D7" s="389"/>
      <c r="E7" s="389"/>
      <c r="F7" s="389"/>
      <c r="G7" s="389"/>
      <c r="H7" s="389"/>
      <c r="I7" s="390"/>
      <c r="J7" s="390"/>
      <c r="K7" s="390"/>
      <c r="L7" s="390"/>
      <c r="M7" s="390"/>
      <c r="N7" s="390"/>
      <c r="O7" s="390"/>
      <c r="P7" s="390"/>
      <c r="Q7" s="390"/>
      <c r="R7" s="390"/>
      <c r="S7" s="390"/>
      <c r="T7" s="390"/>
      <c r="U7" s="390"/>
      <c r="V7" s="390"/>
      <c r="W7" s="390" t="s">
        <v>2512</v>
      </c>
      <c r="X7" s="390"/>
      <c r="Y7" s="391"/>
    </row>
    <row r="8" spans="2:25" s="392" customFormat="1" ht="17.100000000000001" customHeight="1" x14ac:dyDescent="0.3">
      <c r="B8" s="393" t="s">
        <v>279</v>
      </c>
      <c r="C8" s="394"/>
      <c r="D8" s="394"/>
      <c r="E8" s="394"/>
      <c r="F8" s="394"/>
      <c r="G8" s="394"/>
      <c r="H8" s="394"/>
      <c r="I8" s="394"/>
      <c r="J8" s="394"/>
      <c r="K8" s="394"/>
      <c r="L8" s="394"/>
      <c r="M8" s="394"/>
      <c r="N8" s="394"/>
      <c r="O8" s="394"/>
      <c r="P8" s="394"/>
      <c r="Q8" s="394"/>
      <c r="R8" s="394"/>
      <c r="S8" s="394"/>
      <c r="T8" s="394"/>
      <c r="U8" s="394"/>
      <c r="V8" s="394"/>
      <c r="W8" s="394" t="s">
        <v>2513</v>
      </c>
      <c r="X8" s="394"/>
      <c r="Y8" s="395"/>
    </row>
    <row r="9" spans="2:25" ht="28.5" customHeight="1" x14ac:dyDescent="0.25">
      <c r="B9" s="396"/>
      <c r="C9" s="397"/>
      <c r="D9" s="397"/>
      <c r="E9" s="397"/>
      <c r="F9" s="397"/>
      <c r="G9" s="398"/>
      <c r="H9" s="398"/>
      <c r="I9" s="398"/>
      <c r="J9" s="398"/>
      <c r="K9" s="398"/>
      <c r="L9" s="398"/>
      <c r="M9" s="398"/>
      <c r="N9" s="398"/>
      <c r="O9" s="398"/>
      <c r="P9" s="398"/>
      <c r="Q9" s="398"/>
      <c r="R9" s="398"/>
      <c r="S9" s="398"/>
      <c r="T9" s="398"/>
      <c r="U9" s="398"/>
      <c r="V9" s="398"/>
      <c r="W9" s="398"/>
      <c r="X9" s="398"/>
      <c r="Y9" s="399"/>
    </row>
    <row r="10" spans="2:25" ht="6.95" customHeight="1" x14ac:dyDescent="0.35">
      <c r="G10" s="400"/>
      <c r="H10" s="400"/>
      <c r="I10" s="400"/>
      <c r="J10" s="400"/>
      <c r="K10" s="400"/>
      <c r="L10" s="400"/>
      <c r="M10" s="400"/>
      <c r="N10" s="401"/>
      <c r="O10" s="401"/>
      <c r="Y10" s="187"/>
    </row>
    <row r="11" spans="2:25" ht="22.5" customHeight="1" x14ac:dyDescent="0.25">
      <c r="B11" s="615" t="s">
        <v>47</v>
      </c>
      <c r="C11" s="618" t="s">
        <v>95</v>
      </c>
      <c r="D11" s="618" t="s">
        <v>49</v>
      </c>
      <c r="E11" s="618" t="s">
        <v>50</v>
      </c>
      <c r="F11" s="615" t="s">
        <v>112</v>
      </c>
      <c r="G11" s="600" t="s">
        <v>113</v>
      </c>
      <c r="H11" s="601"/>
      <c r="I11" s="601"/>
      <c r="J11" s="601"/>
      <c r="K11" s="601"/>
      <c r="L11" s="601"/>
      <c r="M11" s="601"/>
      <c r="N11" s="601"/>
      <c r="O11" s="601"/>
      <c r="P11" s="601"/>
      <c r="Q11" s="601"/>
      <c r="R11" s="601"/>
      <c r="S11" s="601"/>
      <c r="T11" s="601"/>
      <c r="U11" s="602"/>
      <c r="V11" s="598" t="s">
        <v>114</v>
      </c>
      <c r="W11" s="598" t="s">
        <v>115</v>
      </c>
      <c r="X11" s="598" t="s">
        <v>116</v>
      </c>
      <c r="Y11" s="598" t="s">
        <v>117</v>
      </c>
    </row>
    <row r="12" spans="2:25" s="147" customFormat="1" ht="22.5" customHeight="1" x14ac:dyDescent="0.25">
      <c r="B12" s="616"/>
      <c r="C12" s="619"/>
      <c r="D12" s="619"/>
      <c r="E12" s="619"/>
      <c r="F12" s="616"/>
      <c r="G12" s="596" t="s">
        <v>118</v>
      </c>
      <c r="H12" s="614"/>
      <c r="I12" s="597"/>
      <c r="J12" s="596" t="s">
        <v>119</v>
      </c>
      <c r="K12" s="614"/>
      <c r="L12" s="597"/>
      <c r="M12" s="596" t="s">
        <v>120</v>
      </c>
      <c r="N12" s="614"/>
      <c r="O12" s="597"/>
      <c r="P12" s="596" t="s">
        <v>121</v>
      </c>
      <c r="Q12" s="614"/>
      <c r="R12" s="597"/>
      <c r="S12" s="596" t="s">
        <v>122</v>
      </c>
      <c r="T12" s="614"/>
      <c r="U12" s="597"/>
      <c r="V12" s="613"/>
      <c r="W12" s="613"/>
      <c r="X12" s="613"/>
      <c r="Y12" s="613"/>
    </row>
    <row r="13" spans="2:25" s="147" customFormat="1" ht="29.25" customHeight="1" x14ac:dyDescent="0.25">
      <c r="B13" s="617"/>
      <c r="C13" s="620"/>
      <c r="D13" s="620"/>
      <c r="E13" s="620"/>
      <c r="F13" s="617"/>
      <c r="G13" s="356" t="s">
        <v>123</v>
      </c>
      <c r="H13" s="356" t="s">
        <v>124</v>
      </c>
      <c r="I13" s="356" t="s">
        <v>125</v>
      </c>
      <c r="J13" s="356" t="s">
        <v>123</v>
      </c>
      <c r="K13" s="356" t="s">
        <v>124</v>
      </c>
      <c r="L13" s="356" t="s">
        <v>125</v>
      </c>
      <c r="M13" s="356" t="s">
        <v>123</v>
      </c>
      <c r="N13" s="356" t="s">
        <v>124</v>
      </c>
      <c r="O13" s="356" t="s">
        <v>125</v>
      </c>
      <c r="P13" s="356" t="s">
        <v>123</v>
      </c>
      <c r="Q13" s="356" t="s">
        <v>124</v>
      </c>
      <c r="R13" s="356" t="s">
        <v>125</v>
      </c>
      <c r="S13" s="356" t="s">
        <v>123</v>
      </c>
      <c r="T13" s="356" t="s">
        <v>124</v>
      </c>
      <c r="U13" s="356" t="s">
        <v>125</v>
      </c>
      <c r="V13" s="599"/>
      <c r="W13" s="599"/>
      <c r="X13" s="599"/>
      <c r="Y13" s="599"/>
    </row>
    <row r="14" spans="2:25" s="147" customFormat="1" ht="4.5" customHeight="1" x14ac:dyDescent="0.25">
      <c r="G14" s="402"/>
      <c r="H14" s="402"/>
      <c r="I14" s="402"/>
      <c r="J14" s="402"/>
      <c r="K14" s="402"/>
      <c r="L14" s="402"/>
      <c r="M14" s="402"/>
      <c r="N14" s="402"/>
      <c r="O14" s="402"/>
      <c r="P14" s="402"/>
      <c r="Q14" s="402"/>
      <c r="R14" s="402"/>
      <c r="S14" s="402"/>
      <c r="T14" s="402"/>
      <c r="U14" s="402"/>
      <c r="V14" s="187"/>
      <c r="W14" s="187"/>
      <c r="X14" s="187"/>
    </row>
    <row r="15" spans="2:25" s="403" customFormat="1" ht="3" hidden="1" customHeight="1" x14ac:dyDescent="0.2">
      <c r="B15" s="155" t="s">
        <v>47</v>
      </c>
      <c r="C15" s="156" t="s">
        <v>95</v>
      </c>
      <c r="D15" s="156" t="s">
        <v>49</v>
      </c>
      <c r="E15" s="156" t="s">
        <v>50</v>
      </c>
      <c r="F15" s="155" t="s">
        <v>112</v>
      </c>
      <c r="G15" s="356" t="s">
        <v>123</v>
      </c>
      <c r="H15" s="356" t="s">
        <v>124</v>
      </c>
      <c r="I15" s="356" t="s">
        <v>125</v>
      </c>
      <c r="J15" s="356" t="s">
        <v>126</v>
      </c>
      <c r="K15" s="356" t="s">
        <v>127</v>
      </c>
      <c r="L15" s="356" t="s">
        <v>128</v>
      </c>
      <c r="M15" s="356" t="s">
        <v>129</v>
      </c>
      <c r="N15" s="356" t="s">
        <v>130</v>
      </c>
      <c r="O15" s="356" t="s">
        <v>131</v>
      </c>
      <c r="P15" s="356" t="s">
        <v>132</v>
      </c>
      <c r="Q15" s="356" t="s">
        <v>133</v>
      </c>
      <c r="R15" s="356" t="s">
        <v>134</v>
      </c>
      <c r="S15" s="356" t="s">
        <v>135</v>
      </c>
      <c r="T15" s="356" t="s">
        <v>136</v>
      </c>
      <c r="U15" s="356" t="s">
        <v>137</v>
      </c>
      <c r="V15" s="88" t="s">
        <v>114</v>
      </c>
      <c r="W15" s="88" t="s">
        <v>115</v>
      </c>
      <c r="X15" s="88" t="s">
        <v>116</v>
      </c>
      <c r="Y15" s="157" t="s">
        <v>138</v>
      </c>
    </row>
    <row r="16" spans="2:25" x14ac:dyDescent="0.25">
      <c r="B16" s="228" t="s">
        <v>349</v>
      </c>
      <c r="C16" s="341" t="s">
        <v>600</v>
      </c>
      <c r="D16" s="91" t="s">
        <v>601</v>
      </c>
      <c r="E16" s="341" t="s">
        <v>602</v>
      </c>
      <c r="F16" s="341" t="s">
        <v>432</v>
      </c>
      <c r="G16" s="341"/>
      <c r="H16" s="341"/>
      <c r="I16" s="341"/>
      <c r="J16" s="437">
        <v>1</v>
      </c>
      <c r="K16" s="437">
        <v>0</v>
      </c>
      <c r="L16" s="437">
        <v>0</v>
      </c>
      <c r="M16" s="437"/>
      <c r="N16" s="437"/>
      <c r="O16" s="437"/>
      <c r="P16" s="437"/>
      <c r="Q16" s="437"/>
      <c r="R16" s="437"/>
      <c r="S16" s="437"/>
      <c r="T16" s="437"/>
      <c r="U16" s="437"/>
      <c r="V16" s="437">
        <v>1</v>
      </c>
      <c r="W16" s="437">
        <v>0</v>
      </c>
      <c r="X16" s="437">
        <v>0</v>
      </c>
      <c r="Y16" s="490">
        <v>135905.15</v>
      </c>
    </row>
    <row r="17" spans="2:25" x14ac:dyDescent="0.25">
      <c r="B17" s="228" t="s">
        <v>349</v>
      </c>
      <c r="C17" s="91" t="s">
        <v>603</v>
      </c>
      <c r="D17" s="341" t="s">
        <v>604</v>
      </c>
      <c r="E17" s="341" t="s">
        <v>605</v>
      </c>
      <c r="F17" s="341" t="s">
        <v>432</v>
      </c>
      <c r="G17" s="341"/>
      <c r="H17" s="341"/>
      <c r="I17" s="341"/>
      <c r="J17" s="437">
        <v>1</v>
      </c>
      <c r="K17" s="437">
        <v>0</v>
      </c>
      <c r="L17" s="437">
        <v>0</v>
      </c>
      <c r="M17" s="437"/>
      <c r="N17" s="437"/>
      <c r="O17" s="437"/>
      <c r="P17" s="437"/>
      <c r="Q17" s="437"/>
      <c r="R17" s="437"/>
      <c r="S17" s="437"/>
      <c r="T17" s="437"/>
      <c r="U17" s="437"/>
      <c r="V17" s="437">
        <v>1</v>
      </c>
      <c r="W17" s="437">
        <v>0</v>
      </c>
      <c r="X17" s="437">
        <v>0</v>
      </c>
      <c r="Y17" s="490">
        <v>85600.71</v>
      </c>
    </row>
    <row r="18" spans="2:25" x14ac:dyDescent="0.25">
      <c r="B18" s="228" t="s">
        <v>349</v>
      </c>
      <c r="C18" s="91" t="s">
        <v>606</v>
      </c>
      <c r="D18" s="341" t="s">
        <v>607</v>
      </c>
      <c r="E18" s="91" t="s">
        <v>608</v>
      </c>
      <c r="F18" s="341" t="s">
        <v>432</v>
      </c>
      <c r="G18" s="341"/>
      <c r="H18" s="341"/>
      <c r="I18" s="341"/>
      <c r="J18" s="437">
        <v>1</v>
      </c>
      <c r="K18" s="437">
        <v>0</v>
      </c>
      <c r="L18" s="437">
        <v>0</v>
      </c>
      <c r="M18" s="437"/>
      <c r="N18" s="437"/>
      <c r="O18" s="437"/>
      <c r="P18" s="437"/>
      <c r="Q18" s="437"/>
      <c r="R18" s="437"/>
      <c r="S18" s="437"/>
      <c r="T18" s="437"/>
      <c r="U18" s="437"/>
      <c r="V18" s="437">
        <v>1</v>
      </c>
      <c r="W18" s="437">
        <v>0</v>
      </c>
      <c r="X18" s="437">
        <v>0</v>
      </c>
      <c r="Y18" s="490">
        <v>102946.43</v>
      </c>
    </row>
    <row r="19" spans="2:25" x14ac:dyDescent="0.25">
      <c r="B19" s="228" t="s">
        <v>349</v>
      </c>
      <c r="C19" s="91" t="s">
        <v>609</v>
      </c>
      <c r="D19" s="341" t="s">
        <v>610</v>
      </c>
      <c r="E19" s="341" t="s">
        <v>611</v>
      </c>
      <c r="F19" s="341" t="s">
        <v>432</v>
      </c>
      <c r="G19" s="341"/>
      <c r="H19" s="341"/>
      <c r="I19" s="341"/>
      <c r="J19" s="437">
        <v>1</v>
      </c>
      <c r="K19" s="437">
        <v>0</v>
      </c>
      <c r="L19" s="437">
        <v>0</v>
      </c>
      <c r="M19" s="437"/>
      <c r="N19" s="437"/>
      <c r="O19" s="437"/>
      <c r="P19" s="437"/>
      <c r="Q19" s="437"/>
      <c r="R19" s="437"/>
      <c r="S19" s="437"/>
      <c r="T19" s="437"/>
      <c r="U19" s="437"/>
      <c r="V19" s="437">
        <v>1</v>
      </c>
      <c r="W19" s="438">
        <v>0</v>
      </c>
      <c r="X19" s="437">
        <v>0</v>
      </c>
      <c r="Y19" s="490">
        <v>44117.02</v>
      </c>
    </row>
    <row r="20" spans="2:25" x14ac:dyDescent="0.25">
      <c r="B20" s="228" t="s">
        <v>349</v>
      </c>
      <c r="C20" s="91" t="s">
        <v>536</v>
      </c>
      <c r="D20" s="341" t="s">
        <v>537</v>
      </c>
      <c r="E20" s="341" t="s">
        <v>538</v>
      </c>
      <c r="F20" s="341" t="s">
        <v>432</v>
      </c>
      <c r="G20" s="341"/>
      <c r="H20" s="341"/>
      <c r="I20" s="341"/>
      <c r="J20" s="437">
        <v>1</v>
      </c>
      <c r="K20" s="437">
        <v>0</v>
      </c>
      <c r="L20" s="437">
        <v>0</v>
      </c>
      <c r="M20" s="437"/>
      <c r="N20" s="437"/>
      <c r="O20" s="437"/>
      <c r="P20" s="437"/>
      <c r="Q20" s="437"/>
      <c r="R20" s="437"/>
      <c r="S20" s="437"/>
      <c r="T20" s="437"/>
      <c r="U20" s="437"/>
      <c r="V20" s="437">
        <v>1</v>
      </c>
      <c r="W20" s="437">
        <v>0</v>
      </c>
      <c r="X20" s="437">
        <v>0</v>
      </c>
      <c r="Y20" s="490">
        <v>38766.93</v>
      </c>
    </row>
    <row r="21" spans="2:25" x14ac:dyDescent="0.25">
      <c r="B21" s="438" t="s">
        <v>349</v>
      </c>
      <c r="C21" s="341" t="s">
        <v>612</v>
      </c>
      <c r="D21" s="341" t="s">
        <v>613</v>
      </c>
      <c r="E21" s="341" t="s">
        <v>614</v>
      </c>
      <c r="F21" s="341" t="s">
        <v>432</v>
      </c>
      <c r="G21" s="341"/>
      <c r="H21" s="341"/>
      <c r="I21" s="341"/>
      <c r="J21" s="437">
        <v>1</v>
      </c>
      <c r="K21" s="437">
        <v>0</v>
      </c>
      <c r="L21" s="437">
        <v>0</v>
      </c>
      <c r="M21" s="437"/>
      <c r="N21" s="437"/>
      <c r="O21" s="437"/>
      <c r="P21" s="437"/>
      <c r="Q21" s="437"/>
      <c r="R21" s="437"/>
      <c r="S21" s="437"/>
      <c r="T21" s="437"/>
      <c r="U21" s="437"/>
      <c r="V21" s="437">
        <v>1</v>
      </c>
      <c r="W21" s="437">
        <v>0</v>
      </c>
      <c r="X21" s="437">
        <v>0</v>
      </c>
      <c r="Y21" s="490">
        <v>48608.11</v>
      </c>
    </row>
    <row r="22" spans="2:25" x14ac:dyDescent="0.25">
      <c r="B22" s="438" t="s">
        <v>349</v>
      </c>
      <c r="C22" s="341" t="s">
        <v>615</v>
      </c>
      <c r="D22" s="341" t="s">
        <v>616</v>
      </c>
      <c r="E22" s="341" t="s">
        <v>617</v>
      </c>
      <c r="F22" s="341" t="s">
        <v>432</v>
      </c>
      <c r="G22" s="341"/>
      <c r="H22" s="341"/>
      <c r="I22" s="341"/>
      <c r="J22" s="437"/>
      <c r="K22" s="437"/>
      <c r="L22" s="437"/>
      <c r="M22" s="437"/>
      <c r="N22" s="437"/>
      <c r="O22" s="437"/>
      <c r="P22" s="437"/>
      <c r="Q22" s="437"/>
      <c r="R22" s="437"/>
      <c r="S22" s="437">
        <v>1</v>
      </c>
      <c r="T22" s="437">
        <v>0</v>
      </c>
      <c r="U22" s="437">
        <v>0</v>
      </c>
      <c r="V22" s="437">
        <v>1</v>
      </c>
      <c r="W22" s="437">
        <v>0</v>
      </c>
      <c r="X22" s="437">
        <v>0</v>
      </c>
      <c r="Y22" s="490">
        <v>85992.48</v>
      </c>
    </row>
    <row r="23" spans="2:25" x14ac:dyDescent="0.25">
      <c r="B23" s="438" t="s">
        <v>349</v>
      </c>
      <c r="C23" s="341" t="s">
        <v>618</v>
      </c>
      <c r="D23" s="341" t="s">
        <v>619</v>
      </c>
      <c r="E23" s="341" t="s">
        <v>620</v>
      </c>
      <c r="F23" s="341" t="s">
        <v>432</v>
      </c>
      <c r="G23" s="341"/>
      <c r="H23" s="341"/>
      <c r="I23" s="341"/>
      <c r="J23" s="437">
        <v>1</v>
      </c>
      <c r="K23" s="437">
        <v>0</v>
      </c>
      <c r="L23" s="437">
        <v>0</v>
      </c>
      <c r="M23" s="437"/>
      <c r="N23" s="437"/>
      <c r="O23" s="437"/>
      <c r="P23" s="437"/>
      <c r="Q23" s="437"/>
      <c r="R23" s="437"/>
      <c r="S23" s="437"/>
      <c r="T23" s="437"/>
      <c r="U23" s="437"/>
      <c r="V23" s="437">
        <v>1</v>
      </c>
      <c r="W23" s="437">
        <v>0</v>
      </c>
      <c r="X23" s="437">
        <v>0</v>
      </c>
      <c r="Y23" s="490">
        <v>38365.81</v>
      </c>
    </row>
    <row r="24" spans="2:25" x14ac:dyDescent="0.25">
      <c r="B24" s="438" t="s">
        <v>349</v>
      </c>
      <c r="C24" s="341" t="s">
        <v>621</v>
      </c>
      <c r="D24" s="341" t="s">
        <v>622</v>
      </c>
      <c r="E24" s="341" t="s">
        <v>623</v>
      </c>
      <c r="F24" s="341" t="s">
        <v>432</v>
      </c>
      <c r="G24" s="341"/>
      <c r="H24" s="341"/>
      <c r="I24" s="341"/>
      <c r="J24" s="437">
        <v>1</v>
      </c>
      <c r="K24" s="437">
        <v>0</v>
      </c>
      <c r="L24" s="437">
        <v>0</v>
      </c>
      <c r="M24" s="437"/>
      <c r="N24" s="437"/>
      <c r="O24" s="437"/>
      <c r="P24" s="437"/>
      <c r="Q24" s="437"/>
      <c r="R24" s="437"/>
      <c r="S24" s="437"/>
      <c r="T24" s="437"/>
      <c r="U24" s="437"/>
      <c r="V24" s="437">
        <v>1</v>
      </c>
      <c r="W24" s="437">
        <v>0</v>
      </c>
      <c r="X24" s="437">
        <v>0</v>
      </c>
      <c r="Y24" s="490">
        <v>37948.93</v>
      </c>
    </row>
    <row r="25" spans="2:25" x14ac:dyDescent="0.25">
      <c r="B25" s="438" t="s">
        <v>349</v>
      </c>
      <c r="C25" s="341" t="s">
        <v>624</v>
      </c>
      <c r="D25" s="341" t="s">
        <v>625</v>
      </c>
      <c r="E25" s="341" t="s">
        <v>626</v>
      </c>
      <c r="F25" s="341" t="s">
        <v>432</v>
      </c>
      <c r="G25" s="341"/>
      <c r="H25" s="341"/>
      <c r="I25" s="341"/>
      <c r="J25" s="437">
        <v>1</v>
      </c>
      <c r="K25" s="437">
        <v>0</v>
      </c>
      <c r="L25" s="437">
        <v>0</v>
      </c>
      <c r="M25" s="437"/>
      <c r="N25" s="437"/>
      <c r="O25" s="437"/>
      <c r="P25" s="437"/>
      <c r="Q25" s="437"/>
      <c r="R25" s="437"/>
      <c r="S25" s="437"/>
      <c r="T25" s="437"/>
      <c r="U25" s="437"/>
      <c r="V25" s="437">
        <v>1</v>
      </c>
      <c r="W25" s="437">
        <v>0</v>
      </c>
      <c r="X25" s="437">
        <v>0</v>
      </c>
      <c r="Y25" s="490">
        <v>39401</v>
      </c>
    </row>
    <row r="26" spans="2:25" x14ac:dyDescent="0.25">
      <c r="B26" s="438" t="s">
        <v>349</v>
      </c>
      <c r="C26" s="341" t="s">
        <v>627</v>
      </c>
      <c r="D26" s="341" t="s">
        <v>628</v>
      </c>
      <c r="E26" s="341" t="s">
        <v>629</v>
      </c>
      <c r="F26" s="341" t="s">
        <v>432</v>
      </c>
      <c r="G26" s="341"/>
      <c r="H26" s="341"/>
      <c r="I26" s="341"/>
      <c r="J26" s="437">
        <v>1</v>
      </c>
      <c r="K26" s="437">
        <v>0</v>
      </c>
      <c r="L26" s="437">
        <v>0</v>
      </c>
      <c r="M26" s="437"/>
      <c r="N26" s="437"/>
      <c r="O26" s="437"/>
      <c r="P26" s="437"/>
      <c r="Q26" s="437"/>
      <c r="R26" s="437"/>
      <c r="S26" s="437"/>
      <c r="T26" s="437"/>
      <c r="U26" s="437"/>
      <c r="V26" s="437">
        <v>1</v>
      </c>
      <c r="W26" s="437">
        <v>0</v>
      </c>
      <c r="X26" s="437">
        <v>0</v>
      </c>
      <c r="Y26" s="490">
        <v>136185.67000000001</v>
      </c>
    </row>
    <row r="27" spans="2:25" x14ac:dyDescent="0.25">
      <c r="B27" s="438" t="s">
        <v>349</v>
      </c>
      <c r="C27" s="341" t="s">
        <v>630</v>
      </c>
      <c r="D27" s="341" t="s">
        <v>631</v>
      </c>
      <c r="E27" s="341" t="s">
        <v>632</v>
      </c>
      <c r="F27" s="341" t="s">
        <v>432</v>
      </c>
      <c r="G27" s="341"/>
      <c r="H27" s="341"/>
      <c r="I27" s="341"/>
      <c r="J27" s="437">
        <v>1</v>
      </c>
      <c r="K27" s="437">
        <v>0</v>
      </c>
      <c r="L27" s="437">
        <v>0</v>
      </c>
      <c r="M27" s="437"/>
      <c r="N27" s="437"/>
      <c r="O27" s="437"/>
      <c r="P27" s="437"/>
      <c r="Q27" s="437"/>
      <c r="R27" s="437"/>
      <c r="S27" s="437"/>
      <c r="T27" s="437"/>
      <c r="U27" s="437"/>
      <c r="V27" s="437">
        <v>1</v>
      </c>
      <c r="W27" s="437">
        <v>0</v>
      </c>
      <c r="X27" s="437">
        <v>0</v>
      </c>
      <c r="Y27" s="490">
        <v>29013.37</v>
      </c>
    </row>
    <row r="28" spans="2:25" x14ac:dyDescent="0.25">
      <c r="B28" s="438" t="s">
        <v>349</v>
      </c>
      <c r="C28" s="341" t="s">
        <v>633</v>
      </c>
      <c r="D28" s="341" t="s">
        <v>634</v>
      </c>
      <c r="E28" s="341" t="s">
        <v>635</v>
      </c>
      <c r="F28" s="341" t="s">
        <v>432</v>
      </c>
      <c r="G28" s="341"/>
      <c r="H28" s="341"/>
      <c r="I28" s="341"/>
      <c r="J28" s="437">
        <v>1</v>
      </c>
      <c r="K28" s="437">
        <v>0</v>
      </c>
      <c r="L28" s="437">
        <v>0</v>
      </c>
      <c r="M28" s="437"/>
      <c r="N28" s="437"/>
      <c r="O28" s="437"/>
      <c r="P28" s="437"/>
      <c r="Q28" s="437"/>
      <c r="R28" s="437"/>
      <c r="S28" s="437"/>
      <c r="T28" s="437"/>
      <c r="U28" s="437"/>
      <c r="V28" s="437">
        <v>1</v>
      </c>
      <c r="W28" s="437">
        <v>0</v>
      </c>
      <c r="X28" s="437">
        <v>0</v>
      </c>
      <c r="Y28" s="490">
        <v>32142.68</v>
      </c>
    </row>
    <row r="29" spans="2:25" x14ac:dyDescent="0.25">
      <c r="B29" s="438" t="s">
        <v>349</v>
      </c>
      <c r="C29" s="341" t="s">
        <v>636</v>
      </c>
      <c r="D29" s="341" t="s">
        <v>637</v>
      </c>
      <c r="E29" s="341" t="s">
        <v>638</v>
      </c>
      <c r="F29" s="341" t="s">
        <v>432</v>
      </c>
      <c r="G29" s="341"/>
      <c r="H29" s="341"/>
      <c r="I29" s="341"/>
      <c r="J29" s="437">
        <v>1</v>
      </c>
      <c r="K29" s="437">
        <v>0</v>
      </c>
      <c r="L29" s="437">
        <v>0</v>
      </c>
      <c r="M29" s="437"/>
      <c r="N29" s="437"/>
      <c r="O29" s="437"/>
      <c r="P29" s="437"/>
      <c r="Q29" s="437"/>
      <c r="R29" s="437"/>
      <c r="S29" s="437"/>
      <c r="T29" s="437"/>
      <c r="U29" s="437"/>
      <c r="V29" s="437">
        <v>1</v>
      </c>
      <c r="W29" s="437">
        <v>0</v>
      </c>
      <c r="X29" s="437">
        <v>0</v>
      </c>
      <c r="Y29" s="490">
        <v>34865.33</v>
      </c>
    </row>
    <row r="30" spans="2:25" x14ac:dyDescent="0.25">
      <c r="B30" s="438" t="s">
        <v>349</v>
      </c>
      <c r="C30" s="341" t="s">
        <v>639</v>
      </c>
      <c r="D30" s="341" t="s">
        <v>640</v>
      </c>
      <c r="E30" s="341" t="s">
        <v>641</v>
      </c>
      <c r="F30" s="341" t="s">
        <v>432</v>
      </c>
      <c r="G30" s="341"/>
      <c r="H30" s="341"/>
      <c r="I30" s="341"/>
      <c r="J30" s="437">
        <v>1</v>
      </c>
      <c r="K30" s="437">
        <v>0</v>
      </c>
      <c r="L30" s="437">
        <v>0</v>
      </c>
      <c r="M30" s="437"/>
      <c r="N30" s="437"/>
      <c r="O30" s="437"/>
      <c r="P30" s="437"/>
      <c r="Q30" s="437"/>
      <c r="R30" s="437"/>
      <c r="S30" s="437"/>
      <c r="T30" s="437"/>
      <c r="U30" s="437"/>
      <c r="V30" s="437">
        <v>1</v>
      </c>
      <c r="W30" s="437">
        <v>0</v>
      </c>
      <c r="X30" s="437">
        <v>0</v>
      </c>
      <c r="Y30" s="490">
        <v>33729.279999999999</v>
      </c>
    </row>
    <row r="31" spans="2:25" x14ac:dyDescent="0.25">
      <c r="B31" s="438" t="s">
        <v>349</v>
      </c>
      <c r="C31" s="341" t="s">
        <v>642</v>
      </c>
      <c r="D31" s="341" t="s">
        <v>643</v>
      </c>
      <c r="E31" s="341" t="s">
        <v>644</v>
      </c>
      <c r="F31" s="341" t="s">
        <v>432</v>
      </c>
      <c r="G31" s="341"/>
      <c r="H31" s="341"/>
      <c r="I31" s="341"/>
      <c r="J31" s="437">
        <v>1</v>
      </c>
      <c r="K31" s="437">
        <v>0</v>
      </c>
      <c r="L31" s="437">
        <v>0</v>
      </c>
      <c r="M31" s="437"/>
      <c r="N31" s="437"/>
      <c r="O31" s="437"/>
      <c r="P31" s="437"/>
      <c r="Q31" s="437"/>
      <c r="R31" s="437"/>
      <c r="S31" s="437"/>
      <c r="T31" s="437"/>
      <c r="U31" s="437"/>
      <c r="V31" s="437">
        <v>1</v>
      </c>
      <c r="W31" s="437">
        <v>0</v>
      </c>
      <c r="X31" s="437">
        <v>0</v>
      </c>
      <c r="Y31" s="490">
        <v>55678.74</v>
      </c>
    </row>
    <row r="32" spans="2:25" x14ac:dyDescent="0.25">
      <c r="B32" s="438" t="s">
        <v>349</v>
      </c>
      <c r="C32" s="341" t="s">
        <v>645</v>
      </c>
      <c r="D32" s="341" t="s">
        <v>646</v>
      </c>
      <c r="E32" s="341" t="s">
        <v>647</v>
      </c>
      <c r="F32" s="341" t="s">
        <v>432</v>
      </c>
      <c r="G32" s="341"/>
      <c r="H32" s="341"/>
      <c r="I32" s="341"/>
      <c r="J32" s="437">
        <v>1</v>
      </c>
      <c r="K32" s="437">
        <v>0</v>
      </c>
      <c r="L32" s="437">
        <v>0</v>
      </c>
      <c r="M32" s="437"/>
      <c r="N32" s="437"/>
      <c r="O32" s="437"/>
      <c r="P32" s="437"/>
      <c r="Q32" s="437"/>
      <c r="R32" s="437"/>
      <c r="S32" s="437"/>
      <c r="T32" s="437"/>
      <c r="U32" s="437"/>
      <c r="V32" s="437">
        <v>1</v>
      </c>
      <c r="W32" s="437">
        <v>0</v>
      </c>
      <c r="X32" s="437">
        <v>0</v>
      </c>
      <c r="Y32" s="490">
        <v>48862.720000000001</v>
      </c>
    </row>
    <row r="33" spans="2:25" x14ac:dyDescent="0.25">
      <c r="B33" s="438" t="s">
        <v>349</v>
      </c>
      <c r="C33" s="341" t="s">
        <v>648</v>
      </c>
      <c r="D33" s="341" t="s">
        <v>649</v>
      </c>
      <c r="E33" s="341" t="s">
        <v>650</v>
      </c>
      <c r="F33" s="341" t="s">
        <v>432</v>
      </c>
      <c r="G33" s="341"/>
      <c r="H33" s="341"/>
      <c r="I33" s="341"/>
      <c r="J33" s="437">
        <v>1</v>
      </c>
      <c r="K33" s="437">
        <v>0</v>
      </c>
      <c r="L33" s="437">
        <v>0</v>
      </c>
      <c r="M33" s="437"/>
      <c r="N33" s="437"/>
      <c r="O33" s="437"/>
      <c r="P33" s="437"/>
      <c r="Q33" s="437"/>
      <c r="R33" s="437"/>
      <c r="S33" s="437"/>
      <c r="T33" s="437"/>
      <c r="U33" s="437"/>
      <c r="V33" s="437">
        <v>1</v>
      </c>
      <c r="W33" s="437">
        <v>0</v>
      </c>
      <c r="X33" s="437">
        <v>0</v>
      </c>
      <c r="Y33" s="490">
        <v>34928.699999999997</v>
      </c>
    </row>
    <row r="34" spans="2:25" x14ac:dyDescent="0.25">
      <c r="B34" s="438" t="s">
        <v>349</v>
      </c>
      <c r="C34" s="341" t="s">
        <v>651</v>
      </c>
      <c r="D34" s="341" t="s">
        <v>652</v>
      </c>
      <c r="E34" s="341" t="s">
        <v>653</v>
      </c>
      <c r="F34" s="341" t="s">
        <v>432</v>
      </c>
      <c r="G34" s="341"/>
      <c r="H34" s="341"/>
      <c r="I34" s="341"/>
      <c r="J34" s="437">
        <v>1</v>
      </c>
      <c r="K34" s="437">
        <v>0</v>
      </c>
      <c r="L34" s="437">
        <v>0</v>
      </c>
      <c r="M34" s="437"/>
      <c r="N34" s="437"/>
      <c r="O34" s="437"/>
      <c r="P34" s="437"/>
      <c r="Q34" s="437"/>
      <c r="R34" s="437"/>
      <c r="S34" s="437"/>
      <c r="T34" s="437"/>
      <c r="U34" s="437"/>
      <c r="V34" s="437">
        <v>1</v>
      </c>
      <c r="W34" s="437">
        <v>0</v>
      </c>
      <c r="X34" s="437">
        <v>0</v>
      </c>
      <c r="Y34" s="490">
        <v>117211.27</v>
      </c>
    </row>
    <row r="35" spans="2:25" x14ac:dyDescent="0.25">
      <c r="B35" s="438" t="s">
        <v>349</v>
      </c>
      <c r="C35" s="341" t="s">
        <v>654</v>
      </c>
      <c r="D35" s="341" t="s">
        <v>655</v>
      </c>
      <c r="E35" s="341" t="s">
        <v>656</v>
      </c>
      <c r="F35" s="341" t="s">
        <v>432</v>
      </c>
      <c r="G35" s="341"/>
      <c r="H35" s="341"/>
      <c r="I35" s="341"/>
      <c r="J35" s="437">
        <v>1</v>
      </c>
      <c r="K35" s="437">
        <v>0</v>
      </c>
      <c r="L35" s="437">
        <v>0</v>
      </c>
      <c r="M35" s="437"/>
      <c r="N35" s="437"/>
      <c r="O35" s="437"/>
      <c r="P35" s="437"/>
      <c r="Q35" s="437"/>
      <c r="R35" s="437"/>
      <c r="S35" s="437"/>
      <c r="T35" s="437"/>
      <c r="U35" s="437"/>
      <c r="V35" s="437">
        <v>1</v>
      </c>
      <c r="W35" s="437">
        <v>0</v>
      </c>
      <c r="X35" s="437">
        <v>0</v>
      </c>
      <c r="Y35" s="490">
        <v>33021.089999999997</v>
      </c>
    </row>
    <row r="36" spans="2:25" x14ac:dyDescent="0.25">
      <c r="B36" s="438" t="s">
        <v>349</v>
      </c>
      <c r="C36" s="341" t="s">
        <v>657</v>
      </c>
      <c r="D36" s="341" t="s">
        <v>658</v>
      </c>
      <c r="E36" s="341" t="s">
        <v>659</v>
      </c>
      <c r="F36" s="341" t="s">
        <v>432</v>
      </c>
      <c r="G36" s="341"/>
      <c r="H36" s="341"/>
      <c r="I36" s="341"/>
      <c r="J36" s="437">
        <v>1</v>
      </c>
      <c r="K36" s="437">
        <v>0</v>
      </c>
      <c r="L36" s="437">
        <v>0</v>
      </c>
      <c r="M36" s="437"/>
      <c r="N36" s="437"/>
      <c r="O36" s="437"/>
      <c r="P36" s="437"/>
      <c r="Q36" s="437"/>
      <c r="R36" s="437"/>
      <c r="S36" s="437"/>
      <c r="T36" s="437"/>
      <c r="U36" s="437"/>
      <c r="V36" s="437">
        <v>1</v>
      </c>
      <c r="W36" s="437">
        <v>0</v>
      </c>
      <c r="X36" s="437">
        <v>0</v>
      </c>
      <c r="Y36" s="490">
        <v>81239.08</v>
      </c>
    </row>
    <row r="37" spans="2:25" x14ac:dyDescent="0.25">
      <c r="B37" s="438" t="s">
        <v>349</v>
      </c>
      <c r="C37" s="341" t="s">
        <v>660</v>
      </c>
      <c r="D37" s="341" t="s">
        <v>661</v>
      </c>
      <c r="E37" s="341" t="s">
        <v>662</v>
      </c>
      <c r="F37" s="341" t="s">
        <v>432</v>
      </c>
      <c r="G37" s="341"/>
      <c r="H37" s="341"/>
      <c r="I37" s="341"/>
      <c r="J37" s="437">
        <v>1</v>
      </c>
      <c r="K37" s="437">
        <v>0</v>
      </c>
      <c r="L37" s="437">
        <v>0</v>
      </c>
      <c r="M37" s="437"/>
      <c r="N37" s="437"/>
      <c r="O37" s="437"/>
      <c r="P37" s="437"/>
      <c r="Q37" s="437"/>
      <c r="R37" s="437"/>
      <c r="S37" s="437"/>
      <c r="T37" s="437"/>
      <c r="U37" s="437"/>
      <c r="V37" s="437">
        <v>1</v>
      </c>
      <c r="W37" s="437">
        <v>0</v>
      </c>
      <c r="X37" s="437">
        <v>0</v>
      </c>
      <c r="Y37" s="490">
        <v>57880.81</v>
      </c>
    </row>
    <row r="38" spans="2:25" x14ac:dyDescent="0.25">
      <c r="B38" s="438" t="s">
        <v>349</v>
      </c>
      <c r="C38" s="341" t="s">
        <v>663</v>
      </c>
      <c r="D38" s="341" t="s">
        <v>664</v>
      </c>
      <c r="E38" s="341" t="s">
        <v>665</v>
      </c>
      <c r="F38" s="341" t="s">
        <v>432</v>
      </c>
      <c r="G38" s="341"/>
      <c r="H38" s="341"/>
      <c r="I38" s="341"/>
      <c r="J38" s="437">
        <v>1</v>
      </c>
      <c r="K38" s="437">
        <v>0</v>
      </c>
      <c r="L38" s="437">
        <v>0</v>
      </c>
      <c r="M38" s="437"/>
      <c r="N38" s="437"/>
      <c r="O38" s="437"/>
      <c r="P38" s="437"/>
      <c r="Q38" s="437"/>
      <c r="R38" s="437"/>
      <c r="S38" s="437"/>
      <c r="T38" s="437"/>
      <c r="U38" s="437"/>
      <c r="V38" s="437">
        <v>1</v>
      </c>
      <c r="W38" s="437">
        <v>0</v>
      </c>
      <c r="X38" s="437">
        <v>0</v>
      </c>
      <c r="Y38" s="490">
        <v>63878.93</v>
      </c>
    </row>
    <row r="39" spans="2:25" x14ac:dyDescent="0.25">
      <c r="B39" s="438" t="s">
        <v>349</v>
      </c>
      <c r="C39" s="341" t="s">
        <v>666</v>
      </c>
      <c r="D39" s="341" t="s">
        <v>667</v>
      </c>
      <c r="E39" s="341" t="s">
        <v>668</v>
      </c>
      <c r="F39" s="341" t="s">
        <v>432</v>
      </c>
      <c r="G39" s="341"/>
      <c r="H39" s="341"/>
      <c r="I39" s="341"/>
      <c r="J39" s="437"/>
      <c r="K39" s="437"/>
      <c r="L39" s="437"/>
      <c r="M39" s="437"/>
      <c r="N39" s="437"/>
      <c r="O39" s="437"/>
      <c r="P39" s="437"/>
      <c r="Q39" s="437"/>
      <c r="R39" s="437"/>
      <c r="S39" s="437">
        <v>1</v>
      </c>
      <c r="T39" s="437">
        <v>0</v>
      </c>
      <c r="U39" s="437">
        <v>0</v>
      </c>
      <c r="V39" s="437">
        <v>1</v>
      </c>
      <c r="W39" s="437">
        <v>0</v>
      </c>
      <c r="X39" s="437">
        <v>0</v>
      </c>
      <c r="Y39" s="490">
        <v>66459.960000000006</v>
      </c>
    </row>
    <row r="40" spans="2:25" x14ac:dyDescent="0.25">
      <c r="B40" s="438" t="s">
        <v>349</v>
      </c>
      <c r="C40" s="341" t="s">
        <v>669</v>
      </c>
      <c r="D40" s="341" t="s">
        <v>670</v>
      </c>
      <c r="E40" s="341" t="s">
        <v>671</v>
      </c>
      <c r="F40" s="341" t="s">
        <v>432</v>
      </c>
      <c r="G40" s="341"/>
      <c r="H40" s="341"/>
      <c r="I40" s="341"/>
      <c r="J40" s="437">
        <v>1</v>
      </c>
      <c r="K40" s="437">
        <v>0</v>
      </c>
      <c r="L40" s="437">
        <v>0</v>
      </c>
      <c r="M40" s="437"/>
      <c r="N40" s="437"/>
      <c r="O40" s="437"/>
      <c r="P40" s="437"/>
      <c r="Q40" s="437"/>
      <c r="R40" s="437"/>
      <c r="S40" s="437"/>
      <c r="T40" s="437"/>
      <c r="U40" s="437"/>
      <c r="V40" s="437">
        <v>1</v>
      </c>
      <c r="W40" s="437">
        <v>0</v>
      </c>
      <c r="X40" s="437">
        <v>0</v>
      </c>
      <c r="Y40" s="490">
        <v>36572.04</v>
      </c>
    </row>
    <row r="41" spans="2:25" x14ac:dyDescent="0.25">
      <c r="B41" s="438" t="s">
        <v>349</v>
      </c>
      <c r="C41" s="341" t="s">
        <v>672</v>
      </c>
      <c r="D41" s="341" t="s">
        <v>673</v>
      </c>
      <c r="E41" s="341" t="s">
        <v>674</v>
      </c>
      <c r="F41" s="341" t="s">
        <v>432</v>
      </c>
      <c r="G41" s="341"/>
      <c r="H41" s="341"/>
      <c r="I41" s="341"/>
      <c r="J41" s="437">
        <v>1</v>
      </c>
      <c r="K41" s="437">
        <v>0</v>
      </c>
      <c r="L41" s="437">
        <v>0</v>
      </c>
      <c r="M41" s="437"/>
      <c r="N41" s="437"/>
      <c r="O41" s="437"/>
      <c r="P41" s="437"/>
      <c r="Q41" s="437"/>
      <c r="R41" s="437"/>
      <c r="S41" s="437"/>
      <c r="T41" s="437"/>
      <c r="U41" s="437"/>
      <c r="V41" s="437">
        <v>1</v>
      </c>
      <c r="W41" s="437">
        <v>0</v>
      </c>
      <c r="X41" s="437">
        <v>0</v>
      </c>
      <c r="Y41" s="490">
        <v>48622.44</v>
      </c>
    </row>
    <row r="42" spans="2:25" x14ac:dyDescent="0.25">
      <c r="B42" s="438" t="s">
        <v>349</v>
      </c>
      <c r="C42" s="341" t="s">
        <v>675</v>
      </c>
      <c r="D42" s="341" t="s">
        <v>676</v>
      </c>
      <c r="E42" s="341" t="s">
        <v>677</v>
      </c>
      <c r="F42" s="341" t="s">
        <v>432</v>
      </c>
      <c r="G42" s="341"/>
      <c r="H42" s="341"/>
      <c r="I42" s="341"/>
      <c r="J42" s="437">
        <v>1</v>
      </c>
      <c r="K42" s="437">
        <v>0</v>
      </c>
      <c r="L42" s="437">
        <v>0</v>
      </c>
      <c r="M42" s="437"/>
      <c r="N42" s="437"/>
      <c r="O42" s="437"/>
      <c r="P42" s="437"/>
      <c r="Q42" s="437"/>
      <c r="R42" s="437"/>
      <c r="S42" s="437"/>
      <c r="T42" s="437"/>
      <c r="U42" s="437"/>
      <c r="V42" s="437">
        <v>1</v>
      </c>
      <c r="W42" s="437">
        <v>0</v>
      </c>
      <c r="X42" s="437">
        <v>0</v>
      </c>
      <c r="Y42" s="490">
        <v>31764.68</v>
      </c>
    </row>
    <row r="43" spans="2:25" x14ac:dyDescent="0.25">
      <c r="B43" s="438" t="s">
        <v>349</v>
      </c>
      <c r="C43" s="341" t="s">
        <v>678</v>
      </c>
      <c r="D43" s="341" t="s">
        <v>679</v>
      </c>
      <c r="E43" s="341" t="s">
        <v>680</v>
      </c>
      <c r="F43" s="341" t="s">
        <v>432</v>
      </c>
      <c r="G43" s="341"/>
      <c r="H43" s="341"/>
      <c r="I43" s="341"/>
      <c r="J43" s="437">
        <v>1</v>
      </c>
      <c r="K43" s="437">
        <v>0</v>
      </c>
      <c r="L43" s="437">
        <v>0</v>
      </c>
      <c r="M43" s="437"/>
      <c r="N43" s="437"/>
      <c r="O43" s="437"/>
      <c r="P43" s="437"/>
      <c r="Q43" s="437"/>
      <c r="R43" s="437"/>
      <c r="S43" s="437"/>
      <c r="T43" s="437"/>
      <c r="U43" s="437"/>
      <c r="V43" s="437">
        <v>1</v>
      </c>
      <c r="W43" s="437">
        <v>0</v>
      </c>
      <c r="X43" s="437">
        <v>0</v>
      </c>
      <c r="Y43" s="490">
        <v>73210.080000000002</v>
      </c>
    </row>
    <row r="44" spans="2:25" x14ac:dyDescent="0.25">
      <c r="B44" s="438" t="s">
        <v>349</v>
      </c>
      <c r="C44" s="341" t="s">
        <v>681</v>
      </c>
      <c r="D44" s="341" t="s">
        <v>682</v>
      </c>
      <c r="E44" s="341" t="s">
        <v>683</v>
      </c>
      <c r="F44" s="341" t="s">
        <v>432</v>
      </c>
      <c r="G44" s="341"/>
      <c r="H44" s="341"/>
      <c r="I44" s="341"/>
      <c r="J44" s="437">
        <v>1</v>
      </c>
      <c r="K44" s="437">
        <v>0</v>
      </c>
      <c r="L44" s="437">
        <v>0</v>
      </c>
      <c r="M44" s="437"/>
      <c r="N44" s="437"/>
      <c r="O44" s="437"/>
      <c r="P44" s="437"/>
      <c r="Q44" s="437"/>
      <c r="R44" s="437"/>
      <c r="S44" s="437"/>
      <c r="T44" s="437"/>
      <c r="U44" s="437"/>
      <c r="V44" s="437">
        <v>1</v>
      </c>
      <c r="W44" s="437">
        <v>0</v>
      </c>
      <c r="X44" s="437">
        <v>0</v>
      </c>
      <c r="Y44" s="490">
        <v>60853.97</v>
      </c>
    </row>
    <row r="45" spans="2:25" x14ac:dyDescent="0.25">
      <c r="B45" s="438" t="s">
        <v>349</v>
      </c>
      <c r="C45" s="341" t="s">
        <v>684</v>
      </c>
      <c r="D45" s="341" t="s">
        <v>685</v>
      </c>
      <c r="E45" s="341" t="s">
        <v>686</v>
      </c>
      <c r="F45" s="341" t="s">
        <v>432</v>
      </c>
      <c r="G45" s="341"/>
      <c r="H45" s="341"/>
      <c r="I45" s="341"/>
      <c r="J45" s="437">
        <v>1</v>
      </c>
      <c r="K45" s="437">
        <v>0</v>
      </c>
      <c r="L45" s="437">
        <v>0</v>
      </c>
      <c r="M45" s="437"/>
      <c r="N45" s="437"/>
      <c r="O45" s="437"/>
      <c r="P45" s="437"/>
      <c r="Q45" s="437"/>
      <c r="R45" s="437"/>
      <c r="S45" s="437"/>
      <c r="T45" s="437"/>
      <c r="U45" s="437"/>
      <c r="V45" s="437">
        <v>1</v>
      </c>
      <c r="W45" s="437">
        <v>0</v>
      </c>
      <c r="X45" s="437">
        <v>0</v>
      </c>
      <c r="Y45" s="490">
        <v>32699.69</v>
      </c>
    </row>
    <row r="46" spans="2:25" x14ac:dyDescent="0.25">
      <c r="B46" s="438" t="s">
        <v>349</v>
      </c>
      <c r="C46" s="341" t="s">
        <v>687</v>
      </c>
      <c r="D46" s="341" t="s">
        <v>688</v>
      </c>
      <c r="E46" s="341" t="s">
        <v>689</v>
      </c>
      <c r="F46" s="341" t="s">
        <v>432</v>
      </c>
      <c r="G46" s="341"/>
      <c r="H46" s="341"/>
      <c r="I46" s="341"/>
      <c r="J46" s="437">
        <v>1</v>
      </c>
      <c r="K46" s="437">
        <v>0</v>
      </c>
      <c r="L46" s="437">
        <v>0</v>
      </c>
      <c r="M46" s="437"/>
      <c r="N46" s="437"/>
      <c r="O46" s="437"/>
      <c r="P46" s="437"/>
      <c r="Q46" s="437"/>
      <c r="R46" s="437"/>
      <c r="S46" s="437"/>
      <c r="T46" s="437"/>
      <c r="U46" s="437"/>
      <c r="V46" s="437">
        <v>1</v>
      </c>
      <c r="W46" s="437">
        <v>0</v>
      </c>
      <c r="X46" s="437">
        <v>0</v>
      </c>
      <c r="Y46" s="490">
        <v>102946.43</v>
      </c>
    </row>
    <row r="47" spans="2:25" x14ac:dyDescent="0.25">
      <c r="B47" s="438" t="s">
        <v>349</v>
      </c>
      <c r="C47" s="341" t="s">
        <v>690</v>
      </c>
      <c r="D47" s="341" t="s">
        <v>691</v>
      </c>
      <c r="E47" s="341" t="s">
        <v>692</v>
      </c>
      <c r="F47" s="341" t="s">
        <v>432</v>
      </c>
      <c r="G47" s="341"/>
      <c r="H47" s="341"/>
      <c r="I47" s="341"/>
      <c r="J47" s="437">
        <v>1</v>
      </c>
      <c r="K47" s="437">
        <v>0</v>
      </c>
      <c r="L47" s="437">
        <v>0</v>
      </c>
      <c r="M47" s="437"/>
      <c r="N47" s="437"/>
      <c r="O47" s="437"/>
      <c r="P47" s="437"/>
      <c r="Q47" s="437"/>
      <c r="R47" s="437"/>
      <c r="S47" s="437"/>
      <c r="T47" s="437"/>
      <c r="U47" s="437"/>
      <c r="V47" s="437">
        <v>1</v>
      </c>
      <c r="W47" s="437">
        <v>0</v>
      </c>
      <c r="X47" s="437">
        <v>0</v>
      </c>
      <c r="Y47" s="490">
        <v>39184.839999999997</v>
      </c>
    </row>
    <row r="48" spans="2:25" x14ac:dyDescent="0.25">
      <c r="B48" s="438" t="s">
        <v>349</v>
      </c>
      <c r="C48" s="341" t="s">
        <v>693</v>
      </c>
      <c r="D48" s="341" t="s">
        <v>694</v>
      </c>
      <c r="E48" s="341" t="s">
        <v>695</v>
      </c>
      <c r="F48" s="341" t="s">
        <v>432</v>
      </c>
      <c r="G48" s="341"/>
      <c r="H48" s="341"/>
      <c r="I48" s="341"/>
      <c r="J48" s="437">
        <v>1</v>
      </c>
      <c r="K48" s="437">
        <v>0</v>
      </c>
      <c r="L48" s="437">
        <v>0</v>
      </c>
      <c r="M48" s="437"/>
      <c r="N48" s="437"/>
      <c r="O48" s="437"/>
      <c r="P48" s="437"/>
      <c r="Q48" s="437"/>
      <c r="R48" s="437"/>
      <c r="S48" s="437"/>
      <c r="T48" s="437"/>
      <c r="U48" s="437"/>
      <c r="V48" s="437">
        <v>1</v>
      </c>
      <c r="W48" s="437">
        <v>0</v>
      </c>
      <c r="X48" s="437">
        <v>0</v>
      </c>
      <c r="Y48" s="490">
        <v>44793.86</v>
      </c>
    </row>
    <row r="49" spans="2:25" x14ac:dyDescent="0.25">
      <c r="B49" s="438" t="s">
        <v>349</v>
      </c>
      <c r="C49" s="341" t="s">
        <v>696</v>
      </c>
      <c r="D49" s="341" t="s">
        <v>697</v>
      </c>
      <c r="E49" s="341" t="s">
        <v>698</v>
      </c>
      <c r="F49" s="341" t="s">
        <v>432</v>
      </c>
      <c r="G49" s="341"/>
      <c r="H49" s="341"/>
      <c r="I49" s="341"/>
      <c r="J49" s="437">
        <v>1</v>
      </c>
      <c r="K49" s="437">
        <v>0</v>
      </c>
      <c r="L49" s="437">
        <v>0</v>
      </c>
      <c r="M49" s="437"/>
      <c r="N49" s="437"/>
      <c r="O49" s="437"/>
      <c r="P49" s="437"/>
      <c r="Q49" s="437"/>
      <c r="R49" s="437"/>
      <c r="S49" s="437"/>
      <c r="T49" s="437"/>
      <c r="U49" s="437"/>
      <c r="V49" s="437">
        <v>1</v>
      </c>
      <c r="W49" s="437">
        <v>0</v>
      </c>
      <c r="X49" s="437">
        <v>0</v>
      </c>
      <c r="Y49" s="490">
        <v>30635.47</v>
      </c>
    </row>
    <row r="50" spans="2:25" x14ac:dyDescent="0.25">
      <c r="B50" s="438" t="s">
        <v>349</v>
      </c>
      <c r="C50" s="341" t="s">
        <v>699</v>
      </c>
      <c r="D50" s="341" t="s">
        <v>700</v>
      </c>
      <c r="E50" s="341" t="s">
        <v>701</v>
      </c>
      <c r="F50" s="341" t="s">
        <v>432</v>
      </c>
      <c r="G50" s="341"/>
      <c r="H50" s="341"/>
      <c r="I50" s="341"/>
      <c r="J50" s="437">
        <v>1</v>
      </c>
      <c r="K50" s="437">
        <v>0</v>
      </c>
      <c r="L50" s="437">
        <v>0</v>
      </c>
      <c r="M50" s="437"/>
      <c r="N50" s="437"/>
      <c r="O50" s="437"/>
      <c r="P50" s="437"/>
      <c r="Q50" s="437"/>
      <c r="R50" s="437"/>
      <c r="S50" s="437"/>
      <c r="T50" s="437"/>
      <c r="U50" s="437"/>
      <c r="V50" s="437">
        <v>1</v>
      </c>
      <c r="W50" s="437">
        <v>0</v>
      </c>
      <c r="X50" s="437">
        <v>0</v>
      </c>
      <c r="Y50" s="490">
        <v>37161.01</v>
      </c>
    </row>
    <row r="51" spans="2:25" x14ac:dyDescent="0.25">
      <c r="B51" s="438" t="s">
        <v>349</v>
      </c>
      <c r="C51" s="341" t="s">
        <v>702</v>
      </c>
      <c r="D51" s="341" t="s">
        <v>703</v>
      </c>
      <c r="E51" s="341" t="s">
        <v>704</v>
      </c>
      <c r="F51" s="341" t="s">
        <v>432</v>
      </c>
      <c r="G51" s="341"/>
      <c r="H51" s="341"/>
      <c r="I51" s="341"/>
      <c r="J51" s="437">
        <v>1</v>
      </c>
      <c r="K51" s="437">
        <v>0</v>
      </c>
      <c r="L51" s="437">
        <v>0</v>
      </c>
      <c r="M51" s="437"/>
      <c r="N51" s="437"/>
      <c r="O51" s="437"/>
      <c r="P51" s="437"/>
      <c r="Q51" s="437"/>
      <c r="R51" s="437"/>
      <c r="S51" s="437"/>
      <c r="T51" s="437"/>
      <c r="U51" s="437"/>
      <c r="V51" s="437">
        <v>1</v>
      </c>
      <c r="W51" s="437">
        <v>0</v>
      </c>
      <c r="X51" s="437">
        <v>0</v>
      </c>
      <c r="Y51" s="490">
        <v>54298.6</v>
      </c>
    </row>
    <row r="52" spans="2:25" x14ac:dyDescent="0.25">
      <c r="B52" s="438" t="s">
        <v>349</v>
      </c>
      <c r="C52" s="341" t="s">
        <v>705</v>
      </c>
      <c r="D52" s="341" t="s">
        <v>706</v>
      </c>
      <c r="E52" s="341" t="s">
        <v>707</v>
      </c>
      <c r="F52" s="341" t="s">
        <v>432</v>
      </c>
      <c r="G52" s="341"/>
      <c r="H52" s="341"/>
      <c r="I52" s="341"/>
      <c r="J52" s="437">
        <v>1</v>
      </c>
      <c r="K52" s="437">
        <v>0</v>
      </c>
      <c r="L52" s="437">
        <v>0</v>
      </c>
      <c r="M52" s="437"/>
      <c r="N52" s="437"/>
      <c r="O52" s="437"/>
      <c r="P52" s="437"/>
      <c r="Q52" s="437"/>
      <c r="R52" s="437"/>
      <c r="S52" s="437"/>
      <c r="T52" s="437"/>
      <c r="U52" s="437"/>
      <c r="V52" s="437">
        <v>1</v>
      </c>
      <c r="W52" s="437">
        <v>0</v>
      </c>
      <c r="X52" s="437">
        <v>0</v>
      </c>
      <c r="Y52" s="490">
        <v>68716.399999999994</v>
      </c>
    </row>
    <row r="53" spans="2:25" x14ac:dyDescent="0.25">
      <c r="B53" s="438" t="s">
        <v>349</v>
      </c>
      <c r="C53" s="341" t="s">
        <v>708</v>
      </c>
      <c r="D53" s="341" t="s">
        <v>709</v>
      </c>
      <c r="E53" s="341" t="s">
        <v>710</v>
      </c>
      <c r="F53" s="341" t="s">
        <v>432</v>
      </c>
      <c r="G53" s="341"/>
      <c r="H53" s="341"/>
      <c r="I53" s="341"/>
      <c r="J53" s="437"/>
      <c r="K53" s="437"/>
      <c r="L53" s="437"/>
      <c r="M53" s="437">
        <v>0</v>
      </c>
      <c r="N53" s="437">
        <v>108</v>
      </c>
      <c r="O53" s="437">
        <v>0</v>
      </c>
      <c r="P53" s="437"/>
      <c r="Q53" s="437"/>
      <c r="R53" s="437"/>
      <c r="S53" s="437"/>
      <c r="T53" s="437"/>
      <c r="U53" s="437"/>
      <c r="V53" s="437">
        <v>0</v>
      </c>
      <c r="W53" s="437">
        <v>108</v>
      </c>
      <c r="X53" s="437">
        <v>0</v>
      </c>
      <c r="Y53" s="490">
        <v>17233.259999999998</v>
      </c>
    </row>
    <row r="54" spans="2:25" x14ac:dyDescent="0.25">
      <c r="B54" s="438" t="s">
        <v>349</v>
      </c>
      <c r="C54" s="341" t="s">
        <v>711</v>
      </c>
      <c r="D54" s="341" t="s">
        <v>712</v>
      </c>
      <c r="E54" s="341" t="s">
        <v>713</v>
      </c>
      <c r="F54" s="341" t="s">
        <v>432</v>
      </c>
      <c r="G54" s="341"/>
      <c r="H54" s="341"/>
      <c r="I54" s="341"/>
      <c r="J54" s="437"/>
      <c r="K54" s="437"/>
      <c r="L54" s="437"/>
      <c r="M54" s="437">
        <v>0</v>
      </c>
      <c r="N54" s="437">
        <v>120</v>
      </c>
      <c r="O54" s="437">
        <v>0</v>
      </c>
      <c r="P54" s="437"/>
      <c r="Q54" s="437"/>
      <c r="R54" s="437"/>
      <c r="S54" s="437"/>
      <c r="T54" s="437"/>
      <c r="U54" s="437"/>
      <c r="V54" s="437">
        <v>0</v>
      </c>
      <c r="W54" s="437">
        <v>120</v>
      </c>
      <c r="X54" s="437">
        <v>0</v>
      </c>
      <c r="Y54" s="490">
        <v>22277.7</v>
      </c>
    </row>
    <row r="55" spans="2:25" x14ac:dyDescent="0.25">
      <c r="B55" s="438" t="s">
        <v>349</v>
      </c>
      <c r="C55" s="341" t="s">
        <v>714</v>
      </c>
      <c r="D55" s="341" t="s">
        <v>715</v>
      </c>
      <c r="E55" s="341" t="s">
        <v>716</v>
      </c>
      <c r="F55" s="341" t="s">
        <v>432</v>
      </c>
      <c r="G55" s="341"/>
      <c r="H55" s="341"/>
      <c r="I55" s="341"/>
      <c r="J55" s="437"/>
      <c r="K55" s="437"/>
      <c r="L55" s="437"/>
      <c r="M55" s="437">
        <v>0</v>
      </c>
      <c r="N55" s="437">
        <v>204</v>
      </c>
      <c r="O55" s="437">
        <v>0</v>
      </c>
      <c r="P55" s="437"/>
      <c r="Q55" s="437"/>
      <c r="R55" s="437"/>
      <c r="S55" s="437"/>
      <c r="T55" s="437"/>
      <c r="U55" s="437"/>
      <c r="V55" s="437">
        <v>0</v>
      </c>
      <c r="W55" s="437">
        <v>204</v>
      </c>
      <c r="X55" s="437">
        <v>0</v>
      </c>
      <c r="Y55" s="490">
        <v>31633.119999999999</v>
      </c>
    </row>
    <row r="56" spans="2:25" x14ac:dyDescent="0.25">
      <c r="B56" s="438" t="s">
        <v>349</v>
      </c>
      <c r="C56" s="341" t="s">
        <v>717</v>
      </c>
      <c r="D56" s="341" t="s">
        <v>718</v>
      </c>
      <c r="E56" s="341" t="s">
        <v>719</v>
      </c>
      <c r="F56" s="341" t="s">
        <v>432</v>
      </c>
      <c r="G56" s="341"/>
      <c r="H56" s="341"/>
      <c r="I56" s="341"/>
      <c r="J56" s="437"/>
      <c r="K56" s="437"/>
      <c r="L56" s="437"/>
      <c r="M56" s="437">
        <v>0</v>
      </c>
      <c r="N56" s="437">
        <v>204</v>
      </c>
      <c r="O56" s="437">
        <v>0</v>
      </c>
      <c r="P56" s="437"/>
      <c r="Q56" s="437"/>
      <c r="R56" s="437"/>
      <c r="S56" s="437"/>
      <c r="T56" s="437"/>
      <c r="U56" s="437"/>
      <c r="V56" s="437">
        <v>0</v>
      </c>
      <c r="W56" s="437">
        <v>204</v>
      </c>
      <c r="X56" s="437">
        <v>0</v>
      </c>
      <c r="Y56" s="490">
        <v>32338.76</v>
      </c>
    </row>
    <row r="57" spans="2:25" x14ac:dyDescent="0.25">
      <c r="B57" s="438" t="s">
        <v>349</v>
      </c>
      <c r="C57" s="341" t="s">
        <v>720</v>
      </c>
      <c r="D57" s="341" t="s">
        <v>721</v>
      </c>
      <c r="E57" s="341" t="s">
        <v>722</v>
      </c>
      <c r="F57" s="341" t="s">
        <v>432</v>
      </c>
      <c r="G57" s="341"/>
      <c r="H57" s="341"/>
      <c r="I57" s="341"/>
      <c r="J57" s="437"/>
      <c r="K57" s="437"/>
      <c r="L57" s="437"/>
      <c r="M57" s="437">
        <v>0</v>
      </c>
      <c r="N57" s="437">
        <v>180</v>
      </c>
      <c r="O57" s="437">
        <v>0</v>
      </c>
      <c r="P57" s="437"/>
      <c r="Q57" s="437"/>
      <c r="R57" s="437"/>
      <c r="S57" s="437"/>
      <c r="T57" s="437"/>
      <c r="U57" s="437"/>
      <c r="V57" s="437">
        <v>0</v>
      </c>
      <c r="W57" s="437">
        <v>180</v>
      </c>
      <c r="X57" s="437">
        <v>0</v>
      </c>
      <c r="Y57" s="490">
        <v>32466.54</v>
      </c>
    </row>
    <row r="58" spans="2:25" x14ac:dyDescent="0.25">
      <c r="B58" s="438" t="s">
        <v>349</v>
      </c>
      <c r="C58" s="341" t="s">
        <v>723</v>
      </c>
      <c r="D58" s="341" t="s">
        <v>724</v>
      </c>
      <c r="E58" s="341" t="s">
        <v>725</v>
      </c>
      <c r="F58" s="341" t="s">
        <v>432</v>
      </c>
      <c r="G58" s="341"/>
      <c r="H58" s="341"/>
      <c r="I58" s="341"/>
      <c r="J58" s="437"/>
      <c r="K58" s="437"/>
      <c r="L58" s="437"/>
      <c r="M58" s="437">
        <v>0</v>
      </c>
      <c r="N58" s="437">
        <v>240</v>
      </c>
      <c r="O58" s="437">
        <v>0</v>
      </c>
      <c r="P58" s="437"/>
      <c r="Q58" s="437"/>
      <c r="R58" s="437"/>
      <c r="S58" s="437"/>
      <c r="T58" s="437"/>
      <c r="U58" s="437"/>
      <c r="V58" s="437">
        <v>0</v>
      </c>
      <c r="W58" s="437">
        <v>240</v>
      </c>
      <c r="X58" s="437">
        <v>0</v>
      </c>
      <c r="Y58" s="490">
        <v>39905.4</v>
      </c>
    </row>
    <row r="59" spans="2:25" x14ac:dyDescent="0.25">
      <c r="B59" s="438" t="s">
        <v>349</v>
      </c>
      <c r="C59" s="341" t="s">
        <v>726</v>
      </c>
      <c r="D59" s="341" t="s">
        <v>727</v>
      </c>
      <c r="E59" s="341" t="s">
        <v>728</v>
      </c>
      <c r="F59" s="341" t="s">
        <v>432</v>
      </c>
      <c r="G59" s="341"/>
      <c r="H59" s="341"/>
      <c r="I59" s="341"/>
      <c r="J59" s="437"/>
      <c r="K59" s="437"/>
      <c r="L59" s="437"/>
      <c r="M59" s="437">
        <v>0</v>
      </c>
      <c r="N59" s="437">
        <v>228</v>
      </c>
      <c r="O59" s="437">
        <v>0</v>
      </c>
      <c r="P59" s="437"/>
      <c r="Q59" s="437"/>
      <c r="R59" s="437"/>
      <c r="S59" s="437"/>
      <c r="T59" s="437"/>
      <c r="U59" s="437"/>
      <c r="V59" s="437">
        <v>0</v>
      </c>
      <c r="W59" s="437">
        <v>228</v>
      </c>
      <c r="X59" s="437">
        <v>0</v>
      </c>
      <c r="Y59" s="490">
        <v>33414.47</v>
      </c>
    </row>
    <row r="60" spans="2:25" x14ac:dyDescent="0.25">
      <c r="B60" s="438" t="s">
        <v>349</v>
      </c>
      <c r="C60" s="341" t="s">
        <v>729</v>
      </c>
      <c r="D60" s="341" t="s">
        <v>730</v>
      </c>
      <c r="E60" s="341" t="s">
        <v>731</v>
      </c>
      <c r="F60" s="341" t="s">
        <v>432</v>
      </c>
      <c r="G60" s="341"/>
      <c r="H60" s="341"/>
      <c r="I60" s="341"/>
      <c r="J60" s="437"/>
      <c r="K60" s="437"/>
      <c r="L60" s="437"/>
      <c r="M60" s="437">
        <v>0</v>
      </c>
      <c r="N60" s="437">
        <v>180</v>
      </c>
      <c r="O60" s="437">
        <v>0</v>
      </c>
      <c r="P60" s="437"/>
      <c r="Q60" s="437"/>
      <c r="R60" s="437"/>
      <c r="S60" s="437"/>
      <c r="T60" s="437"/>
      <c r="U60" s="437"/>
      <c r="V60" s="437">
        <v>0</v>
      </c>
      <c r="W60" s="437">
        <v>180</v>
      </c>
      <c r="X60" s="437">
        <v>0</v>
      </c>
      <c r="Y60" s="490">
        <v>26473.040000000001</v>
      </c>
    </row>
    <row r="61" spans="2:25" x14ac:dyDescent="0.25">
      <c r="B61" s="438" t="s">
        <v>349</v>
      </c>
      <c r="C61" s="341" t="s">
        <v>732</v>
      </c>
      <c r="D61" s="341" t="s">
        <v>733</v>
      </c>
      <c r="E61" s="341" t="s">
        <v>734</v>
      </c>
      <c r="F61" s="341" t="s">
        <v>432</v>
      </c>
      <c r="G61" s="341"/>
      <c r="H61" s="341"/>
      <c r="I61" s="341"/>
      <c r="J61" s="437"/>
      <c r="K61" s="437"/>
      <c r="L61" s="437"/>
      <c r="M61" s="437">
        <v>0</v>
      </c>
      <c r="N61" s="437">
        <v>216</v>
      </c>
      <c r="O61" s="437">
        <v>0</v>
      </c>
      <c r="P61" s="437"/>
      <c r="Q61" s="437"/>
      <c r="R61" s="437"/>
      <c r="S61" s="437"/>
      <c r="T61" s="437"/>
      <c r="U61" s="437"/>
      <c r="V61" s="437">
        <v>0</v>
      </c>
      <c r="W61" s="437">
        <v>216</v>
      </c>
      <c r="X61" s="437">
        <v>0</v>
      </c>
      <c r="Y61" s="490">
        <v>38466.519999999997</v>
      </c>
    </row>
    <row r="62" spans="2:25" x14ac:dyDescent="0.25">
      <c r="B62" s="438" t="s">
        <v>349</v>
      </c>
      <c r="C62" s="341" t="s">
        <v>735</v>
      </c>
      <c r="D62" s="341" t="s">
        <v>736</v>
      </c>
      <c r="E62" s="341" t="s">
        <v>737</v>
      </c>
      <c r="F62" s="341" t="s">
        <v>432</v>
      </c>
      <c r="G62" s="341"/>
      <c r="H62" s="341"/>
      <c r="I62" s="341"/>
      <c r="J62" s="437"/>
      <c r="K62" s="437"/>
      <c r="L62" s="437"/>
      <c r="M62" s="437">
        <v>0</v>
      </c>
      <c r="N62" s="437">
        <v>144</v>
      </c>
      <c r="O62" s="437">
        <v>0</v>
      </c>
      <c r="P62" s="437"/>
      <c r="Q62" s="437"/>
      <c r="R62" s="437"/>
      <c r="S62" s="437"/>
      <c r="T62" s="437"/>
      <c r="U62" s="437"/>
      <c r="V62" s="437">
        <v>0</v>
      </c>
      <c r="W62" s="437">
        <v>144</v>
      </c>
      <c r="X62" s="437">
        <v>0</v>
      </c>
      <c r="Y62" s="490">
        <v>21933.24</v>
      </c>
    </row>
    <row r="63" spans="2:25" x14ac:dyDescent="0.25">
      <c r="B63" s="438" t="s">
        <v>349</v>
      </c>
      <c r="C63" s="341" t="s">
        <v>738</v>
      </c>
      <c r="D63" s="341" t="s">
        <v>739</v>
      </c>
      <c r="E63" s="341" t="s">
        <v>740</v>
      </c>
      <c r="F63" s="341" t="s">
        <v>432</v>
      </c>
      <c r="G63" s="341"/>
      <c r="H63" s="341"/>
      <c r="I63" s="341"/>
      <c r="J63" s="437"/>
      <c r="K63" s="437"/>
      <c r="L63" s="437"/>
      <c r="M63" s="437">
        <v>0</v>
      </c>
      <c r="N63" s="437">
        <v>240</v>
      </c>
      <c r="O63" s="437">
        <v>0</v>
      </c>
      <c r="P63" s="437"/>
      <c r="Q63" s="437"/>
      <c r="R63" s="437"/>
      <c r="S63" s="437"/>
      <c r="T63" s="437"/>
      <c r="U63" s="437"/>
      <c r="V63" s="437">
        <v>0</v>
      </c>
      <c r="W63" s="437">
        <v>240</v>
      </c>
      <c r="X63" s="437">
        <v>0</v>
      </c>
      <c r="Y63" s="490">
        <v>38338.74</v>
      </c>
    </row>
    <row r="64" spans="2:25" x14ac:dyDescent="0.25">
      <c r="B64" s="438" t="s">
        <v>349</v>
      </c>
      <c r="C64" s="341" t="s">
        <v>741</v>
      </c>
      <c r="D64" s="341" t="s">
        <v>742</v>
      </c>
      <c r="E64" s="341" t="s">
        <v>743</v>
      </c>
      <c r="F64" s="341" t="s">
        <v>432</v>
      </c>
      <c r="G64" s="341"/>
      <c r="H64" s="341"/>
      <c r="I64" s="341"/>
      <c r="J64" s="437"/>
      <c r="K64" s="437"/>
      <c r="L64" s="437"/>
      <c r="M64" s="437">
        <v>0</v>
      </c>
      <c r="N64" s="437">
        <v>240</v>
      </c>
      <c r="O64" s="437">
        <v>0</v>
      </c>
      <c r="P64" s="437"/>
      <c r="Q64" s="437"/>
      <c r="R64" s="437"/>
      <c r="S64" s="437"/>
      <c r="T64" s="437"/>
      <c r="U64" s="437"/>
      <c r="V64" s="437">
        <v>0</v>
      </c>
      <c r="W64" s="437">
        <v>240</v>
      </c>
      <c r="X64" s="437">
        <v>0</v>
      </c>
      <c r="Y64" s="490">
        <v>38205.410000000003</v>
      </c>
    </row>
    <row r="65" spans="2:25" x14ac:dyDescent="0.25">
      <c r="B65" s="438" t="s">
        <v>349</v>
      </c>
      <c r="C65" s="341" t="s">
        <v>744</v>
      </c>
      <c r="D65" s="341" t="s">
        <v>745</v>
      </c>
      <c r="E65" s="341" t="s">
        <v>746</v>
      </c>
      <c r="F65" s="341" t="s">
        <v>432</v>
      </c>
      <c r="G65" s="341"/>
      <c r="H65" s="341"/>
      <c r="I65" s="341"/>
      <c r="J65" s="437"/>
      <c r="K65" s="437"/>
      <c r="L65" s="437"/>
      <c r="M65" s="437">
        <v>0</v>
      </c>
      <c r="N65" s="437">
        <v>180</v>
      </c>
      <c r="O65" s="437">
        <v>0</v>
      </c>
      <c r="P65" s="437"/>
      <c r="Q65" s="437"/>
      <c r="R65" s="437"/>
      <c r="S65" s="437"/>
      <c r="T65" s="437"/>
      <c r="U65" s="437"/>
      <c r="V65" s="437">
        <v>0</v>
      </c>
      <c r="W65" s="437">
        <v>180</v>
      </c>
      <c r="X65" s="437">
        <v>0</v>
      </c>
      <c r="Y65" s="490">
        <v>31151.82</v>
      </c>
    </row>
    <row r="66" spans="2:25" x14ac:dyDescent="0.25">
      <c r="B66" s="438" t="s">
        <v>349</v>
      </c>
      <c r="C66" s="341" t="s">
        <v>747</v>
      </c>
      <c r="D66" s="341" t="s">
        <v>748</v>
      </c>
      <c r="E66" s="341" t="s">
        <v>749</v>
      </c>
      <c r="F66" s="341" t="s">
        <v>432</v>
      </c>
      <c r="G66" s="341"/>
      <c r="H66" s="341"/>
      <c r="I66" s="341"/>
      <c r="J66" s="437"/>
      <c r="K66" s="437"/>
      <c r="L66" s="437"/>
      <c r="M66" s="437">
        <v>0</v>
      </c>
      <c r="N66" s="437">
        <v>192</v>
      </c>
      <c r="O66" s="437">
        <v>0</v>
      </c>
      <c r="P66" s="437"/>
      <c r="Q66" s="437"/>
      <c r="R66" s="437"/>
      <c r="S66" s="437"/>
      <c r="T66" s="437"/>
      <c r="U66" s="437"/>
      <c r="V66" s="437">
        <v>0</v>
      </c>
      <c r="W66" s="437">
        <v>192</v>
      </c>
      <c r="X66" s="437">
        <v>0</v>
      </c>
      <c r="Y66" s="490">
        <v>28460.99</v>
      </c>
    </row>
    <row r="67" spans="2:25" x14ac:dyDescent="0.25">
      <c r="B67" s="438" t="s">
        <v>349</v>
      </c>
      <c r="C67" s="341" t="s">
        <v>750</v>
      </c>
      <c r="D67" s="341" t="s">
        <v>751</v>
      </c>
      <c r="E67" s="341" t="s">
        <v>752</v>
      </c>
      <c r="F67" s="341" t="s">
        <v>432</v>
      </c>
      <c r="G67" s="341"/>
      <c r="H67" s="341"/>
      <c r="I67" s="341"/>
      <c r="J67" s="437"/>
      <c r="K67" s="437"/>
      <c r="L67" s="437"/>
      <c r="M67" s="437">
        <v>0</v>
      </c>
      <c r="N67" s="437">
        <v>108</v>
      </c>
      <c r="O67" s="437">
        <v>0</v>
      </c>
      <c r="P67" s="437"/>
      <c r="Q67" s="437"/>
      <c r="R67" s="437"/>
      <c r="S67" s="437"/>
      <c r="T67" s="437"/>
      <c r="U67" s="437"/>
      <c r="V67" s="437">
        <v>0</v>
      </c>
      <c r="W67" s="437">
        <v>108</v>
      </c>
      <c r="X67" s="437">
        <v>0</v>
      </c>
      <c r="Y67" s="490">
        <v>16449.93</v>
      </c>
    </row>
    <row r="68" spans="2:25" x14ac:dyDescent="0.25">
      <c r="B68" s="438" t="s">
        <v>349</v>
      </c>
      <c r="C68" s="341" t="s">
        <v>753</v>
      </c>
      <c r="D68" s="341" t="s">
        <v>754</v>
      </c>
      <c r="E68" s="341" t="s">
        <v>1001</v>
      </c>
      <c r="F68" s="341" t="s">
        <v>432</v>
      </c>
      <c r="G68" s="341"/>
      <c r="H68" s="341"/>
      <c r="I68" s="341"/>
      <c r="J68" s="437"/>
      <c r="K68" s="437"/>
      <c r="L68" s="437"/>
      <c r="M68" s="437">
        <v>0</v>
      </c>
      <c r="N68" s="437">
        <v>240</v>
      </c>
      <c r="O68" s="437">
        <v>0</v>
      </c>
      <c r="P68" s="437"/>
      <c r="Q68" s="437"/>
      <c r="R68" s="437"/>
      <c r="S68" s="437"/>
      <c r="T68" s="437"/>
      <c r="U68" s="437"/>
      <c r="V68" s="437">
        <v>0</v>
      </c>
      <c r="W68" s="437">
        <v>240</v>
      </c>
      <c r="X68" s="437">
        <v>0</v>
      </c>
      <c r="Y68" s="490">
        <v>34348.32</v>
      </c>
    </row>
    <row r="69" spans="2:25" x14ac:dyDescent="0.25">
      <c r="B69" s="438" t="s">
        <v>349</v>
      </c>
      <c r="C69" s="341" t="s">
        <v>755</v>
      </c>
      <c r="D69" s="341" t="s">
        <v>756</v>
      </c>
      <c r="E69" s="341" t="s">
        <v>757</v>
      </c>
      <c r="F69" s="341" t="s">
        <v>432</v>
      </c>
      <c r="G69" s="341"/>
      <c r="H69" s="341"/>
      <c r="I69" s="341"/>
      <c r="J69" s="437"/>
      <c r="K69" s="437"/>
      <c r="L69" s="437"/>
      <c r="M69" s="437">
        <v>0</v>
      </c>
      <c r="N69" s="437">
        <v>240</v>
      </c>
      <c r="O69" s="437">
        <v>0</v>
      </c>
      <c r="P69" s="437"/>
      <c r="Q69" s="437"/>
      <c r="R69" s="437"/>
      <c r="S69" s="437"/>
      <c r="T69" s="437"/>
      <c r="U69" s="437"/>
      <c r="V69" s="437">
        <v>0</v>
      </c>
      <c r="W69" s="437">
        <v>240</v>
      </c>
      <c r="X69" s="437">
        <v>0</v>
      </c>
      <c r="Y69" s="490">
        <v>38605.4</v>
      </c>
    </row>
    <row r="70" spans="2:25" x14ac:dyDescent="0.25">
      <c r="B70" s="438" t="s">
        <v>349</v>
      </c>
      <c r="C70" s="341" t="s">
        <v>758</v>
      </c>
      <c r="D70" s="341" t="s">
        <v>759</v>
      </c>
      <c r="E70" s="341" t="s">
        <v>760</v>
      </c>
      <c r="F70" s="341" t="s">
        <v>432</v>
      </c>
      <c r="G70" s="341"/>
      <c r="H70" s="341"/>
      <c r="I70" s="341"/>
      <c r="J70" s="437"/>
      <c r="K70" s="437"/>
      <c r="L70" s="437"/>
      <c r="M70" s="437">
        <v>0</v>
      </c>
      <c r="N70" s="437">
        <v>228</v>
      </c>
      <c r="O70" s="437">
        <v>0</v>
      </c>
      <c r="P70" s="437"/>
      <c r="Q70" s="437"/>
      <c r="R70" s="437"/>
      <c r="S70" s="437"/>
      <c r="T70" s="437"/>
      <c r="U70" s="437"/>
      <c r="V70" s="437">
        <v>0</v>
      </c>
      <c r="W70" s="437">
        <v>228</v>
      </c>
      <c r="X70" s="437">
        <v>0</v>
      </c>
      <c r="Y70" s="490">
        <v>38077.629999999997</v>
      </c>
    </row>
    <row r="71" spans="2:25" x14ac:dyDescent="0.25">
      <c r="B71" s="438" t="s">
        <v>349</v>
      </c>
      <c r="C71" s="341" t="s">
        <v>761</v>
      </c>
      <c r="D71" s="341" t="s">
        <v>762</v>
      </c>
      <c r="E71" s="341" t="s">
        <v>763</v>
      </c>
      <c r="F71" s="341" t="s">
        <v>432</v>
      </c>
      <c r="G71" s="341"/>
      <c r="H71" s="341"/>
      <c r="I71" s="341"/>
      <c r="J71" s="437"/>
      <c r="K71" s="437"/>
      <c r="L71" s="437"/>
      <c r="M71" s="437">
        <v>0</v>
      </c>
      <c r="N71" s="437">
        <v>240</v>
      </c>
      <c r="O71" s="437">
        <v>0</v>
      </c>
      <c r="P71" s="437"/>
      <c r="Q71" s="437"/>
      <c r="R71" s="437"/>
      <c r="S71" s="437"/>
      <c r="T71" s="437"/>
      <c r="U71" s="437"/>
      <c r="V71" s="437">
        <v>0</v>
      </c>
      <c r="W71" s="437">
        <v>240</v>
      </c>
      <c r="X71" s="437">
        <v>0</v>
      </c>
      <c r="Y71" s="490">
        <v>38338.74</v>
      </c>
    </row>
    <row r="72" spans="2:25" x14ac:dyDescent="0.25">
      <c r="B72" s="438" t="s">
        <v>349</v>
      </c>
      <c r="C72" s="341" t="s">
        <v>764</v>
      </c>
      <c r="D72" s="341" t="s">
        <v>765</v>
      </c>
      <c r="E72" s="341" t="s">
        <v>766</v>
      </c>
      <c r="F72" s="341" t="s">
        <v>432</v>
      </c>
      <c r="G72" s="341"/>
      <c r="H72" s="341"/>
      <c r="I72" s="341"/>
      <c r="J72" s="437"/>
      <c r="K72" s="437"/>
      <c r="L72" s="437"/>
      <c r="M72" s="437">
        <v>0</v>
      </c>
      <c r="N72" s="437">
        <v>216</v>
      </c>
      <c r="O72" s="437">
        <v>0</v>
      </c>
      <c r="P72" s="437"/>
      <c r="Q72" s="437"/>
      <c r="R72" s="437"/>
      <c r="S72" s="437"/>
      <c r="T72" s="437"/>
      <c r="U72" s="437"/>
      <c r="V72" s="437">
        <v>0</v>
      </c>
      <c r="W72" s="437">
        <v>216</v>
      </c>
      <c r="X72" s="437">
        <v>0</v>
      </c>
      <c r="Y72" s="490">
        <v>28549.89</v>
      </c>
    </row>
    <row r="73" spans="2:25" x14ac:dyDescent="0.25">
      <c r="B73" s="438" t="s">
        <v>349</v>
      </c>
      <c r="C73" s="341" t="s">
        <v>767</v>
      </c>
      <c r="D73" s="341" t="s">
        <v>768</v>
      </c>
      <c r="E73" s="341" t="s">
        <v>769</v>
      </c>
      <c r="F73" s="341" t="s">
        <v>432</v>
      </c>
      <c r="G73" s="341"/>
      <c r="H73" s="341"/>
      <c r="I73" s="341"/>
      <c r="J73" s="437"/>
      <c r="K73" s="437"/>
      <c r="L73" s="437"/>
      <c r="M73" s="437">
        <v>0</v>
      </c>
      <c r="N73" s="437">
        <v>228</v>
      </c>
      <c r="O73" s="437">
        <v>0</v>
      </c>
      <c r="P73" s="437"/>
      <c r="Q73" s="437"/>
      <c r="R73" s="437"/>
      <c r="S73" s="437"/>
      <c r="T73" s="437"/>
      <c r="U73" s="437"/>
      <c r="V73" s="437">
        <v>0</v>
      </c>
      <c r="W73" s="437">
        <v>228</v>
      </c>
      <c r="X73" s="437">
        <v>0</v>
      </c>
      <c r="Y73" s="490">
        <v>36377.64</v>
      </c>
    </row>
    <row r="74" spans="2:25" x14ac:dyDescent="0.25">
      <c r="B74" s="438" t="s">
        <v>349</v>
      </c>
      <c r="C74" s="341" t="s">
        <v>770</v>
      </c>
      <c r="D74" s="341" t="s">
        <v>771</v>
      </c>
      <c r="E74" s="341" t="s">
        <v>772</v>
      </c>
      <c r="F74" s="341" t="s">
        <v>432</v>
      </c>
      <c r="G74" s="341"/>
      <c r="H74" s="341"/>
      <c r="I74" s="341"/>
      <c r="J74" s="437"/>
      <c r="K74" s="437"/>
      <c r="L74" s="437"/>
      <c r="M74" s="437">
        <v>0</v>
      </c>
      <c r="N74" s="437">
        <v>216</v>
      </c>
      <c r="O74" s="437">
        <v>0</v>
      </c>
      <c r="P74" s="437"/>
      <c r="Q74" s="437"/>
      <c r="R74" s="437"/>
      <c r="S74" s="437"/>
      <c r="T74" s="437"/>
      <c r="U74" s="437"/>
      <c r="V74" s="437">
        <v>0</v>
      </c>
      <c r="W74" s="437">
        <v>216</v>
      </c>
      <c r="X74" s="437">
        <v>0</v>
      </c>
      <c r="Y74" s="490">
        <v>18118.349999999999</v>
      </c>
    </row>
    <row r="75" spans="2:25" x14ac:dyDescent="0.25">
      <c r="B75" s="438" t="s">
        <v>349</v>
      </c>
      <c r="C75" s="341" t="s">
        <v>773</v>
      </c>
      <c r="D75" s="341" t="s">
        <v>774</v>
      </c>
      <c r="E75" s="341" t="s">
        <v>775</v>
      </c>
      <c r="F75" s="341" t="s">
        <v>432</v>
      </c>
      <c r="G75" s="341"/>
      <c r="H75" s="341"/>
      <c r="I75" s="341"/>
      <c r="J75" s="437"/>
      <c r="K75" s="437"/>
      <c r="L75" s="437"/>
      <c r="M75" s="437">
        <v>0</v>
      </c>
      <c r="N75" s="437">
        <v>144</v>
      </c>
      <c r="O75" s="437">
        <v>0</v>
      </c>
      <c r="P75" s="437"/>
      <c r="Q75" s="437"/>
      <c r="R75" s="437"/>
      <c r="S75" s="437"/>
      <c r="T75" s="437"/>
      <c r="U75" s="437"/>
      <c r="V75" s="437">
        <v>0</v>
      </c>
      <c r="W75" s="437">
        <v>144</v>
      </c>
      <c r="X75" s="437">
        <v>0</v>
      </c>
      <c r="Y75" s="490">
        <v>25283.24</v>
      </c>
    </row>
    <row r="76" spans="2:25" x14ac:dyDescent="0.25">
      <c r="B76" s="438" t="s">
        <v>349</v>
      </c>
      <c r="C76" s="341" t="s">
        <v>776</v>
      </c>
      <c r="D76" s="341" t="s">
        <v>777</v>
      </c>
      <c r="E76" s="341" t="s">
        <v>778</v>
      </c>
      <c r="F76" s="341" t="s">
        <v>432</v>
      </c>
      <c r="G76" s="341"/>
      <c r="H76" s="341"/>
      <c r="I76" s="341"/>
      <c r="J76" s="437"/>
      <c r="K76" s="437"/>
      <c r="L76" s="437"/>
      <c r="M76" s="437">
        <v>0</v>
      </c>
      <c r="N76" s="437">
        <v>120</v>
      </c>
      <c r="O76" s="437">
        <v>0</v>
      </c>
      <c r="P76" s="437"/>
      <c r="Q76" s="437"/>
      <c r="R76" s="437"/>
      <c r="S76" s="437"/>
      <c r="T76" s="437"/>
      <c r="U76" s="437"/>
      <c r="V76" s="437">
        <v>0</v>
      </c>
      <c r="W76" s="437">
        <v>120</v>
      </c>
      <c r="X76" s="437">
        <v>0</v>
      </c>
      <c r="Y76" s="490">
        <v>9661.07</v>
      </c>
    </row>
    <row r="77" spans="2:25" x14ac:dyDescent="0.25">
      <c r="B77" s="438" t="s">
        <v>349</v>
      </c>
      <c r="C77" s="341" t="s">
        <v>779</v>
      </c>
      <c r="D77" s="341" t="s">
        <v>780</v>
      </c>
      <c r="E77" s="341" t="s">
        <v>781</v>
      </c>
      <c r="F77" s="341" t="s">
        <v>432</v>
      </c>
      <c r="G77" s="341"/>
      <c r="H77" s="341"/>
      <c r="I77" s="341"/>
      <c r="J77" s="437"/>
      <c r="K77" s="437"/>
      <c r="L77" s="437"/>
      <c r="M77" s="437">
        <v>0</v>
      </c>
      <c r="N77" s="437">
        <v>180</v>
      </c>
      <c r="O77" s="437">
        <v>0</v>
      </c>
      <c r="P77" s="437"/>
      <c r="Q77" s="437"/>
      <c r="R77" s="437"/>
      <c r="S77" s="437"/>
      <c r="T77" s="437"/>
      <c r="U77" s="437"/>
      <c r="V77" s="437">
        <v>0</v>
      </c>
      <c r="W77" s="437">
        <v>180</v>
      </c>
      <c r="X77" s="437">
        <v>0</v>
      </c>
      <c r="Y77" s="490">
        <v>30549.87</v>
      </c>
    </row>
    <row r="78" spans="2:25" x14ac:dyDescent="0.25">
      <c r="B78" s="438" t="s">
        <v>349</v>
      </c>
      <c r="C78" s="341" t="s">
        <v>782</v>
      </c>
      <c r="D78" s="341" t="s">
        <v>783</v>
      </c>
      <c r="E78" s="341" t="s">
        <v>784</v>
      </c>
      <c r="F78" s="91" t="s">
        <v>432</v>
      </c>
      <c r="G78" s="341"/>
      <c r="H78" s="341"/>
      <c r="I78" s="341"/>
      <c r="J78" s="437"/>
      <c r="K78" s="437"/>
      <c r="L78" s="437"/>
      <c r="M78" s="437">
        <v>0</v>
      </c>
      <c r="N78" s="437">
        <v>240</v>
      </c>
      <c r="O78" s="437">
        <v>0</v>
      </c>
      <c r="P78" s="437"/>
      <c r="Q78" s="437"/>
      <c r="R78" s="437"/>
      <c r="S78" s="437"/>
      <c r="T78" s="437"/>
      <c r="U78" s="437"/>
      <c r="V78" s="437">
        <v>0</v>
      </c>
      <c r="W78" s="437">
        <v>240</v>
      </c>
      <c r="X78" s="437">
        <v>0</v>
      </c>
      <c r="Y78" s="490">
        <v>38338.74</v>
      </c>
    </row>
    <row r="79" spans="2:25" x14ac:dyDescent="0.25">
      <c r="B79" s="438" t="s">
        <v>349</v>
      </c>
      <c r="C79" s="341" t="s">
        <v>785</v>
      </c>
      <c r="D79" s="341" t="s">
        <v>786</v>
      </c>
      <c r="E79" s="341" t="s">
        <v>787</v>
      </c>
      <c r="F79" s="341" t="s">
        <v>432</v>
      </c>
      <c r="G79" s="341"/>
      <c r="H79" s="341"/>
      <c r="I79" s="341"/>
      <c r="J79" s="437"/>
      <c r="K79" s="437"/>
      <c r="L79" s="437"/>
      <c r="M79" s="437">
        <v>0</v>
      </c>
      <c r="N79" s="437">
        <v>132</v>
      </c>
      <c r="O79" s="437">
        <v>0</v>
      </c>
      <c r="P79" s="437"/>
      <c r="Q79" s="437"/>
      <c r="R79" s="437"/>
      <c r="S79" s="437"/>
      <c r="T79" s="437"/>
      <c r="U79" s="437"/>
      <c r="V79" s="437">
        <v>0</v>
      </c>
      <c r="W79" s="437">
        <v>132</v>
      </c>
      <c r="X79" s="437">
        <v>0</v>
      </c>
      <c r="Y79" s="490">
        <v>20064.82</v>
      </c>
    </row>
    <row r="80" spans="2:25" x14ac:dyDescent="0.25">
      <c r="B80" s="438" t="s">
        <v>349</v>
      </c>
      <c r="C80" s="341" t="s">
        <v>788</v>
      </c>
      <c r="D80" s="341" t="s">
        <v>789</v>
      </c>
      <c r="E80" s="341" t="s">
        <v>790</v>
      </c>
      <c r="F80" s="341" t="s">
        <v>432</v>
      </c>
      <c r="G80" s="341"/>
      <c r="H80" s="341"/>
      <c r="I80" s="341"/>
      <c r="J80" s="437"/>
      <c r="K80" s="437"/>
      <c r="L80" s="437"/>
      <c r="M80" s="437">
        <v>0</v>
      </c>
      <c r="N80" s="437">
        <v>216</v>
      </c>
      <c r="O80" s="437">
        <v>0</v>
      </c>
      <c r="P80" s="437"/>
      <c r="Q80" s="437"/>
      <c r="R80" s="437"/>
      <c r="S80" s="437"/>
      <c r="T80" s="437"/>
      <c r="U80" s="437"/>
      <c r="V80" s="437">
        <v>0</v>
      </c>
      <c r="W80" s="437">
        <v>216</v>
      </c>
      <c r="X80" s="437">
        <v>0</v>
      </c>
      <c r="Y80" s="490">
        <v>35466.53</v>
      </c>
    </row>
    <row r="81" spans="2:25" x14ac:dyDescent="0.25">
      <c r="B81" s="438" t="s">
        <v>349</v>
      </c>
      <c r="C81" s="341" t="s">
        <v>791</v>
      </c>
      <c r="D81" s="341" t="s">
        <v>792</v>
      </c>
      <c r="E81" s="341" t="s">
        <v>793</v>
      </c>
      <c r="F81" s="341" t="s">
        <v>432</v>
      </c>
      <c r="G81" s="341"/>
      <c r="H81" s="341"/>
      <c r="I81" s="341"/>
      <c r="J81" s="437"/>
      <c r="K81" s="437"/>
      <c r="L81" s="437"/>
      <c r="M81" s="437">
        <v>0</v>
      </c>
      <c r="N81" s="437">
        <v>216</v>
      </c>
      <c r="O81" s="437">
        <v>0</v>
      </c>
      <c r="P81" s="437"/>
      <c r="Q81" s="437"/>
      <c r="R81" s="437"/>
      <c r="S81" s="437"/>
      <c r="T81" s="437"/>
      <c r="U81" s="437"/>
      <c r="V81" s="437">
        <v>0</v>
      </c>
      <c r="W81" s="437">
        <v>216</v>
      </c>
      <c r="X81" s="437">
        <v>0</v>
      </c>
      <c r="Y81" s="490">
        <v>25100.25</v>
      </c>
    </row>
    <row r="82" spans="2:25" x14ac:dyDescent="0.25">
      <c r="B82" s="438" t="s">
        <v>349</v>
      </c>
      <c r="C82" s="341" t="s">
        <v>2531</v>
      </c>
      <c r="D82" s="341" t="s">
        <v>2532</v>
      </c>
      <c r="E82" s="341" t="s">
        <v>2533</v>
      </c>
      <c r="F82" s="341" t="s">
        <v>432</v>
      </c>
      <c r="G82" s="341"/>
      <c r="H82" s="341"/>
      <c r="I82" s="341"/>
      <c r="J82" s="437"/>
      <c r="K82" s="437"/>
      <c r="L82" s="437"/>
      <c r="M82" s="437">
        <v>0</v>
      </c>
      <c r="N82" s="546">
        <v>120</v>
      </c>
      <c r="O82" s="437">
        <v>0</v>
      </c>
      <c r="P82" s="437"/>
      <c r="Q82" s="437"/>
      <c r="R82" s="437"/>
      <c r="S82" s="437"/>
      <c r="T82" s="437"/>
      <c r="U82" s="437"/>
      <c r="V82" s="437">
        <v>0</v>
      </c>
      <c r="W82" s="437">
        <v>120</v>
      </c>
      <c r="X82" s="437">
        <v>0</v>
      </c>
      <c r="Y82" s="490">
        <v>6039.45</v>
      </c>
    </row>
    <row r="83" spans="2:25" x14ac:dyDescent="0.25">
      <c r="B83" s="438" t="s">
        <v>349</v>
      </c>
      <c r="C83" s="341" t="s">
        <v>794</v>
      </c>
      <c r="D83" s="341" t="s">
        <v>795</v>
      </c>
      <c r="E83" s="341" t="s">
        <v>796</v>
      </c>
      <c r="F83" s="341" t="s">
        <v>432</v>
      </c>
      <c r="G83" s="341"/>
      <c r="H83" s="341"/>
      <c r="I83" s="341"/>
      <c r="J83" s="437"/>
      <c r="K83" s="437"/>
      <c r="L83" s="437"/>
      <c r="M83" s="437">
        <v>0</v>
      </c>
      <c r="N83" s="437">
        <v>204</v>
      </c>
      <c r="O83" s="437">
        <v>0</v>
      </c>
      <c r="P83" s="437"/>
      <c r="Q83" s="437"/>
      <c r="R83" s="437"/>
      <c r="S83" s="437"/>
      <c r="T83" s="437"/>
      <c r="U83" s="437"/>
      <c r="V83" s="437">
        <v>0</v>
      </c>
      <c r="W83" s="437">
        <v>204</v>
      </c>
      <c r="X83" s="437">
        <v>0</v>
      </c>
      <c r="Y83" s="490">
        <v>32855.43</v>
      </c>
    </row>
    <row r="84" spans="2:25" x14ac:dyDescent="0.25">
      <c r="B84" s="438" t="s">
        <v>349</v>
      </c>
      <c r="C84" s="341" t="s">
        <v>797</v>
      </c>
      <c r="D84" s="341" t="s">
        <v>798</v>
      </c>
      <c r="E84" s="341" t="s">
        <v>799</v>
      </c>
      <c r="F84" s="341" t="s">
        <v>432</v>
      </c>
      <c r="G84" s="341"/>
      <c r="H84" s="341"/>
      <c r="I84" s="341"/>
      <c r="J84" s="437"/>
      <c r="K84" s="437"/>
      <c r="L84" s="437"/>
      <c r="M84" s="437">
        <v>0</v>
      </c>
      <c r="N84" s="437">
        <v>240</v>
      </c>
      <c r="O84" s="437">
        <v>0</v>
      </c>
      <c r="P84" s="437"/>
      <c r="Q84" s="437"/>
      <c r="R84" s="437"/>
      <c r="S84" s="437"/>
      <c r="T84" s="437"/>
      <c r="U84" s="437"/>
      <c r="V84" s="437">
        <v>0</v>
      </c>
      <c r="W84" s="437">
        <v>240</v>
      </c>
      <c r="X84" s="437">
        <v>0</v>
      </c>
      <c r="Y84" s="490">
        <v>37422.080000000002</v>
      </c>
    </row>
    <row r="85" spans="2:25" x14ac:dyDescent="0.25">
      <c r="B85" s="438" t="s">
        <v>349</v>
      </c>
      <c r="C85" s="341" t="s">
        <v>800</v>
      </c>
      <c r="D85" s="341" t="s">
        <v>801</v>
      </c>
      <c r="E85" s="341" t="s">
        <v>802</v>
      </c>
      <c r="F85" s="341" t="s">
        <v>432</v>
      </c>
      <c r="G85" s="341"/>
      <c r="H85" s="341"/>
      <c r="I85" s="341"/>
      <c r="J85" s="437"/>
      <c r="K85" s="437"/>
      <c r="L85" s="437"/>
      <c r="M85" s="437">
        <v>0</v>
      </c>
      <c r="N85" s="437">
        <v>120</v>
      </c>
      <c r="O85" s="437">
        <v>0</v>
      </c>
      <c r="P85" s="437"/>
      <c r="Q85" s="437"/>
      <c r="R85" s="437"/>
      <c r="S85" s="437"/>
      <c r="T85" s="437"/>
      <c r="U85" s="437"/>
      <c r="V85" s="437">
        <v>0</v>
      </c>
      <c r="W85" s="437">
        <v>120</v>
      </c>
      <c r="X85" s="437">
        <v>0</v>
      </c>
      <c r="Y85" s="490">
        <v>21627.7</v>
      </c>
    </row>
    <row r="86" spans="2:25" x14ac:dyDescent="0.25">
      <c r="B86" s="438" t="s">
        <v>349</v>
      </c>
      <c r="C86" s="341" t="s">
        <v>803</v>
      </c>
      <c r="D86" s="341" t="s">
        <v>804</v>
      </c>
      <c r="E86" s="341" t="s">
        <v>805</v>
      </c>
      <c r="F86" s="341" t="s">
        <v>432</v>
      </c>
      <c r="G86" s="341"/>
      <c r="H86" s="341"/>
      <c r="I86" s="341"/>
      <c r="J86" s="437"/>
      <c r="K86" s="437"/>
      <c r="L86" s="437"/>
      <c r="M86" s="437">
        <v>0</v>
      </c>
      <c r="N86" s="437">
        <v>192</v>
      </c>
      <c r="O86" s="437">
        <v>0</v>
      </c>
      <c r="P86" s="437"/>
      <c r="Q86" s="437"/>
      <c r="R86" s="437"/>
      <c r="S86" s="437"/>
      <c r="T86" s="437"/>
      <c r="U86" s="437"/>
      <c r="V86" s="437">
        <v>0</v>
      </c>
      <c r="W86" s="437">
        <v>192</v>
      </c>
      <c r="X86" s="437">
        <v>0</v>
      </c>
      <c r="Y86" s="490">
        <v>31810.99</v>
      </c>
    </row>
    <row r="87" spans="2:25" x14ac:dyDescent="0.25">
      <c r="B87" s="438" t="s">
        <v>349</v>
      </c>
      <c r="C87" s="341" t="s">
        <v>806</v>
      </c>
      <c r="D87" s="341" t="s">
        <v>807</v>
      </c>
      <c r="E87" s="341" t="s">
        <v>808</v>
      </c>
      <c r="F87" s="341" t="s">
        <v>432</v>
      </c>
      <c r="G87" s="341"/>
      <c r="H87" s="341"/>
      <c r="I87" s="341"/>
      <c r="J87" s="437"/>
      <c r="K87" s="437"/>
      <c r="L87" s="437"/>
      <c r="M87" s="437">
        <v>0</v>
      </c>
      <c r="N87" s="437">
        <v>216</v>
      </c>
      <c r="O87" s="437">
        <v>0</v>
      </c>
      <c r="P87" s="437"/>
      <c r="Q87" s="437"/>
      <c r="R87" s="437"/>
      <c r="S87" s="437"/>
      <c r="T87" s="437"/>
      <c r="U87" s="437"/>
      <c r="V87" s="437">
        <v>0</v>
      </c>
      <c r="W87" s="437">
        <v>216</v>
      </c>
      <c r="X87" s="437">
        <v>0</v>
      </c>
      <c r="Y87" s="490">
        <v>35599.86</v>
      </c>
    </row>
    <row r="88" spans="2:25" x14ac:dyDescent="0.25">
      <c r="B88" s="438" t="s">
        <v>349</v>
      </c>
      <c r="C88" s="341" t="s">
        <v>809</v>
      </c>
      <c r="D88" s="341" t="s">
        <v>810</v>
      </c>
      <c r="E88" s="341" t="s">
        <v>811</v>
      </c>
      <c r="F88" s="341" t="s">
        <v>432</v>
      </c>
      <c r="G88" s="341"/>
      <c r="H88" s="341"/>
      <c r="I88" s="341"/>
      <c r="J88" s="437"/>
      <c r="K88" s="437"/>
      <c r="L88" s="437"/>
      <c r="M88" s="437">
        <v>0</v>
      </c>
      <c r="N88" s="437">
        <v>204</v>
      </c>
      <c r="O88" s="437">
        <v>0</v>
      </c>
      <c r="P88" s="437"/>
      <c r="Q88" s="437"/>
      <c r="R88" s="437"/>
      <c r="S88" s="437"/>
      <c r="T88" s="437"/>
      <c r="U88" s="437"/>
      <c r="V88" s="437">
        <v>0</v>
      </c>
      <c r="W88" s="437">
        <v>204</v>
      </c>
      <c r="X88" s="437">
        <v>0</v>
      </c>
      <c r="Y88" s="490">
        <v>36772.080000000002</v>
      </c>
    </row>
    <row r="89" spans="2:25" x14ac:dyDescent="0.25">
      <c r="B89" s="438" t="s">
        <v>349</v>
      </c>
      <c r="C89" s="341" t="s">
        <v>812</v>
      </c>
      <c r="D89" s="341" t="s">
        <v>813</v>
      </c>
      <c r="E89" s="341" t="s">
        <v>814</v>
      </c>
      <c r="F89" s="341" t="s">
        <v>432</v>
      </c>
      <c r="G89" s="341"/>
      <c r="H89" s="341"/>
      <c r="I89" s="341"/>
      <c r="J89" s="437"/>
      <c r="K89" s="437"/>
      <c r="L89" s="437"/>
      <c r="M89" s="437">
        <v>0</v>
      </c>
      <c r="N89" s="437">
        <v>240</v>
      </c>
      <c r="O89" s="437">
        <v>0</v>
      </c>
      <c r="P89" s="437"/>
      <c r="Q89" s="437"/>
      <c r="R89" s="437"/>
      <c r="S89" s="437"/>
      <c r="T89" s="437"/>
      <c r="U89" s="437"/>
      <c r="V89" s="437">
        <v>0</v>
      </c>
      <c r="W89" s="437">
        <v>240</v>
      </c>
      <c r="X89" s="437">
        <v>0</v>
      </c>
      <c r="Y89" s="490">
        <v>35988.75</v>
      </c>
    </row>
    <row r="90" spans="2:25" x14ac:dyDescent="0.25">
      <c r="B90" s="438" t="s">
        <v>349</v>
      </c>
      <c r="C90" s="341" t="s">
        <v>815</v>
      </c>
      <c r="D90" s="341" t="s">
        <v>816</v>
      </c>
      <c r="E90" s="341" t="s">
        <v>817</v>
      </c>
      <c r="F90" s="341" t="s">
        <v>432</v>
      </c>
      <c r="G90" s="341"/>
      <c r="H90" s="341"/>
      <c r="I90" s="341"/>
      <c r="J90" s="437"/>
      <c r="K90" s="437"/>
      <c r="L90" s="437"/>
      <c r="M90" s="437">
        <v>0</v>
      </c>
      <c r="N90" s="437">
        <v>240</v>
      </c>
      <c r="O90" s="437">
        <v>0</v>
      </c>
      <c r="P90" s="437"/>
      <c r="Q90" s="437"/>
      <c r="R90" s="437"/>
      <c r="S90" s="437"/>
      <c r="T90" s="437"/>
      <c r="U90" s="437"/>
      <c r="V90" s="437">
        <v>0</v>
      </c>
      <c r="W90" s="437">
        <v>240</v>
      </c>
      <c r="X90" s="437">
        <v>0</v>
      </c>
      <c r="Y90" s="490">
        <v>39905.4</v>
      </c>
    </row>
    <row r="91" spans="2:25" x14ac:dyDescent="0.25">
      <c r="B91" s="438" t="s">
        <v>349</v>
      </c>
      <c r="C91" s="341" t="s">
        <v>818</v>
      </c>
      <c r="D91" s="341" t="s">
        <v>819</v>
      </c>
      <c r="E91" s="341" t="s">
        <v>820</v>
      </c>
      <c r="F91" s="341" t="s">
        <v>432</v>
      </c>
      <c r="G91" s="341"/>
      <c r="H91" s="341"/>
      <c r="I91" s="341"/>
      <c r="J91" s="437"/>
      <c r="K91" s="437"/>
      <c r="L91" s="437"/>
      <c r="M91" s="437">
        <v>0</v>
      </c>
      <c r="N91" s="437">
        <v>240</v>
      </c>
      <c r="O91" s="437">
        <v>0</v>
      </c>
      <c r="P91" s="437"/>
      <c r="Q91" s="437"/>
      <c r="R91" s="437"/>
      <c r="S91" s="437"/>
      <c r="T91" s="437"/>
      <c r="U91" s="437"/>
      <c r="V91" s="437">
        <v>0</v>
      </c>
      <c r="W91" s="437">
        <v>240</v>
      </c>
      <c r="X91" s="437">
        <v>0</v>
      </c>
      <c r="Y91" s="490">
        <v>39772.07</v>
      </c>
    </row>
    <row r="92" spans="2:25" x14ac:dyDescent="0.25">
      <c r="B92" s="438" t="s">
        <v>349</v>
      </c>
      <c r="C92" s="341" t="s">
        <v>821</v>
      </c>
      <c r="D92" s="341" t="s">
        <v>822</v>
      </c>
      <c r="E92" s="341" t="s">
        <v>823</v>
      </c>
      <c r="F92" s="341" t="s">
        <v>432</v>
      </c>
      <c r="G92" s="341"/>
      <c r="H92" s="341"/>
      <c r="I92" s="341"/>
      <c r="J92" s="437"/>
      <c r="K92" s="437"/>
      <c r="L92" s="437"/>
      <c r="M92" s="437">
        <v>0</v>
      </c>
      <c r="N92" s="437">
        <v>204</v>
      </c>
      <c r="O92" s="437">
        <v>0</v>
      </c>
      <c r="P92" s="437"/>
      <c r="Q92" s="437"/>
      <c r="R92" s="437"/>
      <c r="S92" s="437"/>
      <c r="T92" s="437"/>
      <c r="U92" s="437"/>
      <c r="V92" s="437">
        <v>0</v>
      </c>
      <c r="W92" s="437">
        <v>204</v>
      </c>
      <c r="X92" s="437">
        <v>0</v>
      </c>
      <c r="Y92" s="490">
        <v>35855.42</v>
      </c>
    </row>
    <row r="93" spans="2:25" x14ac:dyDescent="0.25">
      <c r="B93" s="438" t="s">
        <v>349</v>
      </c>
      <c r="C93" s="341" t="s">
        <v>824</v>
      </c>
      <c r="D93" s="341" t="s">
        <v>825</v>
      </c>
      <c r="E93" s="341" t="s">
        <v>826</v>
      </c>
      <c r="F93" s="341" t="s">
        <v>432</v>
      </c>
      <c r="G93" s="341"/>
      <c r="H93" s="341"/>
      <c r="I93" s="341"/>
      <c r="J93" s="437"/>
      <c r="K93" s="437"/>
      <c r="L93" s="437"/>
      <c r="M93" s="437">
        <v>0</v>
      </c>
      <c r="N93" s="437">
        <v>180</v>
      </c>
      <c r="O93" s="437">
        <v>0</v>
      </c>
      <c r="P93" s="437"/>
      <c r="Q93" s="437"/>
      <c r="R93" s="437"/>
      <c r="S93" s="437"/>
      <c r="T93" s="437"/>
      <c r="U93" s="437"/>
      <c r="V93" s="437">
        <v>0</v>
      </c>
      <c r="W93" s="437">
        <v>180</v>
      </c>
      <c r="X93" s="437">
        <v>0</v>
      </c>
      <c r="Y93" s="490">
        <v>15098.65</v>
      </c>
    </row>
    <row r="94" spans="2:25" x14ac:dyDescent="0.25">
      <c r="B94" s="438" t="s">
        <v>349</v>
      </c>
      <c r="C94" s="341" t="s">
        <v>827</v>
      </c>
      <c r="D94" s="341" t="s">
        <v>828</v>
      </c>
      <c r="E94" s="341" t="s">
        <v>829</v>
      </c>
      <c r="F94" s="341" t="s">
        <v>432</v>
      </c>
      <c r="G94" s="341"/>
      <c r="H94" s="341"/>
      <c r="I94" s="341"/>
      <c r="J94" s="437"/>
      <c r="K94" s="437"/>
      <c r="L94" s="437"/>
      <c r="M94" s="437">
        <v>0</v>
      </c>
      <c r="N94" s="437">
        <v>240</v>
      </c>
      <c r="O94" s="437">
        <v>0</v>
      </c>
      <c r="P94" s="437"/>
      <c r="Q94" s="437"/>
      <c r="R94" s="437"/>
      <c r="S94" s="437"/>
      <c r="T94" s="437"/>
      <c r="U94" s="437"/>
      <c r="V94" s="437">
        <v>0</v>
      </c>
      <c r="W94" s="437">
        <v>240</v>
      </c>
      <c r="X94" s="437">
        <v>0</v>
      </c>
      <c r="Y94" s="490">
        <v>39905.4</v>
      </c>
    </row>
    <row r="95" spans="2:25" x14ac:dyDescent="0.25">
      <c r="B95" s="438" t="s">
        <v>349</v>
      </c>
      <c r="C95" s="341" t="s">
        <v>830</v>
      </c>
      <c r="D95" s="341" t="s">
        <v>831</v>
      </c>
      <c r="E95" s="341" t="s">
        <v>832</v>
      </c>
      <c r="F95" s="341" t="s">
        <v>432</v>
      </c>
      <c r="G95" s="341"/>
      <c r="H95" s="341"/>
      <c r="I95" s="341"/>
      <c r="J95" s="437"/>
      <c r="K95" s="437"/>
      <c r="L95" s="437"/>
      <c r="M95" s="437">
        <v>0</v>
      </c>
      <c r="N95" s="437">
        <v>216</v>
      </c>
      <c r="O95" s="437">
        <v>0</v>
      </c>
      <c r="P95" s="437"/>
      <c r="Q95" s="437"/>
      <c r="R95" s="437"/>
      <c r="S95" s="437"/>
      <c r="T95" s="437"/>
      <c r="U95" s="437"/>
      <c r="V95" s="437">
        <v>0</v>
      </c>
      <c r="W95" s="437">
        <v>216</v>
      </c>
      <c r="X95" s="437">
        <v>0</v>
      </c>
      <c r="Y95" s="490">
        <v>36249.86</v>
      </c>
    </row>
    <row r="96" spans="2:25" x14ac:dyDescent="0.25">
      <c r="B96" s="438" t="s">
        <v>349</v>
      </c>
      <c r="C96" s="341" t="s">
        <v>833</v>
      </c>
      <c r="D96" s="341" t="s">
        <v>834</v>
      </c>
      <c r="E96" s="341" t="s">
        <v>835</v>
      </c>
      <c r="F96" s="341" t="s">
        <v>432</v>
      </c>
      <c r="G96" s="341"/>
      <c r="H96" s="341"/>
      <c r="I96" s="341"/>
      <c r="J96" s="437"/>
      <c r="K96" s="437"/>
      <c r="L96" s="437"/>
      <c r="M96" s="437">
        <v>0</v>
      </c>
      <c r="N96" s="437">
        <v>216</v>
      </c>
      <c r="O96" s="437">
        <v>0</v>
      </c>
      <c r="P96" s="437"/>
      <c r="Q96" s="437"/>
      <c r="R96" s="437"/>
      <c r="S96" s="437"/>
      <c r="T96" s="437"/>
      <c r="U96" s="437"/>
      <c r="V96" s="437">
        <v>0</v>
      </c>
      <c r="W96" s="437">
        <v>216</v>
      </c>
      <c r="X96" s="437">
        <v>0</v>
      </c>
      <c r="Y96" s="490">
        <v>33899.870000000003</v>
      </c>
    </row>
    <row r="97" spans="2:25" x14ac:dyDescent="0.25">
      <c r="B97" s="438" t="s">
        <v>349</v>
      </c>
      <c r="C97" s="341" t="s">
        <v>836</v>
      </c>
      <c r="D97" s="341" t="s">
        <v>837</v>
      </c>
      <c r="E97" s="341" t="s">
        <v>838</v>
      </c>
      <c r="F97" s="341" t="s">
        <v>432</v>
      </c>
      <c r="G97" s="341"/>
      <c r="H97" s="341"/>
      <c r="I97" s="341"/>
      <c r="J97" s="437"/>
      <c r="K97" s="437"/>
      <c r="L97" s="437"/>
      <c r="M97" s="437">
        <v>0</v>
      </c>
      <c r="N97" s="437">
        <v>216</v>
      </c>
      <c r="O97" s="437">
        <v>0</v>
      </c>
      <c r="P97" s="437"/>
      <c r="Q97" s="437"/>
      <c r="R97" s="437"/>
      <c r="S97" s="437"/>
      <c r="T97" s="437"/>
      <c r="U97" s="437"/>
      <c r="V97" s="437">
        <v>0</v>
      </c>
      <c r="W97" s="437">
        <v>216</v>
      </c>
      <c r="X97" s="437">
        <v>0</v>
      </c>
      <c r="Y97" s="490">
        <v>34549.870000000003</v>
      </c>
    </row>
    <row r="98" spans="2:25" x14ac:dyDescent="0.25">
      <c r="B98" s="438" t="s">
        <v>349</v>
      </c>
      <c r="C98" s="341" t="s">
        <v>839</v>
      </c>
      <c r="D98" s="341" t="s">
        <v>840</v>
      </c>
      <c r="E98" s="341" t="s">
        <v>841</v>
      </c>
      <c r="F98" s="341" t="s">
        <v>432</v>
      </c>
      <c r="G98" s="341"/>
      <c r="H98" s="341"/>
      <c r="I98" s="341"/>
      <c r="J98" s="437"/>
      <c r="K98" s="437"/>
      <c r="L98" s="437"/>
      <c r="M98" s="437">
        <v>0</v>
      </c>
      <c r="N98" s="437">
        <v>216</v>
      </c>
      <c r="O98" s="437">
        <v>0</v>
      </c>
      <c r="P98" s="437"/>
      <c r="Q98" s="437"/>
      <c r="R98" s="437"/>
      <c r="S98" s="437"/>
      <c r="T98" s="437"/>
      <c r="U98" s="437"/>
      <c r="V98" s="437">
        <v>0</v>
      </c>
      <c r="W98" s="437">
        <v>216</v>
      </c>
      <c r="X98" s="437">
        <v>0</v>
      </c>
      <c r="Y98" s="490">
        <v>37816.519999999997</v>
      </c>
    </row>
    <row r="99" spans="2:25" x14ac:dyDescent="0.25">
      <c r="B99" s="438" t="s">
        <v>349</v>
      </c>
      <c r="C99" s="341" t="s">
        <v>842</v>
      </c>
      <c r="D99" s="341" t="s">
        <v>843</v>
      </c>
      <c r="E99" s="341" t="s">
        <v>844</v>
      </c>
      <c r="F99" s="341" t="s">
        <v>432</v>
      </c>
      <c r="G99" s="341"/>
      <c r="H99" s="341"/>
      <c r="I99" s="341"/>
      <c r="J99" s="437"/>
      <c r="K99" s="437"/>
      <c r="L99" s="437"/>
      <c r="M99" s="437">
        <v>0</v>
      </c>
      <c r="N99" s="437">
        <v>108</v>
      </c>
      <c r="O99" s="437">
        <v>0</v>
      </c>
      <c r="P99" s="437"/>
      <c r="Q99" s="437"/>
      <c r="R99" s="437"/>
      <c r="S99" s="437"/>
      <c r="T99" s="437"/>
      <c r="U99" s="437"/>
      <c r="V99" s="437">
        <v>0</v>
      </c>
      <c r="W99" s="437">
        <v>108</v>
      </c>
      <c r="X99" s="437">
        <v>0</v>
      </c>
      <c r="Y99" s="490">
        <v>20449.93</v>
      </c>
    </row>
    <row r="100" spans="2:25" x14ac:dyDescent="0.25">
      <c r="B100" s="438" t="s">
        <v>349</v>
      </c>
      <c r="C100" s="341" t="s">
        <v>845</v>
      </c>
      <c r="D100" s="341" t="s">
        <v>846</v>
      </c>
      <c r="E100" s="341" t="s">
        <v>847</v>
      </c>
      <c r="F100" s="341" t="s">
        <v>432</v>
      </c>
      <c r="G100" s="341"/>
      <c r="H100" s="341"/>
      <c r="I100" s="341"/>
      <c r="J100" s="437"/>
      <c r="K100" s="437"/>
      <c r="L100" s="437"/>
      <c r="M100" s="437">
        <v>0</v>
      </c>
      <c r="N100" s="437">
        <v>216</v>
      </c>
      <c r="O100" s="437">
        <v>0</v>
      </c>
      <c r="P100" s="437"/>
      <c r="Q100" s="437"/>
      <c r="R100" s="437"/>
      <c r="S100" s="437"/>
      <c r="T100" s="437"/>
      <c r="U100" s="437"/>
      <c r="V100" s="437">
        <v>0</v>
      </c>
      <c r="W100" s="437">
        <v>216</v>
      </c>
      <c r="X100" s="437">
        <v>0</v>
      </c>
      <c r="Y100" s="490">
        <v>37816.519999999997</v>
      </c>
    </row>
    <row r="101" spans="2:25" x14ac:dyDescent="0.25">
      <c r="B101" s="438" t="s">
        <v>349</v>
      </c>
      <c r="C101" s="341" t="s">
        <v>848</v>
      </c>
      <c r="D101" s="341" t="s">
        <v>849</v>
      </c>
      <c r="E101" s="341" t="s">
        <v>850</v>
      </c>
      <c r="F101" s="341" t="s">
        <v>432</v>
      </c>
      <c r="G101" s="341"/>
      <c r="H101" s="341"/>
      <c r="I101" s="341"/>
      <c r="J101" s="437"/>
      <c r="K101" s="437"/>
      <c r="L101" s="437"/>
      <c r="M101" s="437">
        <v>0</v>
      </c>
      <c r="N101" s="437">
        <v>180</v>
      </c>
      <c r="O101" s="437">
        <v>0</v>
      </c>
      <c r="P101" s="437"/>
      <c r="Q101" s="437"/>
      <c r="R101" s="437"/>
      <c r="S101" s="437"/>
      <c r="T101" s="437"/>
      <c r="U101" s="437"/>
      <c r="V101" s="437">
        <v>0</v>
      </c>
      <c r="W101" s="437">
        <v>180</v>
      </c>
      <c r="X101" s="437">
        <v>0</v>
      </c>
      <c r="Y101" s="490">
        <v>31549.88</v>
      </c>
    </row>
    <row r="102" spans="2:25" x14ac:dyDescent="0.25">
      <c r="B102" s="438" t="s">
        <v>349</v>
      </c>
      <c r="C102" s="341" t="s">
        <v>851</v>
      </c>
      <c r="D102" s="341" t="s">
        <v>852</v>
      </c>
      <c r="E102" s="341" t="s">
        <v>853</v>
      </c>
      <c r="F102" s="341" t="s">
        <v>432</v>
      </c>
      <c r="G102" s="341"/>
      <c r="H102" s="341"/>
      <c r="I102" s="341"/>
      <c r="J102" s="437"/>
      <c r="K102" s="437"/>
      <c r="L102" s="437"/>
      <c r="M102" s="437">
        <v>0</v>
      </c>
      <c r="N102" s="437">
        <v>180</v>
      </c>
      <c r="O102" s="437">
        <v>0</v>
      </c>
      <c r="P102" s="437"/>
      <c r="Q102" s="437"/>
      <c r="R102" s="437"/>
      <c r="S102" s="437"/>
      <c r="T102" s="437"/>
      <c r="U102" s="437"/>
      <c r="V102" s="437">
        <v>0</v>
      </c>
      <c r="W102" s="437">
        <v>180</v>
      </c>
      <c r="X102" s="437">
        <v>0</v>
      </c>
      <c r="Y102" s="490">
        <v>31416.55</v>
      </c>
    </row>
    <row r="103" spans="2:25" x14ac:dyDescent="0.25">
      <c r="B103" s="438" t="s">
        <v>349</v>
      </c>
      <c r="C103" s="341" t="s">
        <v>854</v>
      </c>
      <c r="D103" s="341" t="s">
        <v>855</v>
      </c>
      <c r="E103" s="341" t="s">
        <v>856</v>
      </c>
      <c r="F103" s="341" t="s">
        <v>432</v>
      </c>
      <c r="G103" s="341"/>
      <c r="H103" s="341"/>
      <c r="I103" s="341"/>
      <c r="J103" s="437"/>
      <c r="K103" s="437"/>
      <c r="L103" s="437"/>
      <c r="M103" s="437">
        <v>0</v>
      </c>
      <c r="N103" s="437">
        <v>180</v>
      </c>
      <c r="O103" s="437">
        <v>0</v>
      </c>
      <c r="P103" s="437"/>
      <c r="Q103" s="437"/>
      <c r="R103" s="437"/>
      <c r="S103" s="437"/>
      <c r="T103" s="437"/>
      <c r="U103" s="437"/>
      <c r="V103" s="437">
        <v>0</v>
      </c>
      <c r="W103" s="437">
        <v>180</v>
      </c>
      <c r="X103" s="437">
        <v>0</v>
      </c>
      <c r="Y103" s="490">
        <v>15098.65</v>
      </c>
    </row>
    <row r="104" spans="2:25" x14ac:dyDescent="0.25">
      <c r="B104" s="438" t="s">
        <v>349</v>
      </c>
      <c r="C104" s="341" t="s">
        <v>857</v>
      </c>
      <c r="D104" s="341" t="s">
        <v>858</v>
      </c>
      <c r="E104" s="341" t="s">
        <v>859</v>
      </c>
      <c r="F104" s="341" t="s">
        <v>432</v>
      </c>
      <c r="G104" s="341"/>
      <c r="H104" s="341"/>
      <c r="I104" s="341"/>
      <c r="J104" s="437"/>
      <c r="K104" s="437"/>
      <c r="L104" s="437"/>
      <c r="M104" s="437">
        <v>0</v>
      </c>
      <c r="N104" s="437">
        <v>192</v>
      </c>
      <c r="O104" s="437">
        <v>0</v>
      </c>
      <c r="P104" s="437"/>
      <c r="Q104" s="437"/>
      <c r="R104" s="437"/>
      <c r="S104" s="437"/>
      <c r="T104" s="437"/>
      <c r="U104" s="437"/>
      <c r="V104" s="437">
        <v>0</v>
      </c>
      <c r="W104" s="437">
        <v>192</v>
      </c>
      <c r="X104" s="437">
        <v>0</v>
      </c>
      <c r="Y104" s="490">
        <v>29399.27</v>
      </c>
    </row>
    <row r="105" spans="2:25" x14ac:dyDescent="0.25">
      <c r="B105" s="438" t="s">
        <v>349</v>
      </c>
      <c r="C105" s="341" t="s">
        <v>860</v>
      </c>
      <c r="D105" s="341" t="s">
        <v>861</v>
      </c>
      <c r="E105" s="341" t="s">
        <v>862</v>
      </c>
      <c r="F105" s="341" t="s">
        <v>432</v>
      </c>
      <c r="G105" s="341"/>
      <c r="H105" s="341"/>
      <c r="I105" s="341"/>
      <c r="J105" s="437"/>
      <c r="K105" s="437"/>
      <c r="L105" s="437"/>
      <c r="M105" s="437">
        <v>0</v>
      </c>
      <c r="N105" s="437">
        <v>228</v>
      </c>
      <c r="O105" s="437">
        <v>0</v>
      </c>
      <c r="P105" s="437"/>
      <c r="Q105" s="437"/>
      <c r="R105" s="437"/>
      <c r="S105" s="437"/>
      <c r="T105" s="437"/>
      <c r="U105" s="437"/>
      <c r="V105" s="437">
        <v>0</v>
      </c>
      <c r="W105" s="437">
        <v>228</v>
      </c>
      <c r="X105" s="437">
        <v>0</v>
      </c>
      <c r="Y105" s="490">
        <v>35510.959999999999</v>
      </c>
    </row>
    <row r="106" spans="2:25" x14ac:dyDescent="0.25">
      <c r="B106" s="438" t="s">
        <v>349</v>
      </c>
      <c r="C106" s="341" t="s">
        <v>863</v>
      </c>
      <c r="D106" s="341" t="s">
        <v>864</v>
      </c>
      <c r="E106" s="341" t="s">
        <v>865</v>
      </c>
      <c r="F106" s="341" t="s">
        <v>432</v>
      </c>
      <c r="G106" s="341"/>
      <c r="H106" s="341"/>
      <c r="I106" s="341"/>
      <c r="J106" s="437"/>
      <c r="K106" s="437"/>
      <c r="L106" s="437"/>
      <c r="M106" s="437">
        <v>0</v>
      </c>
      <c r="N106" s="437">
        <v>168</v>
      </c>
      <c r="O106" s="437">
        <v>0</v>
      </c>
      <c r="P106" s="437"/>
      <c r="Q106" s="437"/>
      <c r="R106" s="437"/>
      <c r="S106" s="437"/>
      <c r="T106" s="437"/>
      <c r="U106" s="437"/>
      <c r="V106" s="437">
        <v>0</v>
      </c>
      <c r="W106" s="437">
        <v>168</v>
      </c>
      <c r="X106" s="437">
        <v>0</v>
      </c>
      <c r="Y106" s="490">
        <v>23124.94</v>
      </c>
    </row>
    <row r="107" spans="2:25" x14ac:dyDescent="0.25">
      <c r="B107" s="438" t="s">
        <v>349</v>
      </c>
      <c r="C107" s="341" t="s">
        <v>866</v>
      </c>
      <c r="D107" s="341" t="s">
        <v>867</v>
      </c>
      <c r="E107" s="341" t="s">
        <v>868</v>
      </c>
      <c r="F107" s="341" t="s">
        <v>432</v>
      </c>
      <c r="G107" s="341"/>
      <c r="H107" s="341"/>
      <c r="I107" s="341"/>
      <c r="J107" s="437"/>
      <c r="K107" s="437"/>
      <c r="L107" s="437"/>
      <c r="M107" s="437">
        <v>0</v>
      </c>
      <c r="N107" s="437">
        <v>192</v>
      </c>
      <c r="O107" s="437">
        <v>0</v>
      </c>
      <c r="P107" s="437"/>
      <c r="Q107" s="437"/>
      <c r="R107" s="437"/>
      <c r="S107" s="437"/>
      <c r="T107" s="437"/>
      <c r="U107" s="437"/>
      <c r="V107" s="437">
        <v>0</v>
      </c>
      <c r="W107" s="437">
        <v>192</v>
      </c>
      <c r="X107" s="437">
        <v>0</v>
      </c>
      <c r="Y107" s="490">
        <v>33244.32</v>
      </c>
    </row>
    <row r="108" spans="2:25" x14ac:dyDescent="0.25">
      <c r="B108" s="438" t="s">
        <v>349</v>
      </c>
      <c r="C108" s="341" t="s">
        <v>869</v>
      </c>
      <c r="D108" s="341" t="s">
        <v>870</v>
      </c>
      <c r="E108" s="341" t="s">
        <v>871</v>
      </c>
      <c r="F108" s="341" t="s">
        <v>432</v>
      </c>
      <c r="G108" s="341"/>
      <c r="H108" s="341"/>
      <c r="I108" s="341"/>
      <c r="J108" s="437"/>
      <c r="K108" s="437"/>
      <c r="L108" s="437"/>
      <c r="M108" s="437">
        <v>0</v>
      </c>
      <c r="N108" s="437">
        <v>240</v>
      </c>
      <c r="O108" s="437">
        <v>0</v>
      </c>
      <c r="P108" s="437"/>
      <c r="Q108" s="437"/>
      <c r="R108" s="437"/>
      <c r="S108" s="437"/>
      <c r="T108" s="437"/>
      <c r="U108" s="437"/>
      <c r="V108" s="437">
        <v>0</v>
      </c>
      <c r="W108" s="437">
        <v>240</v>
      </c>
      <c r="X108" s="437">
        <v>0</v>
      </c>
      <c r="Y108" s="490">
        <v>39255.4</v>
      </c>
    </row>
    <row r="109" spans="2:25" x14ac:dyDescent="0.25">
      <c r="B109" s="438" t="s">
        <v>349</v>
      </c>
      <c r="C109" s="341" t="s">
        <v>872</v>
      </c>
      <c r="D109" s="341" t="s">
        <v>873</v>
      </c>
      <c r="E109" s="341" t="s">
        <v>874</v>
      </c>
      <c r="F109" s="341" t="s">
        <v>432</v>
      </c>
      <c r="G109" s="341"/>
      <c r="H109" s="341"/>
      <c r="I109" s="341"/>
      <c r="J109" s="437"/>
      <c r="K109" s="437"/>
      <c r="L109" s="437"/>
      <c r="M109" s="437">
        <v>0</v>
      </c>
      <c r="N109" s="437">
        <v>216</v>
      </c>
      <c r="O109" s="437">
        <v>0</v>
      </c>
      <c r="P109" s="437"/>
      <c r="Q109" s="437"/>
      <c r="R109" s="437"/>
      <c r="S109" s="437"/>
      <c r="T109" s="437"/>
      <c r="U109" s="437"/>
      <c r="V109" s="437">
        <v>0</v>
      </c>
      <c r="W109" s="437">
        <v>216</v>
      </c>
      <c r="X109" s="437">
        <v>0</v>
      </c>
      <c r="Y109" s="490">
        <v>37816.519999999997</v>
      </c>
    </row>
    <row r="110" spans="2:25" x14ac:dyDescent="0.25">
      <c r="B110" s="438" t="s">
        <v>349</v>
      </c>
      <c r="C110" s="341" t="s">
        <v>875</v>
      </c>
      <c r="D110" s="341" t="s">
        <v>876</v>
      </c>
      <c r="E110" s="341" t="s">
        <v>877</v>
      </c>
      <c r="F110" s="341" t="s">
        <v>432</v>
      </c>
      <c r="G110" s="341"/>
      <c r="H110" s="341"/>
      <c r="I110" s="341"/>
      <c r="J110" s="437"/>
      <c r="K110" s="437"/>
      <c r="L110" s="437"/>
      <c r="M110" s="437">
        <v>0</v>
      </c>
      <c r="N110" s="437">
        <v>120</v>
      </c>
      <c r="O110" s="437">
        <v>0</v>
      </c>
      <c r="P110" s="437"/>
      <c r="Q110" s="437"/>
      <c r="R110" s="437"/>
      <c r="S110" s="437"/>
      <c r="T110" s="437"/>
      <c r="U110" s="437"/>
      <c r="V110" s="437">
        <v>0</v>
      </c>
      <c r="W110" s="437">
        <v>120</v>
      </c>
      <c r="X110" s="437">
        <v>0</v>
      </c>
      <c r="Y110" s="490">
        <v>22277.7</v>
      </c>
    </row>
    <row r="111" spans="2:25" x14ac:dyDescent="0.25">
      <c r="B111" s="438" t="s">
        <v>349</v>
      </c>
      <c r="C111" s="341" t="s">
        <v>878</v>
      </c>
      <c r="D111" s="341" t="s">
        <v>879</v>
      </c>
      <c r="E111" s="341" t="s">
        <v>880</v>
      </c>
      <c r="F111" s="341" t="s">
        <v>432</v>
      </c>
      <c r="G111" s="341"/>
      <c r="H111" s="341"/>
      <c r="I111" s="341"/>
      <c r="J111" s="437"/>
      <c r="K111" s="437"/>
      <c r="L111" s="437"/>
      <c r="M111" s="437">
        <v>0</v>
      </c>
      <c r="N111" s="437">
        <v>240</v>
      </c>
      <c r="O111" s="437">
        <v>0</v>
      </c>
      <c r="P111" s="437"/>
      <c r="Q111" s="437"/>
      <c r="R111" s="437"/>
      <c r="S111" s="437"/>
      <c r="T111" s="437"/>
      <c r="U111" s="437"/>
      <c r="V111" s="437">
        <v>0</v>
      </c>
      <c r="W111" s="437">
        <v>240</v>
      </c>
      <c r="X111" s="437">
        <v>0</v>
      </c>
      <c r="Y111" s="490">
        <v>39905.4</v>
      </c>
    </row>
    <row r="112" spans="2:25" x14ac:dyDescent="0.25">
      <c r="B112" s="438" t="s">
        <v>349</v>
      </c>
      <c r="C112" s="341" t="s">
        <v>881</v>
      </c>
      <c r="D112" s="341" t="s">
        <v>882</v>
      </c>
      <c r="E112" s="341" t="s">
        <v>883</v>
      </c>
      <c r="F112" s="341" t="s">
        <v>432</v>
      </c>
      <c r="G112" s="341"/>
      <c r="H112" s="341"/>
      <c r="I112" s="341"/>
      <c r="J112" s="437"/>
      <c r="K112" s="437"/>
      <c r="L112" s="437"/>
      <c r="M112" s="437">
        <v>0</v>
      </c>
      <c r="N112" s="437">
        <v>180</v>
      </c>
      <c r="O112" s="437">
        <v>0</v>
      </c>
      <c r="P112" s="437"/>
      <c r="Q112" s="437"/>
      <c r="R112" s="437"/>
      <c r="S112" s="437"/>
      <c r="T112" s="437"/>
      <c r="U112" s="437"/>
      <c r="V112" s="437">
        <v>0</v>
      </c>
      <c r="W112" s="437">
        <v>180</v>
      </c>
      <c r="X112" s="437">
        <v>0</v>
      </c>
      <c r="Y112" s="490">
        <v>6039.46</v>
      </c>
    </row>
    <row r="113" spans="2:25" x14ac:dyDescent="0.25">
      <c r="B113" s="438" t="s">
        <v>349</v>
      </c>
      <c r="C113" s="341" t="s">
        <v>884</v>
      </c>
      <c r="D113" s="341" t="s">
        <v>885</v>
      </c>
      <c r="E113" s="341" t="s">
        <v>886</v>
      </c>
      <c r="F113" s="341" t="s">
        <v>432</v>
      </c>
      <c r="G113" s="341"/>
      <c r="H113" s="341"/>
      <c r="I113" s="341"/>
      <c r="J113" s="437"/>
      <c r="K113" s="437"/>
      <c r="L113" s="437"/>
      <c r="M113" s="437">
        <v>0</v>
      </c>
      <c r="N113" s="437">
        <v>108</v>
      </c>
      <c r="O113" s="437">
        <v>0</v>
      </c>
      <c r="P113" s="437"/>
      <c r="Q113" s="437"/>
      <c r="R113" s="437"/>
      <c r="S113" s="437"/>
      <c r="T113" s="437"/>
      <c r="U113" s="437"/>
      <c r="V113" s="437">
        <v>0</v>
      </c>
      <c r="W113" s="437">
        <v>108</v>
      </c>
      <c r="X113" s="437">
        <v>0</v>
      </c>
      <c r="Y113" s="490">
        <v>15625.88</v>
      </c>
    </row>
    <row r="114" spans="2:25" x14ac:dyDescent="0.25">
      <c r="B114" s="438" t="s">
        <v>349</v>
      </c>
      <c r="C114" s="341" t="s">
        <v>887</v>
      </c>
      <c r="D114" s="341" t="s">
        <v>888</v>
      </c>
      <c r="E114" s="341" t="s">
        <v>889</v>
      </c>
      <c r="F114" s="341" t="s">
        <v>432</v>
      </c>
      <c r="G114" s="341"/>
      <c r="H114" s="341"/>
      <c r="I114" s="341"/>
      <c r="J114" s="437"/>
      <c r="K114" s="437"/>
      <c r="L114" s="437"/>
      <c r="M114" s="437">
        <v>0</v>
      </c>
      <c r="N114" s="437">
        <v>96</v>
      </c>
      <c r="O114" s="437">
        <v>0</v>
      </c>
      <c r="P114" s="437"/>
      <c r="Q114" s="437"/>
      <c r="R114" s="437"/>
      <c r="S114" s="437"/>
      <c r="T114" s="437"/>
      <c r="U114" s="437"/>
      <c r="V114" s="437">
        <v>0</v>
      </c>
      <c r="W114" s="437">
        <v>96</v>
      </c>
      <c r="X114" s="437">
        <v>0</v>
      </c>
      <c r="Y114" s="490">
        <v>14622.16</v>
      </c>
    </row>
    <row r="115" spans="2:25" x14ac:dyDescent="0.25">
      <c r="B115" s="438" t="s">
        <v>349</v>
      </c>
      <c r="C115" s="341" t="s">
        <v>2534</v>
      </c>
      <c r="D115" s="341" t="s">
        <v>2535</v>
      </c>
      <c r="E115" s="341" t="s">
        <v>2536</v>
      </c>
      <c r="F115" s="341" t="s">
        <v>432</v>
      </c>
      <c r="G115" s="341"/>
      <c r="H115" s="341"/>
      <c r="I115" s="341"/>
      <c r="J115" s="437"/>
      <c r="K115" s="437"/>
      <c r="L115" s="437"/>
      <c r="M115" s="437">
        <v>0</v>
      </c>
      <c r="N115" s="546">
        <v>18</v>
      </c>
      <c r="O115" s="437">
        <v>0</v>
      </c>
      <c r="P115" s="437"/>
      <c r="Q115" s="437"/>
      <c r="R115" s="437"/>
      <c r="S115" s="437"/>
      <c r="T115" s="437"/>
      <c r="U115" s="437"/>
      <c r="V115" s="437">
        <v>0</v>
      </c>
      <c r="W115" s="437">
        <v>18</v>
      </c>
      <c r="X115" s="437">
        <v>0</v>
      </c>
      <c r="Y115" s="490">
        <v>3623.67</v>
      </c>
    </row>
    <row r="116" spans="2:25" x14ac:dyDescent="0.25">
      <c r="B116" s="438" t="s">
        <v>349</v>
      </c>
      <c r="C116" s="341" t="s">
        <v>890</v>
      </c>
      <c r="D116" s="341" t="s">
        <v>891</v>
      </c>
      <c r="E116" s="341" t="s">
        <v>892</v>
      </c>
      <c r="F116" s="341" t="s">
        <v>432</v>
      </c>
      <c r="G116" s="341"/>
      <c r="H116" s="341"/>
      <c r="I116" s="341"/>
      <c r="J116" s="437"/>
      <c r="K116" s="437"/>
      <c r="L116" s="437"/>
      <c r="M116" s="437">
        <v>0</v>
      </c>
      <c r="N116" s="437">
        <v>216</v>
      </c>
      <c r="O116" s="437">
        <v>0</v>
      </c>
      <c r="P116" s="437"/>
      <c r="Q116" s="437"/>
      <c r="R116" s="437"/>
      <c r="S116" s="437"/>
      <c r="T116" s="437"/>
      <c r="U116" s="437"/>
      <c r="V116" s="437">
        <v>0</v>
      </c>
      <c r="W116" s="437">
        <v>216</v>
      </c>
      <c r="X116" s="437">
        <v>0</v>
      </c>
      <c r="Y116" s="490">
        <v>30473.02</v>
      </c>
    </row>
    <row r="117" spans="2:25" x14ac:dyDescent="0.25">
      <c r="B117" s="438" t="s">
        <v>349</v>
      </c>
      <c r="C117" s="341" t="s">
        <v>893</v>
      </c>
      <c r="D117" s="341" t="s">
        <v>894</v>
      </c>
      <c r="E117" s="341" t="s">
        <v>895</v>
      </c>
      <c r="F117" s="341" t="s">
        <v>432</v>
      </c>
      <c r="G117" s="341"/>
      <c r="H117" s="341"/>
      <c r="I117" s="341"/>
      <c r="J117" s="437"/>
      <c r="K117" s="437"/>
      <c r="L117" s="437"/>
      <c r="M117" s="437">
        <v>0</v>
      </c>
      <c r="N117" s="437">
        <v>240</v>
      </c>
      <c r="O117" s="437">
        <v>0</v>
      </c>
      <c r="P117" s="437"/>
      <c r="Q117" s="437"/>
      <c r="R117" s="437"/>
      <c r="S117" s="437"/>
      <c r="T117" s="437"/>
      <c r="U117" s="437"/>
      <c r="V117" s="437">
        <v>0</v>
      </c>
      <c r="W117" s="437">
        <v>240</v>
      </c>
      <c r="X117" s="437">
        <v>0</v>
      </c>
      <c r="Y117" s="490">
        <v>30998.32</v>
      </c>
    </row>
    <row r="118" spans="2:25" x14ac:dyDescent="0.25">
      <c r="B118" s="438" t="s">
        <v>349</v>
      </c>
      <c r="C118" s="341" t="s">
        <v>896</v>
      </c>
      <c r="D118" s="341" t="s">
        <v>897</v>
      </c>
      <c r="E118" s="341" t="s">
        <v>898</v>
      </c>
      <c r="F118" s="341" t="s">
        <v>432</v>
      </c>
      <c r="G118" s="341"/>
      <c r="H118" s="341"/>
      <c r="I118" s="341"/>
      <c r="J118" s="437"/>
      <c r="K118" s="437"/>
      <c r="L118" s="437"/>
      <c r="M118" s="437">
        <v>0</v>
      </c>
      <c r="N118" s="437">
        <v>156</v>
      </c>
      <c r="O118" s="437">
        <v>0</v>
      </c>
      <c r="P118" s="437"/>
      <c r="Q118" s="437"/>
      <c r="R118" s="437"/>
      <c r="S118" s="437"/>
      <c r="T118" s="437"/>
      <c r="U118" s="437"/>
      <c r="V118" s="437">
        <v>0</v>
      </c>
      <c r="W118" s="437">
        <v>156</v>
      </c>
      <c r="X118" s="437">
        <v>0</v>
      </c>
      <c r="Y118" s="490">
        <v>25327.67</v>
      </c>
    </row>
    <row r="119" spans="2:25" x14ac:dyDescent="0.25">
      <c r="B119" s="438" t="s">
        <v>349</v>
      </c>
      <c r="C119" s="341" t="s">
        <v>899</v>
      </c>
      <c r="D119" s="341" t="s">
        <v>900</v>
      </c>
      <c r="E119" s="341" t="s">
        <v>901</v>
      </c>
      <c r="F119" s="341" t="s">
        <v>432</v>
      </c>
      <c r="G119" s="341"/>
      <c r="H119" s="341"/>
      <c r="I119" s="341"/>
      <c r="J119" s="437"/>
      <c r="K119" s="437"/>
      <c r="L119" s="437"/>
      <c r="M119" s="437">
        <v>0</v>
      </c>
      <c r="N119" s="437">
        <v>144</v>
      </c>
      <c r="O119" s="437">
        <v>0</v>
      </c>
      <c r="P119" s="437"/>
      <c r="Q119" s="437"/>
      <c r="R119" s="437"/>
      <c r="S119" s="437"/>
      <c r="T119" s="437"/>
      <c r="U119" s="437"/>
      <c r="V119" s="437">
        <v>0</v>
      </c>
      <c r="W119" s="437">
        <v>144</v>
      </c>
      <c r="X119" s="437">
        <v>0</v>
      </c>
      <c r="Y119" s="490">
        <v>21933.24</v>
      </c>
    </row>
    <row r="120" spans="2:25" x14ac:dyDescent="0.25">
      <c r="B120" s="438" t="s">
        <v>349</v>
      </c>
      <c r="C120" s="341" t="s">
        <v>902</v>
      </c>
      <c r="D120" s="341" t="s">
        <v>903</v>
      </c>
      <c r="E120" s="341" t="s">
        <v>904</v>
      </c>
      <c r="F120" s="341" t="s">
        <v>432</v>
      </c>
      <c r="G120" s="341"/>
      <c r="H120" s="341"/>
      <c r="I120" s="341"/>
      <c r="J120" s="437"/>
      <c r="K120" s="437"/>
      <c r="L120" s="437"/>
      <c r="M120" s="437">
        <v>0</v>
      </c>
      <c r="N120" s="437">
        <v>216</v>
      </c>
      <c r="O120" s="437">
        <v>0</v>
      </c>
      <c r="P120" s="437"/>
      <c r="Q120" s="437"/>
      <c r="R120" s="437"/>
      <c r="S120" s="437"/>
      <c r="T120" s="437"/>
      <c r="U120" s="437"/>
      <c r="V120" s="437">
        <v>0</v>
      </c>
      <c r="W120" s="437">
        <v>216</v>
      </c>
      <c r="X120" s="437">
        <v>0</v>
      </c>
      <c r="Y120" s="490">
        <v>38466.519999999997</v>
      </c>
    </row>
    <row r="121" spans="2:25" x14ac:dyDescent="0.25">
      <c r="B121" s="438" t="s">
        <v>349</v>
      </c>
      <c r="C121" s="341" t="s">
        <v>905</v>
      </c>
      <c r="D121" s="341" t="s">
        <v>906</v>
      </c>
      <c r="E121" s="341" t="s">
        <v>907</v>
      </c>
      <c r="F121" s="341" t="s">
        <v>432</v>
      </c>
      <c r="G121" s="341"/>
      <c r="H121" s="341"/>
      <c r="I121" s="341"/>
      <c r="J121" s="437"/>
      <c r="K121" s="437"/>
      <c r="L121" s="437"/>
      <c r="M121" s="437">
        <v>0</v>
      </c>
      <c r="N121" s="437">
        <v>192</v>
      </c>
      <c r="O121" s="437">
        <v>0</v>
      </c>
      <c r="P121" s="437"/>
      <c r="Q121" s="437"/>
      <c r="R121" s="437"/>
      <c r="S121" s="437"/>
      <c r="T121" s="437"/>
      <c r="U121" s="437"/>
      <c r="V121" s="437">
        <v>0</v>
      </c>
      <c r="W121" s="437">
        <v>192</v>
      </c>
      <c r="X121" s="437">
        <v>0</v>
      </c>
      <c r="Y121" s="490">
        <v>36377.64</v>
      </c>
    </row>
    <row r="122" spans="2:25" ht="15" customHeight="1" x14ac:dyDescent="0.25">
      <c r="B122" s="438" t="s">
        <v>349</v>
      </c>
      <c r="C122" s="341" t="s">
        <v>560</v>
      </c>
      <c r="D122" s="341" t="s">
        <v>561</v>
      </c>
      <c r="E122" s="341" t="s">
        <v>908</v>
      </c>
      <c r="F122" s="341" t="s">
        <v>432</v>
      </c>
      <c r="G122" s="341"/>
      <c r="H122" s="341"/>
      <c r="I122" s="341"/>
      <c r="J122" s="437"/>
      <c r="K122" s="437"/>
      <c r="L122" s="437"/>
      <c r="M122" s="437">
        <v>0</v>
      </c>
      <c r="N122" s="437">
        <v>180</v>
      </c>
      <c r="O122" s="437">
        <v>0</v>
      </c>
      <c r="P122" s="437"/>
      <c r="Q122" s="437"/>
      <c r="R122" s="437"/>
      <c r="S122" s="437"/>
      <c r="T122" s="437"/>
      <c r="U122" s="437"/>
      <c r="V122" s="437">
        <v>0</v>
      </c>
      <c r="W122" s="437">
        <v>180</v>
      </c>
      <c r="X122" s="437">
        <v>0</v>
      </c>
      <c r="Y122" s="490">
        <v>25066.560000000001</v>
      </c>
    </row>
    <row r="123" spans="2:25" x14ac:dyDescent="0.25">
      <c r="B123" s="438" t="s">
        <v>349</v>
      </c>
      <c r="C123" s="341" t="s">
        <v>909</v>
      </c>
      <c r="D123" s="341" t="s">
        <v>910</v>
      </c>
      <c r="E123" s="341" t="s">
        <v>911</v>
      </c>
      <c r="F123" s="341" t="s">
        <v>432</v>
      </c>
      <c r="G123" s="341"/>
      <c r="H123" s="341"/>
      <c r="I123" s="341"/>
      <c r="J123" s="437"/>
      <c r="K123" s="437"/>
      <c r="L123" s="437"/>
      <c r="M123" s="437">
        <v>0</v>
      </c>
      <c r="N123" s="437">
        <v>192</v>
      </c>
      <c r="O123" s="437">
        <v>0</v>
      </c>
      <c r="P123" s="437"/>
      <c r="Q123" s="437"/>
      <c r="R123" s="437"/>
      <c r="S123" s="437"/>
      <c r="T123" s="437"/>
      <c r="U123" s="437"/>
      <c r="V123" s="437">
        <v>0</v>
      </c>
      <c r="W123" s="437">
        <v>192</v>
      </c>
      <c r="X123" s="437">
        <v>0</v>
      </c>
      <c r="Y123" s="490">
        <v>32460.99</v>
      </c>
    </row>
    <row r="124" spans="2:25" x14ac:dyDescent="0.25">
      <c r="B124" s="438" t="s">
        <v>349</v>
      </c>
      <c r="C124" s="341" t="s">
        <v>912</v>
      </c>
      <c r="D124" s="341" t="s">
        <v>913</v>
      </c>
      <c r="E124" s="341" t="s">
        <v>914</v>
      </c>
      <c r="F124" s="341" t="s">
        <v>432</v>
      </c>
      <c r="G124" s="341"/>
      <c r="H124" s="341"/>
      <c r="I124" s="341"/>
      <c r="J124" s="437"/>
      <c r="K124" s="437"/>
      <c r="L124" s="437"/>
      <c r="M124" s="437">
        <v>0</v>
      </c>
      <c r="N124" s="437">
        <v>228</v>
      </c>
      <c r="O124" s="437">
        <v>0</v>
      </c>
      <c r="P124" s="437"/>
      <c r="Q124" s="437"/>
      <c r="R124" s="437"/>
      <c r="S124" s="437"/>
      <c r="T124" s="437"/>
      <c r="U124" s="437"/>
      <c r="V124" s="437">
        <v>0</v>
      </c>
      <c r="W124" s="437">
        <v>228</v>
      </c>
      <c r="X124" s="437">
        <v>0</v>
      </c>
      <c r="Y124" s="490">
        <v>33160.97</v>
      </c>
    </row>
    <row r="125" spans="2:25" x14ac:dyDescent="0.25">
      <c r="B125" s="438" t="s">
        <v>349</v>
      </c>
      <c r="C125" s="341" t="s">
        <v>915</v>
      </c>
      <c r="D125" s="341" t="s">
        <v>916</v>
      </c>
      <c r="E125" s="341" t="s">
        <v>917</v>
      </c>
      <c r="F125" s="341" t="s">
        <v>432</v>
      </c>
      <c r="G125" s="341"/>
      <c r="H125" s="341"/>
      <c r="I125" s="341"/>
      <c r="J125" s="437"/>
      <c r="K125" s="437"/>
      <c r="L125" s="437"/>
      <c r="M125" s="437">
        <v>0</v>
      </c>
      <c r="N125" s="437">
        <v>240</v>
      </c>
      <c r="O125" s="437">
        <v>0</v>
      </c>
      <c r="P125" s="437"/>
      <c r="Q125" s="437"/>
      <c r="R125" s="437"/>
      <c r="S125" s="437"/>
      <c r="T125" s="437"/>
      <c r="U125" s="437"/>
      <c r="V125" s="437">
        <v>0</v>
      </c>
      <c r="W125" s="437">
        <v>240</v>
      </c>
      <c r="X125" s="437">
        <v>0</v>
      </c>
      <c r="Y125" s="490">
        <v>36555.4</v>
      </c>
    </row>
    <row r="126" spans="2:25" x14ac:dyDescent="0.25">
      <c r="B126" s="438" t="s">
        <v>349</v>
      </c>
      <c r="C126" s="341" t="s">
        <v>918</v>
      </c>
      <c r="D126" s="341" t="s">
        <v>919</v>
      </c>
      <c r="E126" s="341" t="s">
        <v>920</v>
      </c>
      <c r="F126" s="341" t="s">
        <v>432</v>
      </c>
      <c r="G126" s="341"/>
      <c r="H126" s="341"/>
      <c r="I126" s="341"/>
      <c r="J126" s="437"/>
      <c r="K126" s="437"/>
      <c r="L126" s="437"/>
      <c r="M126" s="437">
        <v>0</v>
      </c>
      <c r="N126" s="437">
        <v>180</v>
      </c>
      <c r="O126" s="437">
        <v>0</v>
      </c>
      <c r="P126" s="437"/>
      <c r="Q126" s="437"/>
      <c r="R126" s="437"/>
      <c r="S126" s="437"/>
      <c r="T126" s="437"/>
      <c r="U126" s="437"/>
      <c r="V126" s="437">
        <v>0</v>
      </c>
      <c r="W126" s="437">
        <v>180</v>
      </c>
      <c r="X126" s="437">
        <v>0</v>
      </c>
      <c r="Y126" s="490">
        <v>35333.199999999997</v>
      </c>
    </row>
    <row r="127" spans="2:25" x14ac:dyDescent="0.25">
      <c r="B127" s="438" t="s">
        <v>349</v>
      </c>
      <c r="C127" s="341" t="s">
        <v>921</v>
      </c>
      <c r="D127" s="341" t="s">
        <v>922</v>
      </c>
      <c r="E127" s="341" t="s">
        <v>923</v>
      </c>
      <c r="F127" s="341" t="s">
        <v>432</v>
      </c>
      <c r="G127" s="341"/>
      <c r="H127" s="341"/>
      <c r="I127" s="341"/>
      <c r="J127" s="437"/>
      <c r="K127" s="437"/>
      <c r="L127" s="437"/>
      <c r="M127" s="437">
        <v>0</v>
      </c>
      <c r="N127" s="437">
        <v>132</v>
      </c>
      <c r="O127" s="437">
        <v>0</v>
      </c>
      <c r="P127" s="437"/>
      <c r="Q127" s="437"/>
      <c r="R127" s="437"/>
      <c r="S127" s="437"/>
      <c r="T127" s="437"/>
      <c r="U127" s="437"/>
      <c r="V127" s="437">
        <v>0</v>
      </c>
      <c r="W127" s="437">
        <v>132</v>
      </c>
      <c r="X127" s="437">
        <v>0</v>
      </c>
      <c r="Y127" s="490">
        <v>24238.799999999999</v>
      </c>
    </row>
    <row r="128" spans="2:25" x14ac:dyDescent="0.25">
      <c r="B128" s="438" t="s">
        <v>349</v>
      </c>
      <c r="C128" s="341" t="s">
        <v>2537</v>
      </c>
      <c r="D128" s="341" t="s">
        <v>2538</v>
      </c>
      <c r="E128" s="341" t="s">
        <v>2539</v>
      </c>
      <c r="F128" s="341" t="s">
        <v>432</v>
      </c>
      <c r="G128" s="341"/>
      <c r="H128" s="341"/>
      <c r="I128" s="341"/>
      <c r="J128" s="437"/>
      <c r="K128" s="437"/>
      <c r="L128" s="437"/>
      <c r="M128" s="437">
        <v>0</v>
      </c>
      <c r="N128" s="546">
        <v>18</v>
      </c>
      <c r="O128" s="437">
        <v>0</v>
      </c>
      <c r="P128" s="437"/>
      <c r="Q128" s="437"/>
      <c r="R128" s="437"/>
      <c r="S128" s="437"/>
      <c r="T128" s="437"/>
      <c r="U128" s="437"/>
      <c r="V128" s="437">
        <v>0</v>
      </c>
      <c r="W128" s="437">
        <v>18</v>
      </c>
      <c r="X128" s="437">
        <v>0</v>
      </c>
      <c r="Y128" s="490">
        <v>3623.67</v>
      </c>
    </row>
    <row r="129" spans="2:25" x14ac:dyDescent="0.25">
      <c r="B129" s="438" t="s">
        <v>349</v>
      </c>
      <c r="C129" s="341" t="s">
        <v>924</v>
      </c>
      <c r="D129" s="341" t="s">
        <v>925</v>
      </c>
      <c r="E129" s="341" t="s">
        <v>926</v>
      </c>
      <c r="F129" s="341" t="s">
        <v>432</v>
      </c>
      <c r="G129" s="341"/>
      <c r="H129" s="341"/>
      <c r="I129" s="341"/>
      <c r="J129" s="437"/>
      <c r="K129" s="437"/>
      <c r="L129" s="437"/>
      <c r="M129" s="437">
        <v>0</v>
      </c>
      <c r="N129" s="437">
        <v>204</v>
      </c>
      <c r="O129" s="437">
        <v>0</v>
      </c>
      <c r="P129" s="437"/>
      <c r="Q129" s="437"/>
      <c r="R129" s="437"/>
      <c r="S129" s="437"/>
      <c r="T129" s="437"/>
      <c r="U129" s="437"/>
      <c r="V129" s="437">
        <v>0</v>
      </c>
      <c r="W129" s="437">
        <v>204</v>
      </c>
      <c r="X129" s="437">
        <v>0</v>
      </c>
      <c r="Y129" s="490">
        <v>33505.43</v>
      </c>
    </row>
    <row r="130" spans="2:25" x14ac:dyDescent="0.25">
      <c r="B130" s="438" t="s">
        <v>349</v>
      </c>
      <c r="C130" s="341" t="s">
        <v>927</v>
      </c>
      <c r="D130" s="341" t="s">
        <v>928</v>
      </c>
      <c r="E130" s="341" t="s">
        <v>929</v>
      </c>
      <c r="F130" s="341" t="s">
        <v>432</v>
      </c>
      <c r="G130" s="341"/>
      <c r="H130" s="341"/>
      <c r="I130" s="341"/>
      <c r="J130" s="437"/>
      <c r="K130" s="437"/>
      <c r="L130" s="437"/>
      <c r="M130" s="437">
        <v>0</v>
      </c>
      <c r="N130" s="437">
        <v>240</v>
      </c>
      <c r="O130" s="437">
        <v>0</v>
      </c>
      <c r="P130" s="437"/>
      <c r="Q130" s="437"/>
      <c r="R130" s="437"/>
      <c r="S130" s="437"/>
      <c r="T130" s="437"/>
      <c r="U130" s="437"/>
      <c r="V130" s="437">
        <v>0</v>
      </c>
      <c r="W130" s="437">
        <v>240</v>
      </c>
      <c r="X130" s="437">
        <v>0</v>
      </c>
      <c r="Y130" s="490">
        <v>32990.699999999997</v>
      </c>
    </row>
    <row r="131" spans="2:25" x14ac:dyDescent="0.25">
      <c r="B131" s="438" t="s">
        <v>349</v>
      </c>
      <c r="C131" s="341" t="s">
        <v>930</v>
      </c>
      <c r="D131" s="341" t="s">
        <v>931</v>
      </c>
      <c r="E131" s="341" t="s">
        <v>932</v>
      </c>
      <c r="F131" s="341" t="s">
        <v>432</v>
      </c>
      <c r="G131" s="341"/>
      <c r="H131" s="341"/>
      <c r="I131" s="341"/>
      <c r="J131" s="437"/>
      <c r="K131" s="437"/>
      <c r="L131" s="437"/>
      <c r="M131" s="437">
        <v>0</v>
      </c>
      <c r="N131" s="437">
        <v>240</v>
      </c>
      <c r="O131" s="437">
        <v>0</v>
      </c>
      <c r="P131" s="437"/>
      <c r="Q131" s="437"/>
      <c r="R131" s="437"/>
      <c r="S131" s="437"/>
      <c r="T131" s="437"/>
      <c r="U131" s="437"/>
      <c r="V131" s="437">
        <v>0</v>
      </c>
      <c r="W131" s="437">
        <v>240</v>
      </c>
      <c r="X131" s="437">
        <v>0</v>
      </c>
      <c r="Y131" s="490">
        <v>40555.4</v>
      </c>
    </row>
    <row r="132" spans="2:25" x14ac:dyDescent="0.25">
      <c r="B132" s="438" t="s">
        <v>349</v>
      </c>
      <c r="C132" s="341" t="s">
        <v>933</v>
      </c>
      <c r="D132" s="341" t="s">
        <v>934</v>
      </c>
      <c r="E132" s="341" t="s">
        <v>935</v>
      </c>
      <c r="F132" s="341" t="s">
        <v>432</v>
      </c>
      <c r="G132" s="341"/>
      <c r="H132" s="341"/>
      <c r="I132" s="341"/>
      <c r="J132" s="437"/>
      <c r="K132" s="437"/>
      <c r="L132" s="437"/>
      <c r="M132" s="437">
        <v>0</v>
      </c>
      <c r="N132" s="437">
        <v>216</v>
      </c>
      <c r="O132" s="437">
        <v>0</v>
      </c>
      <c r="P132" s="437"/>
      <c r="Q132" s="437"/>
      <c r="R132" s="437"/>
      <c r="S132" s="437"/>
      <c r="T132" s="437"/>
      <c r="U132" s="437"/>
      <c r="V132" s="437">
        <v>0</v>
      </c>
      <c r="W132" s="437">
        <v>216</v>
      </c>
      <c r="X132" s="437">
        <v>0</v>
      </c>
      <c r="Y132" s="490">
        <v>37683.19</v>
      </c>
    </row>
    <row r="133" spans="2:25" x14ac:dyDescent="0.25">
      <c r="B133" s="438" t="s">
        <v>349</v>
      </c>
      <c r="C133" s="341" t="s">
        <v>936</v>
      </c>
      <c r="D133" s="341" t="s">
        <v>937</v>
      </c>
      <c r="E133" s="341" t="s">
        <v>938</v>
      </c>
      <c r="F133" s="341" t="s">
        <v>432</v>
      </c>
      <c r="G133" s="341"/>
      <c r="H133" s="341"/>
      <c r="I133" s="341"/>
      <c r="J133" s="437"/>
      <c r="K133" s="437"/>
      <c r="L133" s="437"/>
      <c r="M133" s="437">
        <v>0</v>
      </c>
      <c r="N133" s="437">
        <v>228</v>
      </c>
      <c r="O133" s="437">
        <v>0</v>
      </c>
      <c r="P133" s="437"/>
      <c r="Q133" s="437"/>
      <c r="R133" s="437"/>
      <c r="S133" s="437"/>
      <c r="T133" s="437"/>
      <c r="U133" s="437"/>
      <c r="V133" s="437">
        <v>0</v>
      </c>
      <c r="W133" s="437">
        <v>228</v>
      </c>
      <c r="X133" s="437">
        <v>0</v>
      </c>
      <c r="Y133" s="490">
        <v>35860.97</v>
      </c>
    </row>
    <row r="134" spans="2:25" x14ac:dyDescent="0.25">
      <c r="B134" s="438" t="s">
        <v>349</v>
      </c>
      <c r="C134" s="341" t="s">
        <v>939</v>
      </c>
      <c r="D134" s="341" t="s">
        <v>940</v>
      </c>
      <c r="E134" s="341" t="s">
        <v>941</v>
      </c>
      <c r="F134" s="341" t="s">
        <v>432</v>
      </c>
      <c r="G134" s="341"/>
      <c r="H134" s="341"/>
      <c r="I134" s="341"/>
      <c r="J134" s="437"/>
      <c r="K134" s="437"/>
      <c r="L134" s="437"/>
      <c r="M134" s="437">
        <v>0</v>
      </c>
      <c r="N134" s="437">
        <v>192</v>
      </c>
      <c r="O134" s="437">
        <v>0</v>
      </c>
      <c r="P134" s="437"/>
      <c r="Q134" s="437"/>
      <c r="R134" s="437"/>
      <c r="S134" s="437"/>
      <c r="T134" s="437"/>
      <c r="U134" s="437"/>
      <c r="V134" s="437">
        <v>0</v>
      </c>
      <c r="W134" s="437">
        <v>192</v>
      </c>
      <c r="X134" s="437">
        <v>0</v>
      </c>
      <c r="Y134" s="490">
        <v>28662.9</v>
      </c>
    </row>
    <row r="135" spans="2:25" x14ac:dyDescent="0.25">
      <c r="B135" s="438" t="s">
        <v>349</v>
      </c>
      <c r="C135" s="341" t="s">
        <v>942</v>
      </c>
      <c r="D135" s="341" t="s">
        <v>943</v>
      </c>
      <c r="E135" s="341" t="s">
        <v>944</v>
      </c>
      <c r="F135" s="341" t="s">
        <v>432</v>
      </c>
      <c r="G135" s="341"/>
      <c r="H135" s="341"/>
      <c r="I135" s="341"/>
      <c r="J135" s="437"/>
      <c r="K135" s="437"/>
      <c r="L135" s="437"/>
      <c r="M135" s="437">
        <v>0</v>
      </c>
      <c r="N135" s="437">
        <v>240</v>
      </c>
      <c r="O135" s="437">
        <v>0</v>
      </c>
      <c r="P135" s="437"/>
      <c r="Q135" s="437"/>
      <c r="R135" s="437"/>
      <c r="S135" s="437"/>
      <c r="T135" s="437"/>
      <c r="U135" s="437"/>
      <c r="V135" s="437">
        <v>0</v>
      </c>
      <c r="W135" s="437">
        <v>240</v>
      </c>
      <c r="X135" s="437">
        <v>0</v>
      </c>
      <c r="Y135" s="490">
        <v>40555.4</v>
      </c>
    </row>
    <row r="136" spans="2:25" x14ac:dyDescent="0.25">
      <c r="B136" s="438" t="s">
        <v>349</v>
      </c>
      <c r="C136" s="341" t="s">
        <v>945</v>
      </c>
      <c r="D136" s="341" t="s">
        <v>946</v>
      </c>
      <c r="E136" s="341" t="s">
        <v>947</v>
      </c>
      <c r="F136" s="341" t="s">
        <v>432</v>
      </c>
      <c r="G136" s="341"/>
      <c r="H136" s="341"/>
      <c r="I136" s="341"/>
      <c r="J136" s="437"/>
      <c r="K136" s="437"/>
      <c r="L136" s="437"/>
      <c r="M136" s="437">
        <v>0</v>
      </c>
      <c r="N136" s="437">
        <v>108</v>
      </c>
      <c r="O136" s="437">
        <v>0</v>
      </c>
      <c r="P136" s="437"/>
      <c r="Q136" s="437"/>
      <c r="R136" s="437"/>
      <c r="S136" s="437"/>
      <c r="T136" s="437"/>
      <c r="U136" s="437"/>
      <c r="V136" s="437">
        <v>0</v>
      </c>
      <c r="W136" s="437">
        <v>108</v>
      </c>
      <c r="X136" s="437">
        <v>0</v>
      </c>
      <c r="Y136" s="490">
        <v>16636.810000000001</v>
      </c>
    </row>
    <row r="137" spans="2:25" x14ac:dyDescent="0.25">
      <c r="B137" s="438" t="s">
        <v>349</v>
      </c>
      <c r="C137" s="341" t="s">
        <v>948</v>
      </c>
      <c r="D137" s="341" t="s">
        <v>949</v>
      </c>
      <c r="E137" s="341" t="s">
        <v>950</v>
      </c>
      <c r="F137" s="341" t="s">
        <v>432</v>
      </c>
      <c r="G137" s="341"/>
      <c r="H137" s="341"/>
      <c r="I137" s="341"/>
      <c r="J137" s="437"/>
      <c r="K137" s="437"/>
      <c r="L137" s="437"/>
      <c r="M137" s="437">
        <v>0</v>
      </c>
      <c r="N137" s="437">
        <v>240</v>
      </c>
      <c r="O137" s="437">
        <v>0</v>
      </c>
      <c r="P137" s="437"/>
      <c r="Q137" s="437"/>
      <c r="R137" s="437"/>
      <c r="S137" s="437"/>
      <c r="T137" s="437"/>
      <c r="U137" s="437"/>
      <c r="V137" s="437">
        <v>0</v>
      </c>
      <c r="W137" s="437">
        <v>240</v>
      </c>
      <c r="X137" s="437">
        <v>0</v>
      </c>
      <c r="Y137" s="490">
        <v>37422.080000000002</v>
      </c>
    </row>
    <row r="138" spans="2:25" x14ac:dyDescent="0.25">
      <c r="B138" s="438" t="s">
        <v>349</v>
      </c>
      <c r="C138" s="341" t="s">
        <v>951</v>
      </c>
      <c r="D138" s="341" t="s">
        <v>952</v>
      </c>
      <c r="E138" s="341" t="s">
        <v>953</v>
      </c>
      <c r="F138" s="341" t="s">
        <v>432</v>
      </c>
      <c r="G138" s="341"/>
      <c r="H138" s="341"/>
      <c r="I138" s="341"/>
      <c r="J138" s="437"/>
      <c r="K138" s="437"/>
      <c r="L138" s="437"/>
      <c r="M138" s="437">
        <v>0</v>
      </c>
      <c r="N138" s="437">
        <v>240</v>
      </c>
      <c r="O138" s="437">
        <v>0</v>
      </c>
      <c r="P138" s="437"/>
      <c r="Q138" s="437"/>
      <c r="R138" s="437"/>
      <c r="S138" s="437"/>
      <c r="T138" s="437"/>
      <c r="U138" s="437"/>
      <c r="V138" s="437">
        <v>0</v>
      </c>
      <c r="W138" s="437">
        <v>240</v>
      </c>
      <c r="X138" s="437">
        <v>0</v>
      </c>
      <c r="Y138" s="490">
        <v>37422.080000000002</v>
      </c>
    </row>
    <row r="139" spans="2:25" x14ac:dyDescent="0.25">
      <c r="B139" s="438" t="s">
        <v>349</v>
      </c>
      <c r="C139" s="341" t="s">
        <v>954</v>
      </c>
      <c r="D139" s="341" t="s">
        <v>955</v>
      </c>
      <c r="E139" s="341" t="s">
        <v>956</v>
      </c>
      <c r="F139" s="341" t="s">
        <v>432</v>
      </c>
      <c r="G139" s="341"/>
      <c r="H139" s="341"/>
      <c r="I139" s="341"/>
      <c r="J139" s="437"/>
      <c r="K139" s="437"/>
      <c r="L139" s="437"/>
      <c r="M139" s="437">
        <v>0</v>
      </c>
      <c r="N139" s="437">
        <v>216</v>
      </c>
      <c r="O139" s="437">
        <v>0</v>
      </c>
      <c r="P139" s="437"/>
      <c r="Q139" s="437"/>
      <c r="R139" s="437"/>
      <c r="S139" s="437"/>
      <c r="T139" s="437"/>
      <c r="U139" s="437"/>
      <c r="V139" s="437">
        <v>0</v>
      </c>
      <c r="W139" s="437">
        <v>216</v>
      </c>
      <c r="X139" s="437">
        <v>0</v>
      </c>
      <c r="Y139" s="490">
        <v>34466.519999999997</v>
      </c>
    </row>
    <row r="140" spans="2:25" x14ac:dyDescent="0.25">
      <c r="B140" s="438" t="s">
        <v>349</v>
      </c>
      <c r="C140" s="341" t="s">
        <v>957</v>
      </c>
      <c r="D140" s="341" t="s">
        <v>958</v>
      </c>
      <c r="E140" s="341" t="s">
        <v>959</v>
      </c>
      <c r="F140" s="341" t="s">
        <v>432</v>
      </c>
      <c r="G140" s="341"/>
      <c r="H140" s="341"/>
      <c r="I140" s="341"/>
      <c r="J140" s="437"/>
      <c r="K140" s="437"/>
      <c r="L140" s="437"/>
      <c r="M140" s="437">
        <v>0</v>
      </c>
      <c r="N140" s="437">
        <v>120</v>
      </c>
      <c r="O140" s="437">
        <v>0</v>
      </c>
      <c r="P140" s="437"/>
      <c r="Q140" s="437"/>
      <c r="R140" s="437"/>
      <c r="S140" s="437"/>
      <c r="T140" s="437"/>
      <c r="U140" s="437"/>
      <c r="V140" s="437">
        <v>0</v>
      </c>
      <c r="W140" s="437">
        <v>120</v>
      </c>
      <c r="X140" s="437">
        <v>0</v>
      </c>
      <c r="Y140" s="490">
        <v>28544.34</v>
      </c>
    </row>
    <row r="141" spans="2:25" x14ac:dyDescent="0.25">
      <c r="B141" s="438" t="s">
        <v>349</v>
      </c>
      <c r="C141" s="341" t="s">
        <v>960</v>
      </c>
      <c r="D141" s="341" t="s">
        <v>961</v>
      </c>
      <c r="E141" s="341" t="s">
        <v>962</v>
      </c>
      <c r="F141" s="341" t="s">
        <v>432</v>
      </c>
      <c r="G141" s="341"/>
      <c r="H141" s="341"/>
      <c r="I141" s="341"/>
      <c r="J141" s="437"/>
      <c r="K141" s="437"/>
      <c r="L141" s="437"/>
      <c r="M141" s="437">
        <v>0</v>
      </c>
      <c r="N141" s="437">
        <v>180</v>
      </c>
      <c r="O141" s="437">
        <v>0</v>
      </c>
      <c r="P141" s="437"/>
      <c r="Q141" s="437"/>
      <c r="R141" s="437"/>
      <c r="S141" s="437"/>
      <c r="T141" s="437"/>
      <c r="U141" s="437"/>
      <c r="V141" s="437">
        <v>0</v>
      </c>
      <c r="W141" s="437">
        <v>180</v>
      </c>
      <c r="X141" s="437">
        <v>0</v>
      </c>
      <c r="Y141" s="490">
        <v>33766.54</v>
      </c>
    </row>
    <row r="142" spans="2:25" x14ac:dyDescent="0.25">
      <c r="B142" s="438" t="s">
        <v>349</v>
      </c>
      <c r="C142" s="341" t="s">
        <v>963</v>
      </c>
      <c r="D142" s="341" t="s">
        <v>964</v>
      </c>
      <c r="E142" s="341" t="s">
        <v>965</v>
      </c>
      <c r="F142" s="341" t="s">
        <v>432</v>
      </c>
      <c r="G142" s="341"/>
      <c r="H142" s="341"/>
      <c r="I142" s="341"/>
      <c r="J142" s="437"/>
      <c r="K142" s="437"/>
      <c r="L142" s="437"/>
      <c r="M142" s="437">
        <v>0</v>
      </c>
      <c r="N142" s="437">
        <v>192</v>
      </c>
      <c r="O142" s="437">
        <v>0</v>
      </c>
      <c r="P142" s="437"/>
      <c r="Q142" s="437"/>
      <c r="R142" s="437"/>
      <c r="S142" s="437"/>
      <c r="T142" s="437"/>
      <c r="U142" s="437"/>
      <c r="V142" s="437">
        <v>0</v>
      </c>
      <c r="W142" s="437">
        <v>192</v>
      </c>
      <c r="X142" s="437">
        <v>0</v>
      </c>
      <c r="Y142" s="490">
        <v>32460.99</v>
      </c>
    </row>
    <row r="143" spans="2:25" x14ac:dyDescent="0.25">
      <c r="B143" s="438" t="s">
        <v>349</v>
      </c>
      <c r="C143" s="341" t="s">
        <v>2540</v>
      </c>
      <c r="D143" s="341" t="s">
        <v>2541</v>
      </c>
      <c r="E143" s="341" t="s">
        <v>2542</v>
      </c>
      <c r="F143" s="341" t="s">
        <v>432</v>
      </c>
      <c r="G143" s="341"/>
      <c r="H143" s="341"/>
      <c r="I143" s="341"/>
      <c r="J143" s="437"/>
      <c r="K143" s="437"/>
      <c r="L143" s="437"/>
      <c r="M143" s="437">
        <v>0</v>
      </c>
      <c r="N143" s="546">
        <v>15</v>
      </c>
      <c r="O143" s="437">
        <v>0</v>
      </c>
      <c r="P143" s="437"/>
      <c r="Q143" s="437"/>
      <c r="R143" s="437"/>
      <c r="S143" s="437"/>
      <c r="T143" s="437"/>
      <c r="U143" s="437"/>
      <c r="V143" s="437">
        <v>0</v>
      </c>
      <c r="W143" s="437">
        <v>15</v>
      </c>
      <c r="X143" s="437">
        <v>0</v>
      </c>
      <c r="Y143" s="490">
        <v>3019.73</v>
      </c>
    </row>
    <row r="144" spans="2:25" x14ac:dyDescent="0.25">
      <c r="B144" s="438" t="s">
        <v>349</v>
      </c>
      <c r="C144" s="341" t="s">
        <v>966</v>
      </c>
      <c r="D144" s="341" t="s">
        <v>967</v>
      </c>
      <c r="E144" s="341" t="s">
        <v>968</v>
      </c>
      <c r="F144" s="341" t="s">
        <v>432</v>
      </c>
      <c r="G144" s="341"/>
      <c r="H144" s="341"/>
      <c r="I144" s="341"/>
      <c r="J144" s="437"/>
      <c r="K144" s="437"/>
      <c r="L144" s="437"/>
      <c r="M144" s="437">
        <v>0</v>
      </c>
      <c r="N144" s="437">
        <v>240</v>
      </c>
      <c r="O144" s="437">
        <v>0</v>
      </c>
      <c r="P144" s="437"/>
      <c r="Q144" s="437"/>
      <c r="R144" s="437"/>
      <c r="S144" s="437"/>
      <c r="T144" s="437"/>
      <c r="U144" s="437"/>
      <c r="V144" s="437">
        <v>0</v>
      </c>
      <c r="W144" s="437">
        <v>240</v>
      </c>
      <c r="X144" s="437">
        <v>0</v>
      </c>
      <c r="Y144" s="490">
        <v>40555.4</v>
      </c>
    </row>
    <row r="145" spans="2:25" x14ac:dyDescent="0.25">
      <c r="B145" s="438" t="s">
        <v>349</v>
      </c>
      <c r="C145" s="341" t="s">
        <v>562</v>
      </c>
      <c r="D145" s="341" t="s">
        <v>563</v>
      </c>
      <c r="E145" s="341" t="s">
        <v>969</v>
      </c>
      <c r="F145" s="341" t="s">
        <v>432</v>
      </c>
      <c r="G145" s="341"/>
      <c r="H145" s="341"/>
      <c r="I145" s="341"/>
      <c r="J145" s="437"/>
      <c r="K145" s="437"/>
      <c r="L145" s="437"/>
      <c r="M145" s="437">
        <v>0</v>
      </c>
      <c r="N145" s="437">
        <v>180</v>
      </c>
      <c r="O145" s="437">
        <v>0</v>
      </c>
      <c r="P145" s="437"/>
      <c r="Q145" s="437"/>
      <c r="R145" s="437"/>
      <c r="S145" s="437"/>
      <c r="T145" s="437"/>
      <c r="U145" s="437"/>
      <c r="V145" s="437">
        <v>0</v>
      </c>
      <c r="W145" s="437">
        <v>180</v>
      </c>
      <c r="X145" s="437">
        <v>0</v>
      </c>
      <c r="Y145" s="490">
        <v>34683.199999999997</v>
      </c>
    </row>
    <row r="146" spans="2:25" x14ac:dyDescent="0.25">
      <c r="B146" s="438" t="s">
        <v>349</v>
      </c>
      <c r="C146" s="341" t="s">
        <v>970</v>
      </c>
      <c r="D146" s="341" t="s">
        <v>971</v>
      </c>
      <c r="E146" s="341" t="s">
        <v>972</v>
      </c>
      <c r="F146" s="341" t="s">
        <v>432</v>
      </c>
      <c r="G146" s="341"/>
      <c r="H146" s="341"/>
      <c r="I146" s="341"/>
      <c r="J146" s="437"/>
      <c r="K146" s="437"/>
      <c r="L146" s="437"/>
      <c r="M146" s="437">
        <v>0</v>
      </c>
      <c r="N146" s="437">
        <v>180</v>
      </c>
      <c r="O146" s="437">
        <v>0</v>
      </c>
      <c r="P146" s="437"/>
      <c r="Q146" s="437"/>
      <c r="R146" s="437"/>
      <c r="S146" s="437"/>
      <c r="T146" s="437"/>
      <c r="U146" s="437"/>
      <c r="V146" s="437">
        <v>0</v>
      </c>
      <c r="W146" s="437">
        <v>180</v>
      </c>
      <c r="X146" s="437">
        <v>0</v>
      </c>
      <c r="Y146" s="490">
        <v>34683.199999999997</v>
      </c>
    </row>
    <row r="147" spans="2:25" x14ac:dyDescent="0.25">
      <c r="B147" s="438" t="s">
        <v>349</v>
      </c>
      <c r="C147" s="341" t="s">
        <v>564</v>
      </c>
      <c r="D147" s="341" t="s">
        <v>351</v>
      </c>
      <c r="E147" s="341" t="s">
        <v>1037</v>
      </c>
      <c r="F147" s="341" t="s">
        <v>357</v>
      </c>
      <c r="G147" s="341"/>
      <c r="H147" s="341"/>
      <c r="I147" s="341"/>
      <c r="J147" s="437">
        <v>1</v>
      </c>
      <c r="K147" s="437">
        <v>0</v>
      </c>
      <c r="L147" s="437">
        <v>0</v>
      </c>
      <c r="M147" s="437"/>
      <c r="N147" s="437"/>
      <c r="O147" s="437"/>
      <c r="P147" s="437"/>
      <c r="Q147" s="437"/>
      <c r="R147" s="437"/>
      <c r="S147" s="437"/>
      <c r="T147" s="437"/>
      <c r="U147" s="437"/>
      <c r="V147" s="437">
        <v>1</v>
      </c>
      <c r="W147" s="437">
        <v>0</v>
      </c>
      <c r="X147" s="437">
        <v>0</v>
      </c>
      <c r="Y147" s="490">
        <v>51116.967000000004</v>
      </c>
    </row>
    <row r="148" spans="2:25" x14ac:dyDescent="0.25">
      <c r="B148" s="438" t="s">
        <v>349</v>
      </c>
      <c r="C148" s="341" t="s">
        <v>1038</v>
      </c>
      <c r="D148" s="341" t="s">
        <v>1039</v>
      </c>
      <c r="E148" s="341" t="s">
        <v>1040</v>
      </c>
      <c r="F148" s="341" t="s">
        <v>357</v>
      </c>
      <c r="G148" s="341"/>
      <c r="H148" s="341"/>
      <c r="I148" s="341"/>
      <c r="J148" s="437">
        <v>1</v>
      </c>
      <c r="K148" s="437">
        <v>0</v>
      </c>
      <c r="L148" s="437">
        <v>0</v>
      </c>
      <c r="M148" s="437"/>
      <c r="N148" s="437"/>
      <c r="O148" s="437"/>
      <c r="P148" s="437"/>
      <c r="Q148" s="437"/>
      <c r="R148" s="437"/>
      <c r="S148" s="437"/>
      <c r="T148" s="437"/>
      <c r="U148" s="437"/>
      <c r="V148" s="437">
        <v>1</v>
      </c>
      <c r="W148" s="437">
        <v>0</v>
      </c>
      <c r="X148" s="437">
        <v>0</v>
      </c>
      <c r="Y148" s="490">
        <v>146639.21399999998</v>
      </c>
    </row>
    <row r="149" spans="2:25" x14ac:dyDescent="0.25">
      <c r="B149" s="438" t="s">
        <v>349</v>
      </c>
      <c r="C149" s="341" t="s">
        <v>1041</v>
      </c>
      <c r="D149" s="341" t="s">
        <v>1042</v>
      </c>
      <c r="E149" s="341" t="s">
        <v>1043</v>
      </c>
      <c r="F149" s="341" t="s">
        <v>357</v>
      </c>
      <c r="G149" s="341"/>
      <c r="H149" s="341"/>
      <c r="I149" s="341"/>
      <c r="J149" s="437">
        <v>1</v>
      </c>
      <c r="K149" s="437">
        <v>0</v>
      </c>
      <c r="L149" s="437">
        <v>0</v>
      </c>
      <c r="M149" s="437"/>
      <c r="N149" s="437"/>
      <c r="O149" s="437"/>
      <c r="P149" s="437"/>
      <c r="Q149" s="437"/>
      <c r="R149" s="437"/>
      <c r="S149" s="437"/>
      <c r="T149" s="437"/>
      <c r="U149" s="437"/>
      <c r="V149" s="437">
        <v>1</v>
      </c>
      <c r="W149" s="437">
        <v>0</v>
      </c>
      <c r="X149" s="437">
        <v>0</v>
      </c>
      <c r="Y149" s="490">
        <v>48435.087000000007</v>
      </c>
    </row>
    <row r="150" spans="2:25" x14ac:dyDescent="0.25">
      <c r="B150" s="438" t="s">
        <v>349</v>
      </c>
      <c r="C150" s="341" t="s">
        <v>1044</v>
      </c>
      <c r="D150" s="341" t="s">
        <v>1045</v>
      </c>
      <c r="E150" s="341" t="s">
        <v>1046</v>
      </c>
      <c r="F150" s="341" t="s">
        <v>357</v>
      </c>
      <c r="G150" s="341"/>
      <c r="H150" s="341"/>
      <c r="I150" s="341"/>
      <c r="J150" s="437">
        <v>1</v>
      </c>
      <c r="K150" s="437">
        <v>0</v>
      </c>
      <c r="L150" s="437">
        <v>0</v>
      </c>
      <c r="M150" s="437"/>
      <c r="N150" s="437"/>
      <c r="O150" s="437"/>
      <c r="P150" s="437"/>
      <c r="Q150" s="437"/>
      <c r="R150" s="437"/>
      <c r="S150" s="437"/>
      <c r="T150" s="437"/>
      <c r="U150" s="437"/>
      <c r="V150" s="437">
        <v>1</v>
      </c>
      <c r="W150" s="437">
        <v>0</v>
      </c>
      <c r="X150" s="437">
        <v>0</v>
      </c>
      <c r="Y150" s="490">
        <v>116181.44099999998</v>
      </c>
    </row>
    <row r="151" spans="2:25" x14ac:dyDescent="0.25">
      <c r="B151" s="438" t="s">
        <v>349</v>
      </c>
      <c r="C151" s="341" t="s">
        <v>1047</v>
      </c>
      <c r="D151" s="341" t="s">
        <v>1048</v>
      </c>
      <c r="E151" s="341" t="s">
        <v>1049</v>
      </c>
      <c r="F151" s="341" t="s">
        <v>357</v>
      </c>
      <c r="G151" s="341"/>
      <c r="H151" s="341"/>
      <c r="I151" s="341"/>
      <c r="J151" s="437">
        <v>1</v>
      </c>
      <c r="K151" s="437">
        <v>0</v>
      </c>
      <c r="L151" s="437">
        <v>0</v>
      </c>
      <c r="M151" s="437"/>
      <c r="N151" s="437"/>
      <c r="O151" s="437"/>
      <c r="P151" s="437"/>
      <c r="Q151" s="437"/>
      <c r="R151" s="437"/>
      <c r="S151" s="437"/>
      <c r="T151" s="437"/>
      <c r="U151" s="437"/>
      <c r="V151" s="437">
        <v>1</v>
      </c>
      <c r="W151" s="437">
        <v>0</v>
      </c>
      <c r="X151" s="437">
        <v>0</v>
      </c>
      <c r="Y151" s="490">
        <v>48971.486999999994</v>
      </c>
    </row>
    <row r="152" spans="2:25" x14ac:dyDescent="0.25">
      <c r="B152" s="438" t="s">
        <v>349</v>
      </c>
      <c r="C152" s="341" t="s">
        <v>1050</v>
      </c>
      <c r="D152" s="341" t="s">
        <v>1051</v>
      </c>
      <c r="E152" s="341" t="s">
        <v>1052</v>
      </c>
      <c r="F152" s="341" t="s">
        <v>357</v>
      </c>
      <c r="G152" s="341"/>
      <c r="H152" s="341"/>
      <c r="I152" s="341"/>
      <c r="J152" s="437">
        <v>1</v>
      </c>
      <c r="K152" s="437">
        <v>0</v>
      </c>
      <c r="L152" s="437">
        <v>0</v>
      </c>
      <c r="M152" s="437"/>
      <c r="N152" s="437"/>
      <c r="O152" s="437"/>
      <c r="P152" s="437"/>
      <c r="Q152" s="437"/>
      <c r="R152" s="437"/>
      <c r="S152" s="437"/>
      <c r="T152" s="437"/>
      <c r="U152" s="437"/>
      <c r="V152" s="437">
        <v>1</v>
      </c>
      <c r="W152" s="437">
        <v>0</v>
      </c>
      <c r="X152" s="437">
        <v>0</v>
      </c>
      <c r="Y152" s="490">
        <v>95146.040999999997</v>
      </c>
    </row>
    <row r="153" spans="2:25" x14ac:dyDescent="0.25">
      <c r="B153" s="438" t="s">
        <v>349</v>
      </c>
      <c r="C153" s="341" t="s">
        <v>1053</v>
      </c>
      <c r="D153" s="341" t="s">
        <v>1054</v>
      </c>
      <c r="E153" s="341" t="s">
        <v>1055</v>
      </c>
      <c r="F153" s="341" t="s">
        <v>357</v>
      </c>
      <c r="G153" s="341"/>
      <c r="H153" s="341"/>
      <c r="I153" s="341"/>
      <c r="J153" s="437">
        <v>1</v>
      </c>
      <c r="K153" s="437">
        <v>0</v>
      </c>
      <c r="L153" s="437">
        <v>0</v>
      </c>
      <c r="M153" s="437"/>
      <c r="N153" s="437"/>
      <c r="O153" s="437"/>
      <c r="P153" s="437"/>
      <c r="Q153" s="437"/>
      <c r="R153" s="437"/>
      <c r="S153" s="437"/>
      <c r="T153" s="437"/>
      <c r="U153" s="437"/>
      <c r="V153" s="437">
        <v>1</v>
      </c>
      <c r="W153" s="437">
        <v>0</v>
      </c>
      <c r="X153" s="437">
        <v>0</v>
      </c>
      <c r="Y153" s="490">
        <v>40009.526999999995</v>
      </c>
    </row>
    <row r="154" spans="2:25" x14ac:dyDescent="0.25">
      <c r="B154" s="438" t="s">
        <v>349</v>
      </c>
      <c r="C154" s="341" t="s">
        <v>1056</v>
      </c>
      <c r="D154" s="341" t="s">
        <v>1057</v>
      </c>
      <c r="E154" s="341" t="s">
        <v>1058</v>
      </c>
      <c r="F154" s="341" t="s">
        <v>357</v>
      </c>
      <c r="G154" s="341"/>
      <c r="H154" s="341"/>
      <c r="I154" s="341"/>
      <c r="J154" s="437">
        <v>1</v>
      </c>
      <c r="K154" s="437">
        <v>0</v>
      </c>
      <c r="L154" s="437">
        <v>0</v>
      </c>
      <c r="M154" s="437"/>
      <c r="N154" s="437"/>
      <c r="O154" s="437"/>
      <c r="P154" s="437"/>
      <c r="Q154" s="437"/>
      <c r="R154" s="437"/>
      <c r="S154" s="437"/>
      <c r="T154" s="437"/>
      <c r="U154" s="437"/>
      <c r="V154" s="437">
        <v>1</v>
      </c>
      <c r="W154" s="437">
        <v>0</v>
      </c>
      <c r="X154" s="437">
        <v>0</v>
      </c>
      <c r="Y154" s="490">
        <v>49653.549000000006</v>
      </c>
    </row>
    <row r="155" spans="2:25" x14ac:dyDescent="0.25">
      <c r="B155" s="438" t="s">
        <v>349</v>
      </c>
      <c r="C155" s="341" t="s">
        <v>1059</v>
      </c>
      <c r="D155" s="341" t="s">
        <v>1060</v>
      </c>
      <c r="E155" s="341" t="s">
        <v>1061</v>
      </c>
      <c r="F155" s="341" t="s">
        <v>357</v>
      </c>
      <c r="G155" s="341"/>
      <c r="H155" s="341"/>
      <c r="I155" s="341"/>
      <c r="J155" s="437">
        <v>1</v>
      </c>
      <c r="K155" s="437">
        <v>0</v>
      </c>
      <c r="L155" s="437">
        <v>0</v>
      </c>
      <c r="M155" s="437"/>
      <c r="N155" s="437"/>
      <c r="O155" s="437"/>
      <c r="P155" s="437"/>
      <c r="Q155" s="437"/>
      <c r="R155" s="437"/>
      <c r="S155" s="437"/>
      <c r="T155" s="437"/>
      <c r="U155" s="437"/>
      <c r="V155" s="437">
        <v>1</v>
      </c>
      <c r="W155" s="437">
        <v>0</v>
      </c>
      <c r="X155" s="437">
        <v>0</v>
      </c>
      <c r="Y155" s="490">
        <v>117132.534</v>
      </c>
    </row>
    <row r="156" spans="2:25" x14ac:dyDescent="0.25">
      <c r="B156" s="438" t="s">
        <v>349</v>
      </c>
      <c r="C156" s="341" t="s">
        <v>565</v>
      </c>
      <c r="D156" s="341" t="s">
        <v>566</v>
      </c>
      <c r="E156" s="341" t="s">
        <v>581</v>
      </c>
      <c r="F156" s="341" t="s">
        <v>357</v>
      </c>
      <c r="G156" s="341"/>
      <c r="H156" s="341"/>
      <c r="I156" s="341"/>
      <c r="J156" s="437">
        <v>1</v>
      </c>
      <c r="K156" s="437">
        <v>0</v>
      </c>
      <c r="L156" s="437">
        <v>0</v>
      </c>
      <c r="M156" s="437"/>
      <c r="N156" s="437"/>
      <c r="O156" s="437"/>
      <c r="P156" s="437"/>
      <c r="Q156" s="437"/>
      <c r="R156" s="437"/>
      <c r="S156" s="437"/>
      <c r="T156" s="437"/>
      <c r="U156" s="437"/>
      <c r="V156" s="437">
        <v>1</v>
      </c>
      <c r="W156" s="437">
        <v>0</v>
      </c>
      <c r="X156" s="437">
        <v>0</v>
      </c>
      <c r="Y156" s="490">
        <v>22820.760000000002</v>
      </c>
    </row>
    <row r="157" spans="2:25" x14ac:dyDescent="0.25">
      <c r="B157" s="438" t="s">
        <v>349</v>
      </c>
      <c r="C157" s="341" t="s">
        <v>1062</v>
      </c>
      <c r="D157" s="341" t="s">
        <v>1063</v>
      </c>
      <c r="E157" s="341" t="s">
        <v>1064</v>
      </c>
      <c r="F157" s="341" t="s">
        <v>357</v>
      </c>
      <c r="G157" s="341"/>
      <c r="H157" s="341"/>
      <c r="I157" s="341"/>
      <c r="J157" s="437">
        <v>1</v>
      </c>
      <c r="K157" s="437">
        <v>0</v>
      </c>
      <c r="L157" s="437">
        <v>0</v>
      </c>
      <c r="M157" s="437"/>
      <c r="N157" s="437"/>
      <c r="O157" s="437"/>
      <c r="P157" s="437"/>
      <c r="Q157" s="437"/>
      <c r="R157" s="437"/>
      <c r="S157" s="437"/>
      <c r="T157" s="437"/>
      <c r="U157" s="437"/>
      <c r="V157" s="437">
        <v>1</v>
      </c>
      <c r="W157" s="437">
        <v>0</v>
      </c>
      <c r="X157" s="437">
        <v>0</v>
      </c>
      <c r="Y157" s="490">
        <v>42158.349000000009</v>
      </c>
    </row>
    <row r="158" spans="2:25" x14ac:dyDescent="0.25">
      <c r="B158" s="438" t="s">
        <v>349</v>
      </c>
      <c r="C158" s="91" t="s">
        <v>1065</v>
      </c>
      <c r="D158" s="341" t="s">
        <v>1066</v>
      </c>
      <c r="E158" s="341" t="s">
        <v>1067</v>
      </c>
      <c r="F158" s="341" t="s">
        <v>357</v>
      </c>
      <c r="G158" s="341"/>
      <c r="H158" s="341"/>
      <c r="I158" s="341"/>
      <c r="J158" s="437">
        <v>1</v>
      </c>
      <c r="K158" s="437">
        <v>0</v>
      </c>
      <c r="L158" s="437">
        <v>0</v>
      </c>
      <c r="M158" s="437"/>
      <c r="N158" s="437"/>
      <c r="O158" s="437"/>
      <c r="P158" s="437"/>
      <c r="Q158" s="437"/>
      <c r="R158" s="437"/>
      <c r="S158" s="437"/>
      <c r="T158" s="437"/>
      <c r="U158" s="437"/>
      <c r="V158" s="437">
        <v>1</v>
      </c>
      <c r="W158" s="437">
        <v>0</v>
      </c>
      <c r="X158" s="437">
        <v>0</v>
      </c>
      <c r="Y158" s="490">
        <v>78777.612000000008</v>
      </c>
    </row>
    <row r="159" spans="2:25" x14ac:dyDescent="0.25">
      <c r="B159" s="438" t="s">
        <v>349</v>
      </c>
      <c r="C159" s="341" t="s">
        <v>1068</v>
      </c>
      <c r="D159" s="341" t="s">
        <v>1069</v>
      </c>
      <c r="E159" s="341" t="s">
        <v>1070</v>
      </c>
      <c r="F159" s="341" t="s">
        <v>357</v>
      </c>
      <c r="G159" s="341"/>
      <c r="H159" s="341"/>
      <c r="I159" s="341"/>
      <c r="J159" s="437">
        <v>1</v>
      </c>
      <c r="K159" s="437">
        <v>0</v>
      </c>
      <c r="L159" s="437">
        <v>0</v>
      </c>
      <c r="M159" s="437"/>
      <c r="N159" s="437"/>
      <c r="O159" s="437"/>
      <c r="P159" s="437"/>
      <c r="Q159" s="437"/>
      <c r="R159" s="437"/>
      <c r="S159" s="437"/>
      <c r="T159" s="437"/>
      <c r="U159" s="437"/>
      <c r="V159" s="437">
        <v>1</v>
      </c>
      <c r="W159" s="437">
        <v>0</v>
      </c>
      <c r="X159" s="437">
        <v>0</v>
      </c>
      <c r="Y159" s="490">
        <v>111249.51299999999</v>
      </c>
    </row>
    <row r="160" spans="2:25" x14ac:dyDescent="0.25">
      <c r="B160" s="438" t="s">
        <v>349</v>
      </c>
      <c r="C160" s="341" t="s">
        <v>364</v>
      </c>
      <c r="D160" s="341" t="s">
        <v>365</v>
      </c>
      <c r="E160" s="341" t="s">
        <v>366</v>
      </c>
      <c r="F160" s="341" t="s">
        <v>357</v>
      </c>
      <c r="G160" s="341"/>
      <c r="H160" s="341"/>
      <c r="I160" s="341"/>
      <c r="J160" s="437">
        <v>1</v>
      </c>
      <c r="K160" s="437">
        <v>0</v>
      </c>
      <c r="L160" s="437">
        <v>0</v>
      </c>
      <c r="M160" s="437"/>
      <c r="N160" s="437"/>
      <c r="O160" s="437"/>
      <c r="P160" s="437"/>
      <c r="Q160" s="437"/>
      <c r="R160" s="437"/>
      <c r="S160" s="437"/>
      <c r="T160" s="437"/>
      <c r="U160" s="437"/>
      <c r="V160" s="437">
        <v>1</v>
      </c>
      <c r="W160" s="437">
        <v>0</v>
      </c>
      <c r="X160" s="437">
        <v>0</v>
      </c>
      <c r="Y160" s="490">
        <v>137107.554</v>
      </c>
    </row>
    <row r="161" spans="2:25" x14ac:dyDescent="0.25">
      <c r="B161" s="438" t="s">
        <v>349</v>
      </c>
      <c r="C161" s="341" t="s">
        <v>1071</v>
      </c>
      <c r="D161" s="341" t="s">
        <v>1072</v>
      </c>
      <c r="E161" s="341" t="s">
        <v>1073</v>
      </c>
      <c r="F161" s="341" t="s">
        <v>357</v>
      </c>
      <c r="G161" s="341"/>
      <c r="H161" s="341"/>
      <c r="I161" s="341"/>
      <c r="J161" s="437">
        <v>1</v>
      </c>
      <c r="K161" s="437">
        <v>0</v>
      </c>
      <c r="L161" s="437">
        <v>0</v>
      </c>
      <c r="M161" s="437"/>
      <c r="N161" s="437"/>
      <c r="O161" s="437"/>
      <c r="P161" s="437"/>
      <c r="Q161" s="437"/>
      <c r="R161" s="437"/>
      <c r="S161" s="437"/>
      <c r="T161" s="437"/>
      <c r="U161" s="437"/>
      <c r="V161" s="437">
        <v>1</v>
      </c>
      <c r="W161" s="437">
        <v>0</v>
      </c>
      <c r="X161" s="437">
        <v>0</v>
      </c>
      <c r="Y161" s="490">
        <v>65349.612000000001</v>
      </c>
    </row>
    <row r="162" spans="2:25" x14ac:dyDescent="0.25">
      <c r="B162" s="438" t="s">
        <v>349</v>
      </c>
      <c r="C162" s="91" t="s">
        <v>3372</v>
      </c>
      <c r="D162" s="341" t="s">
        <v>1074</v>
      </c>
      <c r="E162" s="341" t="s">
        <v>1075</v>
      </c>
      <c r="F162" s="341" t="s">
        <v>357</v>
      </c>
      <c r="G162" s="341"/>
      <c r="H162" s="341"/>
      <c r="I162" s="341"/>
      <c r="J162" s="437">
        <v>1</v>
      </c>
      <c r="K162" s="437">
        <v>0</v>
      </c>
      <c r="L162" s="437">
        <v>0</v>
      </c>
      <c r="M162" s="437"/>
      <c r="N162" s="437"/>
      <c r="O162" s="437"/>
      <c r="P162" s="437"/>
      <c r="Q162" s="437"/>
      <c r="R162" s="437"/>
      <c r="S162" s="437"/>
      <c r="T162" s="437"/>
      <c r="U162" s="437"/>
      <c r="V162" s="437">
        <v>1</v>
      </c>
      <c r="W162" s="437">
        <v>0</v>
      </c>
      <c r="X162" s="437">
        <v>0</v>
      </c>
      <c r="Y162" s="490">
        <v>37878.686999999998</v>
      </c>
    </row>
    <row r="163" spans="2:25" x14ac:dyDescent="0.25">
      <c r="B163" s="438" t="s">
        <v>349</v>
      </c>
      <c r="C163" s="341" t="s">
        <v>1076</v>
      </c>
      <c r="D163" s="341" t="s">
        <v>1077</v>
      </c>
      <c r="E163" s="341" t="s">
        <v>1078</v>
      </c>
      <c r="F163" s="341" t="s">
        <v>357</v>
      </c>
      <c r="G163" s="341"/>
      <c r="H163" s="341"/>
      <c r="I163" s="341"/>
      <c r="J163" s="437">
        <v>1</v>
      </c>
      <c r="K163" s="437">
        <v>0</v>
      </c>
      <c r="L163" s="437">
        <v>0</v>
      </c>
      <c r="M163" s="437"/>
      <c r="N163" s="437"/>
      <c r="O163" s="437"/>
      <c r="P163" s="437"/>
      <c r="Q163" s="437"/>
      <c r="R163" s="437"/>
      <c r="S163" s="437"/>
      <c r="T163" s="437"/>
      <c r="U163" s="437"/>
      <c r="V163" s="437">
        <v>1</v>
      </c>
      <c r="W163" s="437">
        <v>0</v>
      </c>
      <c r="X163" s="437">
        <v>0</v>
      </c>
      <c r="Y163" s="490">
        <v>107343.02099999998</v>
      </c>
    </row>
    <row r="164" spans="2:25" x14ac:dyDescent="0.25">
      <c r="B164" s="438" t="s">
        <v>349</v>
      </c>
      <c r="C164" s="91" t="s">
        <v>1079</v>
      </c>
      <c r="D164" s="341" t="s">
        <v>1080</v>
      </c>
      <c r="E164" s="341" t="s">
        <v>1081</v>
      </c>
      <c r="F164" s="341" t="s">
        <v>357</v>
      </c>
      <c r="G164" s="341"/>
      <c r="H164" s="341"/>
      <c r="I164" s="341"/>
      <c r="J164" s="437">
        <v>1</v>
      </c>
      <c r="K164" s="437">
        <v>0</v>
      </c>
      <c r="L164" s="437">
        <v>0</v>
      </c>
      <c r="M164" s="437"/>
      <c r="N164" s="437"/>
      <c r="O164" s="437"/>
      <c r="P164" s="437"/>
      <c r="Q164" s="437"/>
      <c r="R164" s="437"/>
      <c r="S164" s="437"/>
      <c r="T164" s="437"/>
      <c r="U164" s="437"/>
      <c r="V164" s="437">
        <v>1</v>
      </c>
      <c r="W164" s="437">
        <v>0</v>
      </c>
      <c r="X164" s="437">
        <v>0</v>
      </c>
      <c r="Y164" s="490">
        <v>110559.83699999998</v>
      </c>
    </row>
    <row r="165" spans="2:25" x14ac:dyDescent="0.25">
      <c r="B165" s="438" t="s">
        <v>349</v>
      </c>
      <c r="C165" s="341" t="s">
        <v>1082</v>
      </c>
      <c r="D165" s="341" t="s">
        <v>1083</v>
      </c>
      <c r="E165" s="341" t="s">
        <v>1084</v>
      </c>
      <c r="F165" s="341" t="s">
        <v>357</v>
      </c>
      <c r="G165" s="341"/>
      <c r="H165" s="341"/>
      <c r="I165" s="341"/>
      <c r="J165" s="437">
        <v>1</v>
      </c>
      <c r="K165" s="437">
        <v>0</v>
      </c>
      <c r="L165" s="437">
        <v>0</v>
      </c>
      <c r="M165" s="437"/>
      <c r="N165" s="437"/>
      <c r="O165" s="437"/>
      <c r="P165" s="437"/>
      <c r="Q165" s="437"/>
      <c r="R165" s="437"/>
      <c r="S165" s="437"/>
      <c r="T165" s="437"/>
      <c r="U165" s="437"/>
      <c r="V165" s="437">
        <v>1</v>
      </c>
      <c r="W165" s="437">
        <v>0</v>
      </c>
      <c r="X165" s="437">
        <v>0</v>
      </c>
      <c r="Y165" s="490">
        <v>52230.44666666667</v>
      </c>
    </row>
    <row r="166" spans="2:25" x14ac:dyDescent="0.25">
      <c r="B166" s="438" t="s">
        <v>349</v>
      </c>
      <c r="C166" s="341" t="s">
        <v>1085</v>
      </c>
      <c r="D166" s="341" t="s">
        <v>1086</v>
      </c>
      <c r="E166" s="341" t="s">
        <v>1087</v>
      </c>
      <c r="F166" s="341" t="s">
        <v>357</v>
      </c>
      <c r="G166" s="341"/>
      <c r="H166" s="341"/>
      <c r="I166" s="341"/>
      <c r="J166" s="437">
        <v>1</v>
      </c>
      <c r="K166" s="437">
        <v>0</v>
      </c>
      <c r="L166" s="437">
        <v>0</v>
      </c>
      <c r="M166" s="437"/>
      <c r="N166" s="437"/>
      <c r="O166" s="437"/>
      <c r="P166" s="437"/>
      <c r="Q166" s="437"/>
      <c r="R166" s="437"/>
      <c r="S166" s="437"/>
      <c r="T166" s="437"/>
      <c r="U166" s="437"/>
      <c r="V166" s="437">
        <v>1</v>
      </c>
      <c r="W166" s="437">
        <v>0</v>
      </c>
      <c r="X166" s="437">
        <v>0</v>
      </c>
      <c r="Y166" s="490">
        <v>103899.31923999998</v>
      </c>
    </row>
    <row r="167" spans="2:25" x14ac:dyDescent="0.25">
      <c r="B167" s="438" t="s">
        <v>349</v>
      </c>
      <c r="C167" s="341" t="s">
        <v>1088</v>
      </c>
      <c r="D167" s="341" t="s">
        <v>1089</v>
      </c>
      <c r="E167" s="341" t="s">
        <v>1090</v>
      </c>
      <c r="F167" s="341" t="s">
        <v>357</v>
      </c>
      <c r="G167" s="341"/>
      <c r="H167" s="341"/>
      <c r="I167" s="341"/>
      <c r="J167" s="437">
        <v>1</v>
      </c>
      <c r="K167" s="437">
        <v>0</v>
      </c>
      <c r="L167" s="437">
        <v>0</v>
      </c>
      <c r="M167" s="437"/>
      <c r="N167" s="437"/>
      <c r="O167" s="437"/>
      <c r="P167" s="437"/>
      <c r="Q167" s="437"/>
      <c r="R167" s="437"/>
      <c r="S167" s="437"/>
      <c r="T167" s="437"/>
      <c r="U167" s="437"/>
      <c r="V167" s="437">
        <v>1</v>
      </c>
      <c r="W167" s="437">
        <v>0</v>
      </c>
      <c r="X167" s="437">
        <v>0</v>
      </c>
      <c r="Y167" s="490">
        <v>34751.006999999998</v>
      </c>
    </row>
    <row r="168" spans="2:25" x14ac:dyDescent="0.25">
      <c r="B168" s="438" t="s">
        <v>349</v>
      </c>
      <c r="C168" s="341" t="s">
        <v>1091</v>
      </c>
      <c r="D168" s="341" t="s">
        <v>1092</v>
      </c>
      <c r="E168" s="341" t="s">
        <v>1093</v>
      </c>
      <c r="F168" s="341" t="s">
        <v>357</v>
      </c>
      <c r="G168" s="341"/>
      <c r="H168" s="341"/>
      <c r="I168" s="341"/>
      <c r="J168" s="437">
        <v>1</v>
      </c>
      <c r="K168" s="437">
        <v>0</v>
      </c>
      <c r="L168" s="437">
        <v>0</v>
      </c>
      <c r="M168" s="437"/>
      <c r="N168" s="437"/>
      <c r="O168" s="437"/>
      <c r="P168" s="437"/>
      <c r="Q168" s="437"/>
      <c r="R168" s="437"/>
      <c r="S168" s="437"/>
      <c r="T168" s="437"/>
      <c r="U168" s="437"/>
      <c r="V168" s="437">
        <v>1</v>
      </c>
      <c r="W168" s="437">
        <v>0</v>
      </c>
      <c r="X168" s="437">
        <v>0</v>
      </c>
      <c r="Y168" s="490">
        <v>34751.006999999998</v>
      </c>
    </row>
    <row r="169" spans="2:25" x14ac:dyDescent="0.25">
      <c r="B169" s="438" t="s">
        <v>349</v>
      </c>
      <c r="C169" s="341" t="s">
        <v>1094</v>
      </c>
      <c r="D169" s="341" t="s">
        <v>1095</v>
      </c>
      <c r="E169" s="341" t="s">
        <v>1096</v>
      </c>
      <c r="F169" s="341" t="s">
        <v>357</v>
      </c>
      <c r="G169" s="341"/>
      <c r="H169" s="341"/>
      <c r="I169" s="341"/>
      <c r="J169" s="437">
        <v>1</v>
      </c>
      <c r="K169" s="437">
        <v>0</v>
      </c>
      <c r="L169" s="437">
        <v>0</v>
      </c>
      <c r="M169" s="437"/>
      <c r="N169" s="437"/>
      <c r="O169" s="437"/>
      <c r="P169" s="437"/>
      <c r="Q169" s="437"/>
      <c r="R169" s="437"/>
      <c r="S169" s="437"/>
      <c r="T169" s="437"/>
      <c r="U169" s="437"/>
      <c r="V169" s="437">
        <v>1</v>
      </c>
      <c r="W169" s="437">
        <v>0</v>
      </c>
      <c r="X169" s="437">
        <v>0</v>
      </c>
      <c r="Y169" s="490">
        <v>81488.953999999998</v>
      </c>
    </row>
    <row r="170" spans="2:25" x14ac:dyDescent="0.25">
      <c r="B170" s="438" t="s">
        <v>349</v>
      </c>
      <c r="C170" s="341" t="s">
        <v>1097</v>
      </c>
      <c r="D170" s="341" t="s">
        <v>1098</v>
      </c>
      <c r="E170" s="341" t="s">
        <v>1099</v>
      </c>
      <c r="F170" s="341" t="s">
        <v>357</v>
      </c>
      <c r="G170" s="341"/>
      <c r="H170" s="341"/>
      <c r="I170" s="341"/>
      <c r="J170" s="437">
        <v>1</v>
      </c>
      <c r="K170" s="437">
        <v>0</v>
      </c>
      <c r="L170" s="437">
        <v>0</v>
      </c>
      <c r="M170" s="437"/>
      <c r="N170" s="437"/>
      <c r="O170" s="437"/>
      <c r="P170" s="437"/>
      <c r="Q170" s="437"/>
      <c r="R170" s="437"/>
      <c r="S170" s="437"/>
      <c r="T170" s="437"/>
      <c r="U170" s="437"/>
      <c r="V170" s="437">
        <v>1</v>
      </c>
      <c r="W170" s="437">
        <v>0</v>
      </c>
      <c r="X170" s="437">
        <v>0</v>
      </c>
      <c r="Y170" s="490">
        <v>50988.62200000001</v>
      </c>
    </row>
    <row r="171" spans="2:25" x14ac:dyDescent="0.25">
      <c r="B171" s="438" t="s">
        <v>349</v>
      </c>
      <c r="C171" s="341" t="s">
        <v>1100</v>
      </c>
      <c r="D171" s="341" t="s">
        <v>1101</v>
      </c>
      <c r="E171" s="341" t="s">
        <v>1102</v>
      </c>
      <c r="F171" s="341" t="s">
        <v>357</v>
      </c>
      <c r="G171" s="341"/>
      <c r="H171" s="341"/>
      <c r="I171" s="341"/>
      <c r="J171" s="437">
        <v>1</v>
      </c>
      <c r="K171" s="437">
        <v>0</v>
      </c>
      <c r="L171" s="437">
        <v>0</v>
      </c>
      <c r="M171" s="437"/>
      <c r="N171" s="437"/>
      <c r="O171" s="437"/>
      <c r="P171" s="437"/>
      <c r="Q171" s="437"/>
      <c r="R171" s="437"/>
      <c r="S171" s="437"/>
      <c r="T171" s="437"/>
      <c r="U171" s="437"/>
      <c r="V171" s="437">
        <v>1</v>
      </c>
      <c r="W171" s="437">
        <v>0</v>
      </c>
      <c r="X171" s="437">
        <v>0</v>
      </c>
      <c r="Y171" s="490">
        <v>48171.25</v>
      </c>
    </row>
    <row r="172" spans="2:25" x14ac:dyDescent="0.25">
      <c r="B172" s="438" t="s">
        <v>349</v>
      </c>
      <c r="C172" s="341" t="s">
        <v>386</v>
      </c>
      <c r="D172" s="341" t="s">
        <v>387</v>
      </c>
      <c r="E172" s="341" t="s">
        <v>388</v>
      </c>
      <c r="F172" s="341" t="s">
        <v>357</v>
      </c>
      <c r="G172" s="341"/>
      <c r="H172" s="341"/>
      <c r="I172" s="341"/>
      <c r="J172" s="437">
        <v>1</v>
      </c>
      <c r="K172" s="437">
        <v>0</v>
      </c>
      <c r="L172" s="437">
        <v>0</v>
      </c>
      <c r="M172" s="437"/>
      <c r="N172" s="437"/>
      <c r="O172" s="437"/>
      <c r="P172" s="437"/>
      <c r="Q172" s="437"/>
      <c r="R172" s="437"/>
      <c r="S172" s="437"/>
      <c r="T172" s="437"/>
      <c r="U172" s="437"/>
      <c r="V172" s="437">
        <v>1</v>
      </c>
      <c r="W172" s="437">
        <v>0</v>
      </c>
      <c r="X172" s="437">
        <v>0</v>
      </c>
      <c r="Y172" s="490">
        <v>136287.18300000002</v>
      </c>
    </row>
    <row r="173" spans="2:25" x14ac:dyDescent="0.25">
      <c r="B173" s="438" t="s">
        <v>349</v>
      </c>
      <c r="C173" s="341" t="s">
        <v>1103</v>
      </c>
      <c r="D173" s="341" t="s">
        <v>1104</v>
      </c>
      <c r="E173" s="341" t="s">
        <v>1105</v>
      </c>
      <c r="F173" s="341" t="s">
        <v>357</v>
      </c>
      <c r="G173" s="341"/>
      <c r="H173" s="341"/>
      <c r="I173" s="341"/>
      <c r="J173" s="437">
        <v>1</v>
      </c>
      <c r="K173" s="437">
        <v>0</v>
      </c>
      <c r="L173" s="437">
        <v>0</v>
      </c>
      <c r="M173" s="437"/>
      <c r="N173" s="437"/>
      <c r="O173" s="437"/>
      <c r="P173" s="437"/>
      <c r="Q173" s="437"/>
      <c r="R173" s="437"/>
      <c r="S173" s="437"/>
      <c r="T173" s="437"/>
      <c r="U173" s="437"/>
      <c r="V173" s="437">
        <v>1</v>
      </c>
      <c r="W173" s="437">
        <v>0</v>
      </c>
      <c r="X173" s="437">
        <v>0</v>
      </c>
      <c r="Y173" s="490">
        <v>37951.26</v>
      </c>
    </row>
    <row r="174" spans="2:25" x14ac:dyDescent="0.25">
      <c r="B174" s="438" t="s">
        <v>349</v>
      </c>
      <c r="C174" s="341" t="s">
        <v>372</v>
      </c>
      <c r="D174" s="341" t="s">
        <v>373</v>
      </c>
      <c r="E174" s="341" t="s">
        <v>1106</v>
      </c>
      <c r="F174" s="341" t="s">
        <v>357</v>
      </c>
      <c r="G174" s="341"/>
      <c r="H174" s="341"/>
      <c r="I174" s="341"/>
      <c r="J174" s="437">
        <v>1</v>
      </c>
      <c r="K174" s="437">
        <v>0</v>
      </c>
      <c r="L174" s="437">
        <v>0</v>
      </c>
      <c r="M174" s="437"/>
      <c r="N174" s="437"/>
      <c r="O174" s="437"/>
      <c r="P174" s="437"/>
      <c r="Q174" s="437"/>
      <c r="R174" s="437"/>
      <c r="S174" s="437"/>
      <c r="T174" s="437"/>
      <c r="U174" s="437"/>
      <c r="V174" s="437">
        <v>1</v>
      </c>
      <c r="W174" s="437">
        <v>0</v>
      </c>
      <c r="X174" s="437">
        <v>0</v>
      </c>
      <c r="Y174" s="490">
        <v>52369.530000000013</v>
      </c>
    </row>
    <row r="175" spans="2:25" x14ac:dyDescent="0.25">
      <c r="B175" s="438" t="s">
        <v>349</v>
      </c>
      <c r="C175" s="341" t="s">
        <v>1107</v>
      </c>
      <c r="D175" s="341" t="s">
        <v>1108</v>
      </c>
      <c r="E175" s="341" t="s">
        <v>1109</v>
      </c>
      <c r="F175" s="341" t="s">
        <v>357</v>
      </c>
      <c r="G175" s="341"/>
      <c r="H175" s="341"/>
      <c r="I175" s="341"/>
      <c r="J175" s="437">
        <v>1</v>
      </c>
      <c r="K175" s="437">
        <v>0</v>
      </c>
      <c r="L175" s="437">
        <v>0</v>
      </c>
      <c r="M175" s="437"/>
      <c r="N175" s="437"/>
      <c r="O175" s="437"/>
      <c r="P175" s="437"/>
      <c r="Q175" s="437"/>
      <c r="R175" s="437"/>
      <c r="S175" s="437"/>
      <c r="T175" s="437"/>
      <c r="U175" s="437"/>
      <c r="V175" s="437">
        <v>1</v>
      </c>
      <c r="W175" s="437">
        <v>0</v>
      </c>
      <c r="X175" s="437">
        <v>0</v>
      </c>
      <c r="Y175" s="490">
        <v>38256.686999999998</v>
      </c>
    </row>
    <row r="176" spans="2:25" x14ac:dyDescent="0.25">
      <c r="B176" s="438" t="s">
        <v>349</v>
      </c>
      <c r="C176" s="341" t="s">
        <v>1110</v>
      </c>
      <c r="D176" s="341" t="s">
        <v>1111</v>
      </c>
      <c r="E176" s="341" t="s">
        <v>1112</v>
      </c>
      <c r="F176" s="341" t="s">
        <v>357</v>
      </c>
      <c r="G176" s="341"/>
      <c r="H176" s="341"/>
      <c r="I176" s="341"/>
      <c r="J176" s="437"/>
      <c r="K176" s="437"/>
      <c r="L176" s="437"/>
      <c r="M176" s="437"/>
      <c r="N176" s="437"/>
      <c r="O176" s="437"/>
      <c r="P176" s="437"/>
      <c r="Q176" s="437"/>
      <c r="R176" s="437"/>
      <c r="S176" s="437">
        <v>1</v>
      </c>
      <c r="T176" s="437">
        <v>0</v>
      </c>
      <c r="U176" s="437">
        <v>0</v>
      </c>
      <c r="V176" s="437">
        <v>1</v>
      </c>
      <c r="W176" s="437">
        <v>0</v>
      </c>
      <c r="X176" s="437">
        <v>0</v>
      </c>
      <c r="Y176" s="490">
        <v>100611.18</v>
      </c>
    </row>
    <row r="177" spans="2:25" x14ac:dyDescent="0.25">
      <c r="B177" s="438" t="s">
        <v>349</v>
      </c>
      <c r="C177" s="341" t="s">
        <v>1113</v>
      </c>
      <c r="D177" s="341" t="s">
        <v>1114</v>
      </c>
      <c r="E177" s="341" t="s">
        <v>1115</v>
      </c>
      <c r="F177" s="341" t="s">
        <v>357</v>
      </c>
      <c r="G177" s="341"/>
      <c r="H177" s="341"/>
      <c r="I177" s="341"/>
      <c r="J177" s="437">
        <v>1</v>
      </c>
      <c r="K177" s="437">
        <v>0</v>
      </c>
      <c r="L177" s="437">
        <v>0</v>
      </c>
      <c r="M177" s="437"/>
      <c r="N177" s="437"/>
      <c r="O177" s="437"/>
      <c r="P177" s="437"/>
      <c r="Q177" s="437"/>
      <c r="R177" s="437"/>
      <c r="S177" s="437"/>
      <c r="T177" s="437"/>
      <c r="U177" s="437"/>
      <c r="V177" s="437">
        <v>1</v>
      </c>
      <c r="W177" s="437">
        <v>0</v>
      </c>
      <c r="X177" s="437">
        <v>0</v>
      </c>
      <c r="Y177" s="490">
        <v>46899.732000000004</v>
      </c>
    </row>
    <row r="178" spans="2:25" x14ac:dyDescent="0.25">
      <c r="B178" s="438" t="s">
        <v>349</v>
      </c>
      <c r="C178" s="341" t="s">
        <v>1116</v>
      </c>
      <c r="D178" s="341" t="s">
        <v>1117</v>
      </c>
      <c r="E178" s="341" t="s">
        <v>1118</v>
      </c>
      <c r="F178" s="341" t="s">
        <v>357</v>
      </c>
      <c r="G178" s="341"/>
      <c r="H178" s="341"/>
      <c r="I178" s="341"/>
      <c r="J178" s="437">
        <v>1</v>
      </c>
      <c r="K178" s="437">
        <v>0</v>
      </c>
      <c r="L178" s="437">
        <v>0</v>
      </c>
      <c r="M178" s="437"/>
      <c r="N178" s="437"/>
      <c r="O178" s="437"/>
      <c r="P178" s="437"/>
      <c r="Q178" s="437"/>
      <c r="R178" s="437"/>
      <c r="S178" s="437"/>
      <c r="T178" s="437"/>
      <c r="U178" s="437"/>
      <c r="V178" s="437">
        <v>1</v>
      </c>
      <c r="W178" s="437">
        <v>0</v>
      </c>
      <c r="X178" s="437">
        <v>0</v>
      </c>
      <c r="Y178" s="490">
        <v>14479.470000000001</v>
      </c>
    </row>
    <row r="179" spans="2:25" x14ac:dyDescent="0.25">
      <c r="B179" s="438" t="s">
        <v>349</v>
      </c>
      <c r="C179" s="341" t="s">
        <v>1119</v>
      </c>
      <c r="D179" s="341" t="s">
        <v>1120</v>
      </c>
      <c r="E179" s="341" t="s">
        <v>1121</v>
      </c>
      <c r="F179" s="341" t="s">
        <v>357</v>
      </c>
      <c r="G179" s="341"/>
      <c r="H179" s="341"/>
      <c r="I179" s="341"/>
      <c r="J179" s="437"/>
      <c r="K179" s="437"/>
      <c r="L179" s="437"/>
      <c r="M179" s="437"/>
      <c r="N179" s="437"/>
      <c r="O179" s="437"/>
      <c r="P179" s="437"/>
      <c r="Q179" s="437"/>
      <c r="R179" s="437"/>
      <c r="S179" s="437">
        <v>1</v>
      </c>
      <c r="T179" s="437">
        <v>0</v>
      </c>
      <c r="U179" s="437">
        <v>0</v>
      </c>
      <c r="V179" s="437">
        <v>1</v>
      </c>
      <c r="W179" s="437">
        <v>0</v>
      </c>
      <c r="X179" s="437">
        <v>0</v>
      </c>
      <c r="Y179" s="490">
        <v>66459.899999999994</v>
      </c>
    </row>
    <row r="180" spans="2:25" x14ac:dyDescent="0.25">
      <c r="B180" s="438" t="s">
        <v>349</v>
      </c>
      <c r="C180" s="341" t="s">
        <v>1122</v>
      </c>
      <c r="D180" s="341" t="s">
        <v>1123</v>
      </c>
      <c r="E180" s="341" t="s">
        <v>1124</v>
      </c>
      <c r="F180" s="341" t="s">
        <v>357</v>
      </c>
      <c r="G180" s="341"/>
      <c r="H180" s="341"/>
      <c r="I180" s="341"/>
      <c r="J180" s="437">
        <v>1</v>
      </c>
      <c r="K180" s="437">
        <v>0</v>
      </c>
      <c r="L180" s="437">
        <v>0</v>
      </c>
      <c r="M180" s="437"/>
      <c r="N180" s="437"/>
      <c r="O180" s="437"/>
      <c r="P180" s="437"/>
      <c r="Q180" s="437"/>
      <c r="R180" s="437"/>
      <c r="S180" s="437"/>
      <c r="T180" s="437"/>
      <c r="U180" s="437"/>
      <c r="V180" s="437">
        <v>1</v>
      </c>
      <c r="W180" s="437">
        <v>0</v>
      </c>
      <c r="X180" s="437">
        <v>0</v>
      </c>
      <c r="Y180" s="490">
        <v>55729.18233333333</v>
      </c>
    </row>
    <row r="181" spans="2:25" x14ac:dyDescent="0.25">
      <c r="B181" s="438" t="s">
        <v>349</v>
      </c>
      <c r="C181" s="341" t="s">
        <v>1125</v>
      </c>
      <c r="D181" s="341" t="s">
        <v>1126</v>
      </c>
      <c r="E181" s="341" t="s">
        <v>1127</v>
      </c>
      <c r="F181" s="341" t="s">
        <v>357</v>
      </c>
      <c r="G181" s="341"/>
      <c r="H181" s="341"/>
      <c r="I181" s="341"/>
      <c r="J181" s="437">
        <v>1</v>
      </c>
      <c r="K181" s="437">
        <v>0</v>
      </c>
      <c r="L181" s="437">
        <v>0</v>
      </c>
      <c r="M181" s="437"/>
      <c r="N181" s="437"/>
      <c r="O181" s="437"/>
      <c r="P181" s="437"/>
      <c r="Q181" s="437"/>
      <c r="R181" s="437"/>
      <c r="S181" s="437"/>
      <c r="T181" s="437"/>
      <c r="U181" s="437"/>
      <c r="V181" s="437">
        <v>1</v>
      </c>
      <c r="W181" s="437">
        <v>0</v>
      </c>
      <c r="X181" s="437">
        <v>0</v>
      </c>
      <c r="Y181" s="490">
        <v>59678.277333333332</v>
      </c>
    </row>
    <row r="182" spans="2:25" x14ac:dyDescent="0.25">
      <c r="B182" s="438" t="s">
        <v>349</v>
      </c>
      <c r="C182" s="341" t="s">
        <v>1128</v>
      </c>
      <c r="D182" s="341" t="s">
        <v>1129</v>
      </c>
      <c r="E182" s="341" t="s">
        <v>1130</v>
      </c>
      <c r="F182" s="341" t="s">
        <v>357</v>
      </c>
      <c r="G182" s="341"/>
      <c r="H182" s="341"/>
      <c r="I182" s="341"/>
      <c r="J182" s="437">
        <v>1</v>
      </c>
      <c r="K182" s="437">
        <v>0</v>
      </c>
      <c r="L182" s="437">
        <v>0</v>
      </c>
      <c r="M182" s="437"/>
      <c r="N182" s="437"/>
      <c r="O182" s="437"/>
      <c r="P182" s="437"/>
      <c r="Q182" s="437"/>
      <c r="R182" s="437"/>
      <c r="S182" s="437"/>
      <c r="T182" s="437"/>
      <c r="U182" s="437"/>
      <c r="V182" s="437">
        <v>1</v>
      </c>
      <c r="W182" s="437">
        <v>0</v>
      </c>
      <c r="X182" s="437">
        <v>0</v>
      </c>
      <c r="Y182" s="490">
        <v>50124.912000000011</v>
      </c>
    </row>
    <row r="183" spans="2:25" x14ac:dyDescent="0.25">
      <c r="B183" s="438" t="s">
        <v>349</v>
      </c>
      <c r="C183" s="341" t="s">
        <v>1131</v>
      </c>
      <c r="D183" s="341" t="s">
        <v>1132</v>
      </c>
      <c r="E183" s="341" t="s">
        <v>1133</v>
      </c>
      <c r="F183" s="341" t="s">
        <v>357</v>
      </c>
      <c r="G183" s="341"/>
      <c r="H183" s="341"/>
      <c r="I183" s="341"/>
      <c r="J183" s="437">
        <v>1</v>
      </c>
      <c r="K183" s="437">
        <v>0</v>
      </c>
      <c r="L183" s="437">
        <v>0</v>
      </c>
      <c r="M183" s="437"/>
      <c r="N183" s="437"/>
      <c r="O183" s="437"/>
      <c r="P183" s="437"/>
      <c r="Q183" s="437"/>
      <c r="R183" s="437"/>
      <c r="S183" s="437"/>
      <c r="T183" s="437"/>
      <c r="U183" s="437"/>
      <c r="V183" s="437">
        <v>1</v>
      </c>
      <c r="W183" s="437">
        <v>0</v>
      </c>
      <c r="X183" s="437">
        <v>0</v>
      </c>
      <c r="Y183" s="490">
        <v>107343.02099999998</v>
      </c>
    </row>
    <row r="184" spans="2:25" x14ac:dyDescent="0.25">
      <c r="B184" s="438" t="s">
        <v>349</v>
      </c>
      <c r="C184" s="341" t="s">
        <v>394</v>
      </c>
      <c r="D184" s="341" t="s">
        <v>395</v>
      </c>
      <c r="E184" s="341" t="s">
        <v>396</v>
      </c>
      <c r="F184" s="341" t="s">
        <v>357</v>
      </c>
      <c r="G184" s="428"/>
      <c r="H184" s="428"/>
      <c r="I184" s="428"/>
      <c r="J184" s="437">
        <v>1</v>
      </c>
      <c r="K184" s="437">
        <v>0</v>
      </c>
      <c r="L184" s="437">
        <v>0</v>
      </c>
      <c r="M184" s="437"/>
      <c r="N184" s="437"/>
      <c r="O184" s="437"/>
      <c r="P184" s="437"/>
      <c r="Q184" s="437"/>
      <c r="R184" s="437"/>
      <c r="S184" s="437"/>
      <c r="T184" s="437"/>
      <c r="U184" s="437"/>
      <c r="V184" s="438">
        <v>1</v>
      </c>
      <c r="W184" s="437">
        <v>0</v>
      </c>
      <c r="X184" s="437">
        <v>0</v>
      </c>
      <c r="Y184" s="490">
        <v>70744.032000000007</v>
      </c>
    </row>
    <row r="185" spans="2:25" x14ac:dyDescent="0.25">
      <c r="B185" s="438" t="s">
        <v>349</v>
      </c>
      <c r="C185" s="341" t="s">
        <v>1134</v>
      </c>
      <c r="D185" s="341" t="s">
        <v>1135</v>
      </c>
      <c r="E185" s="341" t="s">
        <v>1136</v>
      </c>
      <c r="F185" s="341" t="s">
        <v>357</v>
      </c>
      <c r="G185" s="519"/>
      <c r="H185" s="519"/>
      <c r="I185" s="428"/>
      <c r="J185" s="437">
        <v>1</v>
      </c>
      <c r="K185" s="437">
        <v>0</v>
      </c>
      <c r="L185" s="437">
        <v>0</v>
      </c>
      <c r="M185" s="437"/>
      <c r="N185" s="437"/>
      <c r="O185" s="437"/>
      <c r="P185" s="437"/>
      <c r="Q185" s="437"/>
      <c r="R185" s="437"/>
      <c r="S185" s="437"/>
      <c r="T185" s="437"/>
      <c r="U185" s="437"/>
      <c r="V185" s="438">
        <v>1</v>
      </c>
      <c r="W185" s="437">
        <v>0</v>
      </c>
      <c r="X185" s="437">
        <v>0</v>
      </c>
      <c r="Y185" s="490">
        <v>94878.699053333345</v>
      </c>
    </row>
    <row r="186" spans="2:25" x14ac:dyDescent="0.25">
      <c r="B186" s="438" t="s">
        <v>349</v>
      </c>
      <c r="C186" s="341" t="s">
        <v>378</v>
      </c>
      <c r="D186" s="341" t="s">
        <v>379</v>
      </c>
      <c r="E186" s="341" t="s">
        <v>380</v>
      </c>
      <c r="F186" s="341" t="s">
        <v>357</v>
      </c>
      <c r="G186" s="519"/>
      <c r="H186" s="519"/>
      <c r="I186" s="428"/>
      <c r="J186" s="437">
        <v>1</v>
      </c>
      <c r="K186" s="437">
        <v>0</v>
      </c>
      <c r="L186" s="437">
        <v>0</v>
      </c>
      <c r="M186" s="437"/>
      <c r="N186" s="437"/>
      <c r="O186" s="437"/>
      <c r="P186" s="437"/>
      <c r="Q186" s="437"/>
      <c r="R186" s="437"/>
      <c r="S186" s="437"/>
      <c r="T186" s="437"/>
      <c r="U186" s="437"/>
      <c r="V186" s="438">
        <v>1</v>
      </c>
      <c r="W186" s="437">
        <v>0</v>
      </c>
      <c r="X186" s="437">
        <v>0</v>
      </c>
      <c r="Y186" s="490">
        <v>53411.486999999994</v>
      </c>
    </row>
    <row r="187" spans="2:25" x14ac:dyDescent="0.25">
      <c r="B187" s="438" t="s">
        <v>349</v>
      </c>
      <c r="C187" s="341" t="s">
        <v>1137</v>
      </c>
      <c r="D187" s="341" t="s">
        <v>1138</v>
      </c>
      <c r="E187" s="341" t="s">
        <v>1139</v>
      </c>
      <c r="F187" s="341" t="s">
        <v>357</v>
      </c>
      <c r="G187" s="519"/>
      <c r="H187" s="519"/>
      <c r="I187" s="428"/>
      <c r="J187" s="437">
        <v>1</v>
      </c>
      <c r="K187" s="437">
        <v>0</v>
      </c>
      <c r="L187" s="437">
        <v>0</v>
      </c>
      <c r="M187" s="437"/>
      <c r="N187" s="437"/>
      <c r="O187" s="437"/>
      <c r="P187" s="437"/>
      <c r="Q187" s="437"/>
      <c r="R187" s="437"/>
      <c r="S187" s="437"/>
      <c r="T187" s="437"/>
      <c r="U187" s="437"/>
      <c r="V187" s="438">
        <v>1</v>
      </c>
      <c r="W187" s="437">
        <v>0</v>
      </c>
      <c r="X187" s="437">
        <v>0</v>
      </c>
      <c r="Y187" s="490">
        <v>98196.936999999991</v>
      </c>
    </row>
    <row r="188" spans="2:25" x14ac:dyDescent="0.25">
      <c r="B188" s="438" t="s">
        <v>349</v>
      </c>
      <c r="C188" s="341" t="s">
        <v>1140</v>
      </c>
      <c r="D188" s="341" t="s">
        <v>1141</v>
      </c>
      <c r="E188" s="341" t="s">
        <v>1142</v>
      </c>
      <c r="F188" s="341" t="s">
        <v>357</v>
      </c>
      <c r="G188" s="519"/>
      <c r="H188" s="519"/>
      <c r="I188" s="428"/>
      <c r="J188" s="437"/>
      <c r="K188" s="437"/>
      <c r="L188" s="437"/>
      <c r="M188" s="437">
        <v>0</v>
      </c>
      <c r="N188" s="437">
        <v>240</v>
      </c>
      <c r="O188" s="437">
        <v>0</v>
      </c>
      <c r="P188" s="437"/>
      <c r="Q188" s="437"/>
      <c r="R188" s="437"/>
      <c r="S188" s="437"/>
      <c r="T188" s="437"/>
      <c r="U188" s="437"/>
      <c r="V188" s="438">
        <v>0</v>
      </c>
      <c r="W188" s="437">
        <v>240</v>
      </c>
      <c r="X188" s="437">
        <v>0</v>
      </c>
      <c r="Y188" s="490">
        <v>37906.199999999997</v>
      </c>
    </row>
    <row r="189" spans="2:25" x14ac:dyDescent="0.25">
      <c r="B189" s="438" t="s">
        <v>349</v>
      </c>
      <c r="C189" s="341" t="s">
        <v>1143</v>
      </c>
      <c r="D189" s="341" t="s">
        <v>1144</v>
      </c>
      <c r="E189" s="341" t="s">
        <v>1145</v>
      </c>
      <c r="F189" s="341" t="s">
        <v>357</v>
      </c>
      <c r="G189" s="519"/>
      <c r="H189" s="519"/>
      <c r="I189" s="428"/>
      <c r="J189" s="437"/>
      <c r="K189" s="437"/>
      <c r="L189" s="437"/>
      <c r="M189" s="437">
        <v>0</v>
      </c>
      <c r="N189" s="437">
        <v>144</v>
      </c>
      <c r="O189" s="437">
        <v>0</v>
      </c>
      <c r="P189" s="437"/>
      <c r="Q189" s="437"/>
      <c r="R189" s="437"/>
      <c r="S189" s="437"/>
      <c r="T189" s="437"/>
      <c r="U189" s="437"/>
      <c r="V189" s="438">
        <v>0</v>
      </c>
      <c r="W189" s="437">
        <v>144</v>
      </c>
      <c r="X189" s="437">
        <v>0</v>
      </c>
      <c r="Y189" s="490">
        <v>19767.600000000002</v>
      </c>
    </row>
    <row r="190" spans="2:25" x14ac:dyDescent="0.25">
      <c r="B190" s="438" t="s">
        <v>349</v>
      </c>
      <c r="C190" s="341" t="s">
        <v>1146</v>
      </c>
      <c r="D190" s="341" t="s">
        <v>1147</v>
      </c>
      <c r="E190" s="341" t="s">
        <v>1148</v>
      </c>
      <c r="F190" s="341" t="s">
        <v>357</v>
      </c>
      <c r="G190" s="519"/>
      <c r="H190" s="519"/>
      <c r="I190" s="428"/>
      <c r="J190" s="437"/>
      <c r="K190" s="437"/>
      <c r="L190" s="437"/>
      <c r="M190" s="437">
        <v>0</v>
      </c>
      <c r="N190" s="437">
        <v>240</v>
      </c>
      <c r="O190" s="437">
        <v>0</v>
      </c>
      <c r="P190" s="437"/>
      <c r="Q190" s="437"/>
      <c r="R190" s="437"/>
      <c r="S190" s="437"/>
      <c r="T190" s="437"/>
      <c r="U190" s="437"/>
      <c r="V190" s="438">
        <v>0</v>
      </c>
      <c r="W190" s="437">
        <v>240</v>
      </c>
      <c r="X190" s="437">
        <v>0</v>
      </c>
      <c r="Y190" s="490">
        <v>37906.199999999997</v>
      </c>
    </row>
    <row r="191" spans="2:25" x14ac:dyDescent="0.25">
      <c r="B191" s="438" t="s">
        <v>349</v>
      </c>
      <c r="C191" s="341" t="s">
        <v>1149</v>
      </c>
      <c r="D191" s="341" t="s">
        <v>1150</v>
      </c>
      <c r="E191" s="341" t="s">
        <v>1151</v>
      </c>
      <c r="F191" s="341" t="s">
        <v>357</v>
      </c>
      <c r="G191" s="519"/>
      <c r="H191" s="519"/>
      <c r="I191" s="428"/>
      <c r="J191" s="437"/>
      <c r="K191" s="437"/>
      <c r="L191" s="437"/>
      <c r="M191" s="437">
        <v>0</v>
      </c>
      <c r="N191" s="437">
        <v>222</v>
      </c>
      <c r="O191" s="437">
        <v>0</v>
      </c>
      <c r="P191" s="437"/>
      <c r="Q191" s="437"/>
      <c r="R191" s="437"/>
      <c r="S191" s="437"/>
      <c r="T191" s="437"/>
      <c r="U191" s="437"/>
      <c r="V191" s="438">
        <v>0</v>
      </c>
      <c r="W191" s="437">
        <v>222</v>
      </c>
      <c r="X191" s="437">
        <v>0</v>
      </c>
      <c r="Y191" s="490">
        <v>35063.25</v>
      </c>
    </row>
    <row r="192" spans="2:25" x14ac:dyDescent="0.25">
      <c r="B192" s="438" t="s">
        <v>349</v>
      </c>
      <c r="C192" s="341" t="s">
        <v>1152</v>
      </c>
      <c r="D192" s="341" t="s">
        <v>1153</v>
      </c>
      <c r="E192" s="341" t="s">
        <v>1154</v>
      </c>
      <c r="F192" s="341" t="s">
        <v>357</v>
      </c>
      <c r="G192" s="519"/>
      <c r="H192" s="519"/>
      <c r="I192" s="428"/>
      <c r="J192" s="437"/>
      <c r="K192" s="437"/>
      <c r="L192" s="437"/>
      <c r="M192" s="437">
        <v>0</v>
      </c>
      <c r="N192" s="437">
        <v>120</v>
      </c>
      <c r="O192" s="437">
        <v>0</v>
      </c>
      <c r="P192" s="437"/>
      <c r="Q192" s="437"/>
      <c r="R192" s="437"/>
      <c r="S192" s="437"/>
      <c r="T192" s="437"/>
      <c r="U192" s="437"/>
      <c r="V192" s="438">
        <v>0</v>
      </c>
      <c r="W192" s="437">
        <v>120</v>
      </c>
      <c r="X192" s="437">
        <v>0</v>
      </c>
      <c r="Y192" s="490">
        <v>18953.099999999999</v>
      </c>
    </row>
    <row r="193" spans="2:25" x14ac:dyDescent="0.25">
      <c r="B193" s="438" t="s">
        <v>349</v>
      </c>
      <c r="C193" s="341" t="s">
        <v>1155</v>
      </c>
      <c r="D193" s="341" t="s">
        <v>1156</v>
      </c>
      <c r="E193" s="341" t="s">
        <v>1157</v>
      </c>
      <c r="F193" s="341" t="s">
        <v>357</v>
      </c>
      <c r="G193" s="519"/>
      <c r="H193" s="519"/>
      <c r="I193" s="428"/>
      <c r="J193" s="437"/>
      <c r="K193" s="437"/>
      <c r="L193" s="437"/>
      <c r="M193" s="437">
        <v>0</v>
      </c>
      <c r="N193" s="437">
        <v>222</v>
      </c>
      <c r="O193" s="437">
        <v>0</v>
      </c>
      <c r="P193" s="437"/>
      <c r="Q193" s="437"/>
      <c r="R193" s="437"/>
      <c r="S193" s="437"/>
      <c r="T193" s="437"/>
      <c r="U193" s="437"/>
      <c r="V193" s="438">
        <v>0</v>
      </c>
      <c r="W193" s="437">
        <v>222</v>
      </c>
      <c r="X193" s="437">
        <v>0</v>
      </c>
      <c r="Y193" s="490">
        <v>35063.25</v>
      </c>
    </row>
    <row r="194" spans="2:25" x14ac:dyDescent="0.25">
      <c r="B194" s="438" t="s">
        <v>349</v>
      </c>
      <c r="C194" s="341" t="s">
        <v>1158</v>
      </c>
      <c r="D194" s="341" t="s">
        <v>1159</v>
      </c>
      <c r="E194" s="341" t="s">
        <v>1160</v>
      </c>
      <c r="F194" s="341" t="s">
        <v>357</v>
      </c>
      <c r="G194" s="519"/>
      <c r="H194" s="519"/>
      <c r="I194" s="428"/>
      <c r="J194" s="437"/>
      <c r="K194" s="437"/>
      <c r="L194" s="437"/>
      <c r="M194" s="437">
        <v>0</v>
      </c>
      <c r="N194" s="437">
        <v>228</v>
      </c>
      <c r="O194" s="437">
        <v>0</v>
      </c>
      <c r="P194" s="437"/>
      <c r="Q194" s="437"/>
      <c r="R194" s="437"/>
      <c r="S194" s="437"/>
      <c r="T194" s="437"/>
      <c r="U194" s="437"/>
      <c r="V194" s="438">
        <v>0</v>
      </c>
      <c r="W194" s="437">
        <v>228</v>
      </c>
      <c r="X194" s="437">
        <v>0</v>
      </c>
      <c r="Y194" s="490">
        <v>36010.89</v>
      </c>
    </row>
    <row r="195" spans="2:25" x14ac:dyDescent="0.25">
      <c r="B195" s="438" t="s">
        <v>349</v>
      </c>
      <c r="C195" s="341" t="s">
        <v>1161</v>
      </c>
      <c r="D195" s="341" t="s">
        <v>1162</v>
      </c>
      <c r="E195" s="341" t="s">
        <v>1163</v>
      </c>
      <c r="F195" s="341" t="s">
        <v>357</v>
      </c>
      <c r="G195" s="519"/>
      <c r="H195" s="519"/>
      <c r="I195" s="428"/>
      <c r="J195" s="437"/>
      <c r="K195" s="437"/>
      <c r="L195" s="437"/>
      <c r="M195" s="437">
        <v>0</v>
      </c>
      <c r="N195" s="437">
        <v>228</v>
      </c>
      <c r="O195" s="437">
        <v>0</v>
      </c>
      <c r="P195" s="437"/>
      <c r="Q195" s="437"/>
      <c r="R195" s="437"/>
      <c r="S195" s="437"/>
      <c r="T195" s="437"/>
      <c r="U195" s="437"/>
      <c r="V195" s="438">
        <v>0</v>
      </c>
      <c r="W195" s="437">
        <v>228</v>
      </c>
      <c r="X195" s="437">
        <v>0</v>
      </c>
      <c r="Y195" s="490">
        <v>36010.89</v>
      </c>
    </row>
    <row r="196" spans="2:25" x14ac:dyDescent="0.25">
      <c r="B196" s="438" t="s">
        <v>349</v>
      </c>
      <c r="C196" s="341" t="s">
        <v>2544</v>
      </c>
      <c r="D196" s="341" t="s">
        <v>2545</v>
      </c>
      <c r="E196" s="341" t="s">
        <v>2546</v>
      </c>
      <c r="F196" s="341" t="s">
        <v>357</v>
      </c>
      <c r="G196" s="519"/>
      <c r="H196" s="519"/>
      <c r="I196" s="428"/>
      <c r="J196" s="437"/>
      <c r="K196" s="437"/>
      <c r="L196" s="437"/>
      <c r="M196" s="437">
        <v>0</v>
      </c>
      <c r="N196" s="437">
        <v>114</v>
      </c>
      <c r="O196" s="437">
        <v>0</v>
      </c>
      <c r="P196" s="437"/>
      <c r="Q196" s="437"/>
      <c r="R196" s="437"/>
      <c r="S196" s="437"/>
      <c r="T196" s="437"/>
      <c r="U196" s="437"/>
      <c r="V196" s="438">
        <v>0</v>
      </c>
      <c r="W196" s="437">
        <v>114</v>
      </c>
      <c r="X196" s="437">
        <v>0</v>
      </c>
      <c r="Y196" s="490">
        <v>18005.46</v>
      </c>
    </row>
    <row r="197" spans="2:25" x14ac:dyDescent="0.25">
      <c r="B197" s="438" t="s">
        <v>349</v>
      </c>
      <c r="C197" s="341" t="s">
        <v>1164</v>
      </c>
      <c r="D197" s="341" t="s">
        <v>1165</v>
      </c>
      <c r="E197" s="341" t="s">
        <v>1166</v>
      </c>
      <c r="F197" s="341" t="s">
        <v>357</v>
      </c>
      <c r="G197" s="519"/>
      <c r="H197" s="519"/>
      <c r="I197" s="428"/>
      <c r="J197" s="437"/>
      <c r="K197" s="437"/>
      <c r="L197" s="437"/>
      <c r="M197" s="437">
        <v>0</v>
      </c>
      <c r="N197" s="437">
        <v>240</v>
      </c>
      <c r="O197" s="437">
        <v>0</v>
      </c>
      <c r="P197" s="437"/>
      <c r="Q197" s="437"/>
      <c r="R197" s="437"/>
      <c r="S197" s="437"/>
      <c r="T197" s="437"/>
      <c r="U197" s="437"/>
      <c r="V197" s="438">
        <v>0</v>
      </c>
      <c r="W197" s="437">
        <v>240</v>
      </c>
      <c r="X197" s="437">
        <v>0</v>
      </c>
      <c r="Y197" s="490">
        <v>37906.199999999997</v>
      </c>
    </row>
    <row r="198" spans="2:25" x14ac:dyDescent="0.25">
      <c r="B198" s="438" t="s">
        <v>349</v>
      </c>
      <c r="C198" s="341" t="s">
        <v>1167</v>
      </c>
      <c r="D198" s="341" t="s">
        <v>1168</v>
      </c>
      <c r="E198" s="341" t="s">
        <v>1169</v>
      </c>
      <c r="F198" s="341" t="s">
        <v>357</v>
      </c>
      <c r="G198" s="519"/>
      <c r="H198" s="519"/>
      <c r="I198" s="428"/>
      <c r="J198" s="437"/>
      <c r="K198" s="437"/>
      <c r="L198" s="437"/>
      <c r="M198" s="437">
        <v>0</v>
      </c>
      <c r="N198" s="437">
        <v>240</v>
      </c>
      <c r="O198" s="437">
        <v>0</v>
      </c>
      <c r="P198" s="437"/>
      <c r="Q198" s="437"/>
      <c r="R198" s="437"/>
      <c r="S198" s="437"/>
      <c r="T198" s="437"/>
      <c r="U198" s="437"/>
      <c r="V198" s="438">
        <v>0</v>
      </c>
      <c r="W198" s="437">
        <v>240</v>
      </c>
      <c r="X198" s="437">
        <v>0</v>
      </c>
      <c r="Y198" s="490">
        <v>37906.199999999997</v>
      </c>
    </row>
    <row r="199" spans="2:25" x14ac:dyDescent="0.25">
      <c r="B199" s="438" t="s">
        <v>349</v>
      </c>
      <c r="C199" s="341" t="s">
        <v>1170</v>
      </c>
      <c r="D199" s="341" t="s">
        <v>1171</v>
      </c>
      <c r="E199" s="341" t="s">
        <v>1172</v>
      </c>
      <c r="F199" s="341" t="s">
        <v>357</v>
      </c>
      <c r="G199" s="519"/>
      <c r="H199" s="519"/>
      <c r="I199" s="428"/>
      <c r="J199" s="437"/>
      <c r="K199" s="437"/>
      <c r="L199" s="437"/>
      <c r="M199" s="437">
        <v>0</v>
      </c>
      <c r="N199" s="437">
        <v>120</v>
      </c>
      <c r="O199" s="437">
        <v>0</v>
      </c>
      <c r="P199" s="437"/>
      <c r="Q199" s="437"/>
      <c r="R199" s="437"/>
      <c r="S199" s="437"/>
      <c r="T199" s="437"/>
      <c r="U199" s="437"/>
      <c r="V199" s="438">
        <v>0</v>
      </c>
      <c r="W199" s="437">
        <v>120</v>
      </c>
      <c r="X199" s="437">
        <v>0</v>
      </c>
      <c r="Y199" s="490">
        <v>19008.489999999998</v>
      </c>
    </row>
    <row r="200" spans="2:25" x14ac:dyDescent="0.25">
      <c r="B200" s="438" t="s">
        <v>349</v>
      </c>
      <c r="C200" s="341" t="s">
        <v>1173</v>
      </c>
      <c r="D200" s="341" t="s">
        <v>1174</v>
      </c>
      <c r="E200" s="341" t="s">
        <v>1175</v>
      </c>
      <c r="F200" s="341" t="s">
        <v>357</v>
      </c>
      <c r="G200" s="519"/>
      <c r="H200" s="519"/>
      <c r="I200" s="428"/>
      <c r="J200" s="437"/>
      <c r="K200" s="437"/>
      <c r="L200" s="437"/>
      <c r="M200" s="437">
        <v>0</v>
      </c>
      <c r="N200" s="437">
        <v>234</v>
      </c>
      <c r="O200" s="437">
        <v>0</v>
      </c>
      <c r="P200" s="437"/>
      <c r="Q200" s="437"/>
      <c r="R200" s="437"/>
      <c r="S200" s="437"/>
      <c r="T200" s="437"/>
      <c r="U200" s="437"/>
      <c r="V200" s="438">
        <v>0</v>
      </c>
      <c r="W200" s="437">
        <v>234</v>
      </c>
      <c r="X200" s="437">
        <v>0</v>
      </c>
      <c r="Y200" s="490">
        <v>36958.559999999998</v>
      </c>
    </row>
    <row r="201" spans="2:25" x14ac:dyDescent="0.25">
      <c r="B201" s="438" t="s">
        <v>349</v>
      </c>
      <c r="C201" s="341" t="s">
        <v>1176</v>
      </c>
      <c r="D201" s="341" t="s">
        <v>1177</v>
      </c>
      <c r="E201" s="341" t="s">
        <v>1178</v>
      </c>
      <c r="F201" s="341" t="s">
        <v>357</v>
      </c>
      <c r="G201" s="519"/>
      <c r="H201" s="519"/>
      <c r="I201" s="428"/>
      <c r="J201" s="437"/>
      <c r="K201" s="437"/>
      <c r="L201" s="437"/>
      <c r="M201" s="437">
        <v>0</v>
      </c>
      <c r="N201" s="437">
        <v>200</v>
      </c>
      <c r="O201" s="437">
        <v>0</v>
      </c>
      <c r="P201" s="437"/>
      <c r="Q201" s="437"/>
      <c r="R201" s="437"/>
      <c r="S201" s="437"/>
      <c r="T201" s="437"/>
      <c r="U201" s="437"/>
      <c r="V201" s="438">
        <v>0</v>
      </c>
      <c r="W201" s="437">
        <v>200</v>
      </c>
      <c r="X201" s="437">
        <v>0</v>
      </c>
      <c r="Y201" s="490">
        <v>31588.5</v>
      </c>
    </row>
    <row r="202" spans="2:25" x14ac:dyDescent="0.25">
      <c r="B202" s="438" t="s">
        <v>349</v>
      </c>
      <c r="C202" s="341" t="s">
        <v>1179</v>
      </c>
      <c r="D202" s="341" t="s">
        <v>1180</v>
      </c>
      <c r="E202" s="341" t="s">
        <v>1181</v>
      </c>
      <c r="F202" s="341" t="s">
        <v>357</v>
      </c>
      <c r="G202" s="519"/>
      <c r="H202" s="519"/>
      <c r="I202" s="428"/>
      <c r="J202" s="437"/>
      <c r="K202" s="437"/>
      <c r="L202" s="437"/>
      <c r="M202" s="437">
        <v>0</v>
      </c>
      <c r="N202" s="437">
        <v>240</v>
      </c>
      <c r="O202" s="437">
        <v>0</v>
      </c>
      <c r="P202" s="437"/>
      <c r="Q202" s="437"/>
      <c r="R202" s="437"/>
      <c r="S202" s="437"/>
      <c r="T202" s="437"/>
      <c r="U202" s="437"/>
      <c r="V202" s="438">
        <v>0</v>
      </c>
      <c r="W202" s="437">
        <v>240</v>
      </c>
      <c r="X202" s="437">
        <v>0</v>
      </c>
      <c r="Y202" s="490">
        <v>32946</v>
      </c>
    </row>
    <row r="203" spans="2:25" x14ac:dyDescent="0.25">
      <c r="B203" s="438" t="s">
        <v>349</v>
      </c>
      <c r="C203" s="341" t="s">
        <v>1182</v>
      </c>
      <c r="D203" s="341" t="s">
        <v>1183</v>
      </c>
      <c r="E203" s="341" t="s">
        <v>1184</v>
      </c>
      <c r="F203" s="341" t="s">
        <v>357</v>
      </c>
      <c r="G203" s="519"/>
      <c r="H203" s="519"/>
      <c r="I203" s="428"/>
      <c r="J203" s="437"/>
      <c r="K203" s="437"/>
      <c r="L203" s="437"/>
      <c r="M203" s="437">
        <v>0</v>
      </c>
      <c r="N203" s="437">
        <v>204</v>
      </c>
      <c r="O203" s="437">
        <v>0</v>
      </c>
      <c r="P203" s="437"/>
      <c r="Q203" s="437"/>
      <c r="R203" s="437"/>
      <c r="S203" s="437"/>
      <c r="T203" s="437"/>
      <c r="U203" s="437"/>
      <c r="V203" s="438">
        <v>0</v>
      </c>
      <c r="W203" s="437">
        <v>204</v>
      </c>
      <c r="X203" s="437">
        <v>0</v>
      </c>
      <c r="Y203" s="490">
        <v>28004.1</v>
      </c>
    </row>
    <row r="204" spans="2:25" x14ac:dyDescent="0.25">
      <c r="B204" s="438" t="s">
        <v>349</v>
      </c>
      <c r="C204" s="341" t="s">
        <v>1185</v>
      </c>
      <c r="D204" s="341" t="s">
        <v>1186</v>
      </c>
      <c r="E204" s="341" t="s">
        <v>1187</v>
      </c>
      <c r="F204" s="341" t="s">
        <v>357</v>
      </c>
      <c r="G204" s="519"/>
      <c r="H204" s="519"/>
      <c r="I204" s="428"/>
      <c r="J204" s="437"/>
      <c r="K204" s="437"/>
      <c r="L204" s="437"/>
      <c r="M204" s="437">
        <v>0</v>
      </c>
      <c r="N204" s="437">
        <v>228</v>
      </c>
      <c r="O204" s="437">
        <v>0</v>
      </c>
      <c r="P204" s="437"/>
      <c r="Q204" s="437"/>
      <c r="R204" s="437"/>
      <c r="S204" s="437"/>
      <c r="T204" s="437"/>
      <c r="U204" s="437"/>
      <c r="V204" s="438">
        <v>0</v>
      </c>
      <c r="W204" s="437">
        <v>228</v>
      </c>
      <c r="X204" s="437">
        <v>0</v>
      </c>
      <c r="Y204" s="490">
        <v>36010.89</v>
      </c>
    </row>
    <row r="205" spans="2:25" x14ac:dyDescent="0.25">
      <c r="B205" s="438" t="s">
        <v>349</v>
      </c>
      <c r="C205" s="341" t="s">
        <v>1188</v>
      </c>
      <c r="D205" s="341" t="s">
        <v>1189</v>
      </c>
      <c r="E205" s="341" t="s">
        <v>1190</v>
      </c>
      <c r="F205" s="341" t="s">
        <v>357</v>
      </c>
      <c r="G205" s="519"/>
      <c r="H205" s="519"/>
      <c r="I205" s="428"/>
      <c r="J205" s="437"/>
      <c r="K205" s="437"/>
      <c r="L205" s="437"/>
      <c r="M205" s="437">
        <v>0</v>
      </c>
      <c r="N205" s="437">
        <v>228</v>
      </c>
      <c r="O205" s="437">
        <v>0</v>
      </c>
      <c r="P205" s="437"/>
      <c r="Q205" s="437"/>
      <c r="R205" s="437"/>
      <c r="S205" s="437"/>
      <c r="T205" s="437"/>
      <c r="U205" s="437"/>
      <c r="V205" s="438">
        <v>0</v>
      </c>
      <c r="W205" s="437">
        <v>228</v>
      </c>
      <c r="X205" s="437">
        <v>0</v>
      </c>
      <c r="Y205" s="490">
        <v>35063.25</v>
      </c>
    </row>
    <row r="206" spans="2:25" x14ac:dyDescent="0.25">
      <c r="B206" s="438" t="s">
        <v>349</v>
      </c>
      <c r="C206" s="341" t="s">
        <v>1191</v>
      </c>
      <c r="D206" s="341" t="s">
        <v>1192</v>
      </c>
      <c r="E206" s="341" t="s">
        <v>1193</v>
      </c>
      <c r="F206" s="341" t="s">
        <v>357</v>
      </c>
      <c r="G206" s="519"/>
      <c r="H206" s="519"/>
      <c r="I206" s="428"/>
      <c r="J206" s="437"/>
      <c r="K206" s="437"/>
      <c r="L206" s="437"/>
      <c r="M206" s="437">
        <v>0</v>
      </c>
      <c r="N206" s="437">
        <v>222</v>
      </c>
      <c r="O206" s="437">
        <v>0</v>
      </c>
      <c r="P206" s="437"/>
      <c r="Q206" s="437"/>
      <c r="R206" s="437"/>
      <c r="S206" s="437"/>
      <c r="T206" s="437"/>
      <c r="U206" s="437"/>
      <c r="V206" s="438">
        <v>0</v>
      </c>
      <c r="W206" s="437">
        <v>222</v>
      </c>
      <c r="X206" s="437">
        <v>0</v>
      </c>
      <c r="Y206" s="490">
        <v>36010.92</v>
      </c>
    </row>
    <row r="207" spans="2:25" x14ac:dyDescent="0.25">
      <c r="B207" s="438" t="s">
        <v>349</v>
      </c>
      <c r="C207" s="341" t="s">
        <v>1194</v>
      </c>
      <c r="D207" s="341" t="s">
        <v>1195</v>
      </c>
      <c r="E207" s="341" t="s">
        <v>1196</v>
      </c>
      <c r="F207" s="341" t="s">
        <v>357</v>
      </c>
      <c r="G207" s="519"/>
      <c r="H207" s="519"/>
      <c r="I207" s="428"/>
      <c r="J207" s="437"/>
      <c r="K207" s="437"/>
      <c r="L207" s="437"/>
      <c r="M207" s="437">
        <v>0</v>
      </c>
      <c r="N207" s="437">
        <v>228</v>
      </c>
      <c r="O207" s="437">
        <v>0</v>
      </c>
      <c r="P207" s="437"/>
      <c r="Q207" s="437"/>
      <c r="R207" s="437"/>
      <c r="S207" s="437"/>
      <c r="T207" s="437"/>
      <c r="U207" s="437"/>
      <c r="V207" s="438">
        <v>0</v>
      </c>
      <c r="W207" s="437">
        <v>228</v>
      </c>
      <c r="X207" s="437">
        <v>0</v>
      </c>
      <c r="Y207" s="490">
        <v>36010.92</v>
      </c>
    </row>
    <row r="208" spans="2:25" x14ac:dyDescent="0.25">
      <c r="B208" s="438" t="s">
        <v>349</v>
      </c>
      <c r="C208" s="341" t="s">
        <v>1197</v>
      </c>
      <c r="D208" s="341" t="s">
        <v>1198</v>
      </c>
      <c r="E208" s="341" t="s">
        <v>1199</v>
      </c>
      <c r="F208" s="341" t="s">
        <v>357</v>
      </c>
      <c r="G208" s="519"/>
      <c r="H208" s="519"/>
      <c r="I208" s="428"/>
      <c r="J208" s="437"/>
      <c r="K208" s="437"/>
      <c r="L208" s="437"/>
      <c r="M208" s="437">
        <v>0</v>
      </c>
      <c r="N208" s="437">
        <v>240</v>
      </c>
      <c r="O208" s="437">
        <v>0</v>
      </c>
      <c r="P208" s="437"/>
      <c r="Q208" s="437"/>
      <c r="R208" s="437"/>
      <c r="S208" s="437"/>
      <c r="T208" s="437"/>
      <c r="U208" s="437"/>
      <c r="V208" s="438">
        <v>0</v>
      </c>
      <c r="W208" s="437">
        <v>240</v>
      </c>
      <c r="X208" s="437">
        <v>0</v>
      </c>
      <c r="Y208" s="490">
        <v>37906.199999999997</v>
      </c>
    </row>
    <row r="209" spans="2:25" x14ac:dyDescent="0.25">
      <c r="B209" s="438" t="s">
        <v>349</v>
      </c>
      <c r="C209" s="341" t="s">
        <v>1200</v>
      </c>
      <c r="D209" s="341" t="s">
        <v>1201</v>
      </c>
      <c r="E209" s="341" t="s">
        <v>1202</v>
      </c>
      <c r="F209" s="341" t="s">
        <v>357</v>
      </c>
      <c r="G209" s="519"/>
      <c r="H209" s="519"/>
      <c r="I209" s="428"/>
      <c r="J209" s="437"/>
      <c r="K209" s="437"/>
      <c r="L209" s="437"/>
      <c r="M209" s="437">
        <v>0</v>
      </c>
      <c r="N209" s="437">
        <v>234</v>
      </c>
      <c r="O209" s="437">
        <v>0</v>
      </c>
      <c r="P209" s="437"/>
      <c r="Q209" s="437"/>
      <c r="R209" s="437"/>
      <c r="S209" s="437"/>
      <c r="T209" s="437"/>
      <c r="U209" s="437"/>
      <c r="V209" s="438">
        <v>0</v>
      </c>
      <c r="W209" s="437">
        <v>234</v>
      </c>
      <c r="X209" s="437">
        <v>0</v>
      </c>
      <c r="Y209" s="490">
        <v>36958.559999999998</v>
      </c>
    </row>
    <row r="210" spans="2:25" x14ac:dyDescent="0.25">
      <c r="B210" s="438" t="s">
        <v>349</v>
      </c>
      <c r="C210" s="341" t="s">
        <v>1203</v>
      </c>
      <c r="D210" s="341" t="s">
        <v>1204</v>
      </c>
      <c r="E210" s="341" t="s">
        <v>1205</v>
      </c>
      <c r="F210" s="341" t="s">
        <v>357</v>
      </c>
      <c r="G210" s="519"/>
      <c r="H210" s="519"/>
      <c r="I210" s="428"/>
      <c r="J210" s="437"/>
      <c r="K210" s="437"/>
      <c r="L210" s="437"/>
      <c r="M210" s="437">
        <v>0</v>
      </c>
      <c r="N210" s="437">
        <v>240</v>
      </c>
      <c r="O210" s="437">
        <v>0</v>
      </c>
      <c r="P210" s="437"/>
      <c r="Q210" s="437"/>
      <c r="R210" s="437"/>
      <c r="S210" s="437"/>
      <c r="T210" s="437"/>
      <c r="U210" s="437"/>
      <c r="V210" s="438">
        <v>0</v>
      </c>
      <c r="W210" s="437">
        <v>240</v>
      </c>
      <c r="X210" s="437">
        <v>0</v>
      </c>
      <c r="Y210" s="490">
        <v>37906.199999999997</v>
      </c>
    </row>
    <row r="211" spans="2:25" x14ac:dyDescent="0.25">
      <c r="B211" s="438" t="s">
        <v>349</v>
      </c>
      <c r="C211" s="341" t="s">
        <v>1206</v>
      </c>
      <c r="D211" s="341" t="s">
        <v>1207</v>
      </c>
      <c r="E211" s="341" t="s">
        <v>1208</v>
      </c>
      <c r="F211" s="341" t="s">
        <v>357</v>
      </c>
      <c r="G211" s="519"/>
      <c r="H211" s="519"/>
      <c r="I211" s="428"/>
      <c r="J211" s="437"/>
      <c r="K211" s="437"/>
      <c r="L211" s="437"/>
      <c r="M211" s="437">
        <v>0</v>
      </c>
      <c r="N211" s="437">
        <v>222</v>
      </c>
      <c r="O211" s="437">
        <v>0</v>
      </c>
      <c r="P211" s="437"/>
      <c r="Q211" s="437"/>
      <c r="R211" s="437"/>
      <c r="S211" s="437"/>
      <c r="T211" s="437"/>
      <c r="U211" s="437"/>
      <c r="V211" s="438">
        <v>0</v>
      </c>
      <c r="W211" s="437">
        <v>222</v>
      </c>
      <c r="X211" s="437">
        <v>0</v>
      </c>
      <c r="Y211" s="490">
        <v>35063.25</v>
      </c>
    </row>
    <row r="212" spans="2:25" x14ac:dyDescent="0.25">
      <c r="B212" s="438" t="s">
        <v>349</v>
      </c>
      <c r="C212" s="341" t="s">
        <v>1209</v>
      </c>
      <c r="D212" s="341" t="s">
        <v>1210</v>
      </c>
      <c r="E212" s="341" t="s">
        <v>1211</v>
      </c>
      <c r="F212" s="341" t="s">
        <v>357</v>
      </c>
      <c r="G212" s="519"/>
      <c r="H212" s="519"/>
      <c r="I212" s="428"/>
      <c r="J212" s="437"/>
      <c r="K212" s="437"/>
      <c r="L212" s="437"/>
      <c r="M212" s="437">
        <v>0</v>
      </c>
      <c r="N212" s="437">
        <v>234</v>
      </c>
      <c r="O212" s="437">
        <v>0</v>
      </c>
      <c r="P212" s="437"/>
      <c r="Q212" s="437"/>
      <c r="R212" s="437"/>
      <c r="S212" s="437"/>
      <c r="T212" s="437"/>
      <c r="U212" s="437"/>
      <c r="V212" s="438">
        <v>0</v>
      </c>
      <c r="W212" s="437">
        <v>234</v>
      </c>
      <c r="X212" s="437">
        <v>0</v>
      </c>
      <c r="Y212" s="490">
        <v>36958.559999999998</v>
      </c>
    </row>
    <row r="213" spans="2:25" x14ac:dyDescent="0.25">
      <c r="B213" s="438" t="s">
        <v>349</v>
      </c>
      <c r="C213" s="341" t="s">
        <v>1212</v>
      </c>
      <c r="D213" s="341" t="s">
        <v>1213</v>
      </c>
      <c r="E213" s="341" t="s">
        <v>1214</v>
      </c>
      <c r="F213" s="341" t="s">
        <v>357</v>
      </c>
      <c r="G213" s="519"/>
      <c r="H213" s="519"/>
      <c r="I213" s="428"/>
      <c r="J213" s="437"/>
      <c r="K213" s="437"/>
      <c r="L213" s="437"/>
      <c r="M213" s="437">
        <v>0</v>
      </c>
      <c r="N213" s="437">
        <v>234</v>
      </c>
      <c r="O213" s="437">
        <v>0</v>
      </c>
      <c r="P213" s="437"/>
      <c r="Q213" s="437"/>
      <c r="R213" s="437"/>
      <c r="S213" s="437"/>
      <c r="T213" s="437"/>
      <c r="U213" s="437"/>
      <c r="V213" s="438">
        <v>0</v>
      </c>
      <c r="W213" s="437">
        <v>234</v>
      </c>
      <c r="X213" s="437">
        <v>0</v>
      </c>
      <c r="Y213" s="490">
        <v>36958.559999999998</v>
      </c>
    </row>
    <row r="214" spans="2:25" x14ac:dyDescent="0.25">
      <c r="B214" s="438" t="s">
        <v>349</v>
      </c>
      <c r="C214" s="341" t="s">
        <v>1215</v>
      </c>
      <c r="D214" s="341" t="s">
        <v>1216</v>
      </c>
      <c r="E214" s="341" t="s">
        <v>1217</v>
      </c>
      <c r="F214" s="341" t="s">
        <v>357</v>
      </c>
      <c r="G214" s="519"/>
      <c r="H214" s="519"/>
      <c r="I214" s="428"/>
      <c r="J214" s="437"/>
      <c r="K214" s="437"/>
      <c r="L214" s="437"/>
      <c r="M214" s="437">
        <v>0</v>
      </c>
      <c r="N214" s="437">
        <v>234</v>
      </c>
      <c r="O214" s="437">
        <v>0</v>
      </c>
      <c r="P214" s="437"/>
      <c r="Q214" s="437"/>
      <c r="R214" s="437"/>
      <c r="S214" s="437"/>
      <c r="T214" s="437"/>
      <c r="U214" s="437"/>
      <c r="V214" s="438">
        <v>0</v>
      </c>
      <c r="W214" s="437">
        <v>234</v>
      </c>
      <c r="X214" s="437">
        <v>0</v>
      </c>
      <c r="Y214" s="490">
        <v>36958.559999999998</v>
      </c>
    </row>
    <row r="215" spans="2:25" x14ac:dyDescent="0.25">
      <c r="B215" s="438" t="s">
        <v>349</v>
      </c>
      <c r="C215" s="341" t="s">
        <v>1218</v>
      </c>
      <c r="D215" s="341" t="s">
        <v>1219</v>
      </c>
      <c r="E215" s="341" t="s">
        <v>1220</v>
      </c>
      <c r="F215" s="341" t="s">
        <v>357</v>
      </c>
      <c r="G215" s="519"/>
      <c r="H215" s="519"/>
      <c r="I215" s="428"/>
      <c r="J215" s="437"/>
      <c r="K215" s="437"/>
      <c r="L215" s="437"/>
      <c r="M215" s="437">
        <v>0</v>
      </c>
      <c r="N215" s="437">
        <v>228</v>
      </c>
      <c r="O215" s="437">
        <v>0</v>
      </c>
      <c r="P215" s="437"/>
      <c r="Q215" s="437"/>
      <c r="R215" s="437"/>
      <c r="S215" s="437"/>
      <c r="T215" s="437"/>
      <c r="U215" s="437"/>
      <c r="V215" s="438">
        <v>0</v>
      </c>
      <c r="W215" s="437">
        <v>228</v>
      </c>
      <c r="X215" s="437">
        <v>0</v>
      </c>
      <c r="Y215" s="490">
        <v>31298.699999999997</v>
      </c>
    </row>
    <row r="216" spans="2:25" x14ac:dyDescent="0.25">
      <c r="B216" s="438" t="s">
        <v>349</v>
      </c>
      <c r="C216" s="341" t="s">
        <v>1221</v>
      </c>
      <c r="D216" s="341" t="s">
        <v>1222</v>
      </c>
      <c r="E216" s="341" t="s">
        <v>1223</v>
      </c>
      <c r="F216" s="341" t="s">
        <v>357</v>
      </c>
      <c r="G216" s="519"/>
      <c r="H216" s="519"/>
      <c r="I216" s="428"/>
      <c r="J216" s="437"/>
      <c r="K216" s="437"/>
      <c r="L216" s="437"/>
      <c r="M216" s="437">
        <v>0</v>
      </c>
      <c r="N216" s="437">
        <v>228</v>
      </c>
      <c r="O216" s="437">
        <v>0</v>
      </c>
      <c r="P216" s="437"/>
      <c r="Q216" s="437"/>
      <c r="R216" s="437"/>
      <c r="S216" s="437"/>
      <c r="T216" s="437"/>
      <c r="U216" s="437"/>
      <c r="V216" s="438">
        <v>0</v>
      </c>
      <c r="W216" s="437">
        <v>228</v>
      </c>
      <c r="X216" s="437">
        <v>0</v>
      </c>
      <c r="Y216" s="490">
        <v>36010.89</v>
      </c>
    </row>
    <row r="217" spans="2:25" x14ac:dyDescent="0.25">
      <c r="B217" s="438" t="s">
        <v>349</v>
      </c>
      <c r="C217" s="341" t="s">
        <v>1224</v>
      </c>
      <c r="D217" s="341" t="s">
        <v>1225</v>
      </c>
      <c r="E217" s="341" t="s">
        <v>1226</v>
      </c>
      <c r="F217" s="341" t="s">
        <v>357</v>
      </c>
      <c r="G217" s="519"/>
      <c r="H217" s="519"/>
      <c r="I217" s="428"/>
      <c r="J217" s="437"/>
      <c r="K217" s="437"/>
      <c r="L217" s="437"/>
      <c r="M217" s="437">
        <v>0</v>
      </c>
      <c r="N217" s="437">
        <v>192</v>
      </c>
      <c r="O217" s="437">
        <v>0</v>
      </c>
      <c r="P217" s="437"/>
      <c r="Q217" s="437"/>
      <c r="R217" s="437"/>
      <c r="S217" s="437"/>
      <c r="T217" s="437"/>
      <c r="U217" s="437"/>
      <c r="V217" s="438">
        <v>0</v>
      </c>
      <c r="W217" s="437">
        <v>192</v>
      </c>
      <c r="X217" s="437">
        <v>0</v>
      </c>
      <c r="Y217" s="490">
        <v>11175.01</v>
      </c>
    </row>
    <row r="218" spans="2:25" x14ac:dyDescent="0.25">
      <c r="B218" s="438" t="s">
        <v>349</v>
      </c>
      <c r="C218" s="341" t="s">
        <v>1227</v>
      </c>
      <c r="D218" s="341" t="s">
        <v>1228</v>
      </c>
      <c r="E218" s="341" t="s">
        <v>1229</v>
      </c>
      <c r="F218" s="341" t="s">
        <v>357</v>
      </c>
      <c r="G218" s="519"/>
      <c r="H218" s="519"/>
      <c r="I218" s="428"/>
      <c r="J218" s="437"/>
      <c r="K218" s="437"/>
      <c r="L218" s="437"/>
      <c r="M218" s="437">
        <v>0</v>
      </c>
      <c r="N218" s="437">
        <v>240</v>
      </c>
      <c r="O218" s="437">
        <v>0</v>
      </c>
      <c r="P218" s="437"/>
      <c r="Q218" s="437"/>
      <c r="R218" s="437"/>
      <c r="S218" s="437"/>
      <c r="T218" s="437"/>
      <c r="U218" s="437"/>
      <c r="V218" s="438">
        <v>0</v>
      </c>
      <c r="W218" s="437">
        <v>240</v>
      </c>
      <c r="X218" s="437">
        <v>0</v>
      </c>
      <c r="Y218" s="490">
        <v>32946</v>
      </c>
    </row>
    <row r="219" spans="2:25" x14ac:dyDescent="0.25">
      <c r="B219" s="438" t="s">
        <v>349</v>
      </c>
      <c r="C219" s="341" t="s">
        <v>1230</v>
      </c>
      <c r="D219" s="341" t="s">
        <v>1231</v>
      </c>
      <c r="E219" s="341" t="s">
        <v>1232</v>
      </c>
      <c r="F219" s="341" t="s">
        <v>357</v>
      </c>
      <c r="G219" s="519"/>
      <c r="H219" s="519"/>
      <c r="I219" s="428"/>
      <c r="J219" s="437"/>
      <c r="K219" s="437"/>
      <c r="L219" s="437"/>
      <c r="M219" s="437">
        <v>0</v>
      </c>
      <c r="N219" s="437">
        <v>222</v>
      </c>
      <c r="O219" s="437">
        <v>0</v>
      </c>
      <c r="P219" s="437"/>
      <c r="Q219" s="437"/>
      <c r="R219" s="437"/>
      <c r="S219" s="437"/>
      <c r="T219" s="437"/>
      <c r="U219" s="437"/>
      <c r="V219" s="438">
        <v>0</v>
      </c>
      <c r="W219" s="437">
        <v>222</v>
      </c>
      <c r="X219" s="437">
        <v>0</v>
      </c>
      <c r="Y219" s="490">
        <v>35063.25</v>
      </c>
    </row>
    <row r="220" spans="2:25" x14ac:dyDescent="0.25">
      <c r="B220" s="438" t="s">
        <v>349</v>
      </c>
      <c r="C220" s="341" t="s">
        <v>1233</v>
      </c>
      <c r="D220" s="341" t="s">
        <v>1234</v>
      </c>
      <c r="E220" s="341" t="s">
        <v>1235</v>
      </c>
      <c r="F220" s="341" t="s">
        <v>357</v>
      </c>
      <c r="G220" s="519"/>
      <c r="H220" s="519"/>
      <c r="I220" s="428"/>
      <c r="J220" s="437"/>
      <c r="K220" s="437"/>
      <c r="L220" s="437"/>
      <c r="M220" s="437">
        <v>0</v>
      </c>
      <c r="N220" s="437">
        <v>216</v>
      </c>
      <c r="O220" s="437">
        <v>0</v>
      </c>
      <c r="P220" s="437"/>
      <c r="Q220" s="437"/>
      <c r="R220" s="437"/>
      <c r="S220" s="437"/>
      <c r="T220" s="437"/>
      <c r="U220" s="437"/>
      <c r="V220" s="438">
        <v>0</v>
      </c>
      <c r="W220" s="437">
        <v>216</v>
      </c>
      <c r="X220" s="437">
        <v>0</v>
      </c>
      <c r="Y220" s="490">
        <v>34115.58</v>
      </c>
    </row>
    <row r="221" spans="2:25" ht="15" customHeight="1" x14ac:dyDescent="0.25">
      <c r="B221" s="438" t="s">
        <v>349</v>
      </c>
      <c r="C221" s="341" t="s">
        <v>1236</v>
      </c>
      <c r="D221" s="341" t="s">
        <v>1237</v>
      </c>
      <c r="E221" s="341" t="s">
        <v>1238</v>
      </c>
      <c r="F221" s="341" t="s">
        <v>357</v>
      </c>
      <c r="G221" s="519"/>
      <c r="H221" s="519"/>
      <c r="I221" s="428"/>
      <c r="J221" s="437"/>
      <c r="K221" s="437"/>
      <c r="L221" s="437"/>
      <c r="M221" s="437">
        <v>0</v>
      </c>
      <c r="N221" s="437">
        <v>228</v>
      </c>
      <c r="O221" s="437">
        <v>0</v>
      </c>
      <c r="P221" s="437"/>
      <c r="Q221" s="437"/>
      <c r="R221" s="437"/>
      <c r="S221" s="437"/>
      <c r="T221" s="437"/>
      <c r="U221" s="437"/>
      <c r="V221" s="438">
        <v>0</v>
      </c>
      <c r="W221" s="437">
        <v>228</v>
      </c>
      <c r="X221" s="437">
        <v>0</v>
      </c>
      <c r="Y221" s="490">
        <v>36010.89</v>
      </c>
    </row>
    <row r="222" spans="2:25" x14ac:dyDescent="0.25">
      <c r="B222" s="438" t="s">
        <v>349</v>
      </c>
      <c r="C222" s="341" t="s">
        <v>2547</v>
      </c>
      <c r="D222" s="341" t="s">
        <v>2548</v>
      </c>
      <c r="E222" s="341" t="s">
        <v>2549</v>
      </c>
      <c r="F222" s="341" t="s">
        <v>357</v>
      </c>
      <c r="G222" s="519"/>
      <c r="H222" s="519"/>
      <c r="I222" s="428"/>
      <c r="J222" s="437"/>
      <c r="K222" s="437"/>
      <c r="L222" s="437"/>
      <c r="M222" s="437">
        <v>0</v>
      </c>
      <c r="N222" s="437">
        <v>72</v>
      </c>
      <c r="O222" s="437">
        <v>0</v>
      </c>
      <c r="P222" s="437"/>
      <c r="Q222" s="437"/>
      <c r="R222" s="437"/>
      <c r="S222" s="437"/>
      <c r="T222" s="437"/>
      <c r="U222" s="437"/>
      <c r="V222" s="438">
        <v>0</v>
      </c>
      <c r="W222" s="437">
        <v>72</v>
      </c>
      <c r="X222" s="437">
        <v>0</v>
      </c>
      <c r="Y222" s="490">
        <v>8745.66</v>
      </c>
    </row>
    <row r="223" spans="2:25" ht="15" customHeight="1" x14ac:dyDescent="0.25">
      <c r="B223" s="438" t="s">
        <v>349</v>
      </c>
      <c r="C223" s="341" t="s">
        <v>1239</v>
      </c>
      <c r="D223" s="341" t="s">
        <v>1240</v>
      </c>
      <c r="E223" s="341" t="s">
        <v>1241</v>
      </c>
      <c r="F223" s="341" t="s">
        <v>357</v>
      </c>
      <c r="G223" s="519"/>
      <c r="H223" s="519"/>
      <c r="I223" s="428"/>
      <c r="J223" s="437"/>
      <c r="K223" s="437"/>
      <c r="L223" s="437"/>
      <c r="M223" s="437">
        <v>0</v>
      </c>
      <c r="N223" s="437">
        <v>234</v>
      </c>
      <c r="O223" s="437">
        <v>0</v>
      </c>
      <c r="P223" s="437"/>
      <c r="Q223" s="437"/>
      <c r="R223" s="437"/>
      <c r="S223" s="437"/>
      <c r="T223" s="437"/>
      <c r="U223" s="437"/>
      <c r="V223" s="438">
        <v>0</v>
      </c>
      <c r="W223" s="437">
        <v>234</v>
      </c>
      <c r="X223" s="437">
        <v>0</v>
      </c>
      <c r="Y223" s="490">
        <v>36958.559999999998</v>
      </c>
    </row>
    <row r="224" spans="2:25" x14ac:dyDescent="0.25">
      <c r="B224" s="438" t="s">
        <v>349</v>
      </c>
      <c r="C224" s="341" t="s">
        <v>1242</v>
      </c>
      <c r="D224" s="341" t="s">
        <v>1243</v>
      </c>
      <c r="E224" s="341" t="s">
        <v>1244</v>
      </c>
      <c r="F224" s="341" t="s">
        <v>357</v>
      </c>
      <c r="G224" s="519"/>
      <c r="H224" s="519"/>
      <c r="I224" s="428"/>
      <c r="J224" s="437"/>
      <c r="K224" s="437"/>
      <c r="L224" s="437"/>
      <c r="M224" s="437">
        <v>0</v>
      </c>
      <c r="N224" s="437">
        <v>216</v>
      </c>
      <c r="O224" s="437">
        <v>0</v>
      </c>
      <c r="P224" s="437"/>
      <c r="Q224" s="437"/>
      <c r="R224" s="437"/>
      <c r="S224" s="437"/>
      <c r="T224" s="437"/>
      <c r="U224" s="437"/>
      <c r="V224" s="438">
        <v>0</v>
      </c>
      <c r="W224" s="437">
        <v>216</v>
      </c>
      <c r="X224" s="437">
        <v>0</v>
      </c>
      <c r="Y224" s="490">
        <v>34115.58</v>
      </c>
    </row>
    <row r="225" spans="2:25" x14ac:dyDescent="0.25">
      <c r="B225" s="438" t="s">
        <v>349</v>
      </c>
      <c r="C225" s="341" t="s">
        <v>1245</v>
      </c>
      <c r="D225" s="341" t="s">
        <v>1246</v>
      </c>
      <c r="E225" s="341" t="s">
        <v>1247</v>
      </c>
      <c r="F225" s="341" t="s">
        <v>357</v>
      </c>
      <c r="G225" s="519"/>
      <c r="H225" s="519"/>
      <c r="I225" s="428"/>
      <c r="J225" s="437"/>
      <c r="K225" s="437"/>
      <c r="L225" s="437"/>
      <c r="M225" s="437">
        <v>0</v>
      </c>
      <c r="N225" s="437">
        <v>228</v>
      </c>
      <c r="O225" s="437">
        <v>0</v>
      </c>
      <c r="P225" s="437"/>
      <c r="Q225" s="437"/>
      <c r="R225" s="437"/>
      <c r="S225" s="437"/>
      <c r="T225" s="437"/>
      <c r="U225" s="437"/>
      <c r="V225" s="438">
        <v>0</v>
      </c>
      <c r="W225" s="437">
        <v>228</v>
      </c>
      <c r="X225" s="437">
        <v>0</v>
      </c>
      <c r="Y225" s="490">
        <v>36010.89</v>
      </c>
    </row>
    <row r="226" spans="2:25" x14ac:dyDescent="0.25">
      <c r="B226" s="438" t="s">
        <v>349</v>
      </c>
      <c r="C226" s="341" t="s">
        <v>1248</v>
      </c>
      <c r="D226" s="341" t="s">
        <v>1249</v>
      </c>
      <c r="E226" s="341" t="s">
        <v>1250</v>
      </c>
      <c r="F226" s="341" t="s">
        <v>357</v>
      </c>
      <c r="G226" s="519"/>
      <c r="H226" s="519"/>
      <c r="I226" s="428"/>
      <c r="J226" s="437"/>
      <c r="K226" s="437"/>
      <c r="L226" s="437"/>
      <c r="M226" s="437">
        <v>0</v>
      </c>
      <c r="N226" s="437">
        <v>240</v>
      </c>
      <c r="O226" s="437">
        <v>0</v>
      </c>
      <c r="P226" s="437"/>
      <c r="Q226" s="437"/>
      <c r="R226" s="437"/>
      <c r="S226" s="437"/>
      <c r="T226" s="437"/>
      <c r="U226" s="437"/>
      <c r="V226" s="438">
        <v>0</v>
      </c>
      <c r="W226" s="437">
        <v>240</v>
      </c>
      <c r="X226" s="437">
        <v>0</v>
      </c>
      <c r="Y226" s="490">
        <v>37906.199999999997</v>
      </c>
    </row>
    <row r="227" spans="2:25" x14ac:dyDescent="0.25">
      <c r="B227" s="438" t="s">
        <v>349</v>
      </c>
      <c r="C227" s="341" t="s">
        <v>1251</v>
      </c>
      <c r="D227" s="341" t="s">
        <v>1252</v>
      </c>
      <c r="E227" s="341" t="s">
        <v>1253</v>
      </c>
      <c r="F227" s="341" t="s">
        <v>357</v>
      </c>
      <c r="G227" s="519"/>
      <c r="H227" s="519"/>
      <c r="I227" s="428"/>
      <c r="J227" s="437"/>
      <c r="K227" s="437"/>
      <c r="L227" s="437"/>
      <c r="M227" s="437">
        <v>0</v>
      </c>
      <c r="N227" s="437">
        <v>228</v>
      </c>
      <c r="O227" s="437">
        <v>0</v>
      </c>
      <c r="P227" s="437"/>
      <c r="Q227" s="437"/>
      <c r="R227" s="437"/>
      <c r="S227" s="437"/>
      <c r="T227" s="437"/>
      <c r="U227" s="437"/>
      <c r="V227" s="438">
        <v>0</v>
      </c>
      <c r="W227" s="437">
        <v>228</v>
      </c>
      <c r="X227" s="437">
        <v>0</v>
      </c>
      <c r="Y227" s="490">
        <v>36010.89</v>
      </c>
    </row>
    <row r="228" spans="2:25" x14ac:dyDescent="0.25">
      <c r="B228" s="438" t="s">
        <v>349</v>
      </c>
      <c r="C228" s="341" t="s">
        <v>1254</v>
      </c>
      <c r="D228" s="341" t="s">
        <v>1255</v>
      </c>
      <c r="E228" s="341" t="s">
        <v>1256</v>
      </c>
      <c r="F228" s="341" t="s">
        <v>357</v>
      </c>
      <c r="G228" s="519"/>
      <c r="H228" s="519"/>
      <c r="I228" s="428"/>
      <c r="J228" s="437"/>
      <c r="K228" s="437"/>
      <c r="L228" s="437"/>
      <c r="M228" s="437">
        <v>0</v>
      </c>
      <c r="N228" s="437">
        <v>234</v>
      </c>
      <c r="O228" s="437">
        <v>0</v>
      </c>
      <c r="P228" s="437"/>
      <c r="Q228" s="437"/>
      <c r="R228" s="437"/>
      <c r="S228" s="437"/>
      <c r="T228" s="437"/>
      <c r="U228" s="437"/>
      <c r="V228" s="438">
        <v>0</v>
      </c>
      <c r="W228" s="437">
        <v>234</v>
      </c>
      <c r="X228" s="437">
        <v>0</v>
      </c>
      <c r="Y228" s="490">
        <v>36958.559999999998</v>
      </c>
    </row>
    <row r="229" spans="2:25" x14ac:dyDescent="0.25">
      <c r="B229" s="438" t="s">
        <v>349</v>
      </c>
      <c r="C229" s="341" t="s">
        <v>1257</v>
      </c>
      <c r="D229" s="341" t="s">
        <v>1258</v>
      </c>
      <c r="E229" s="341" t="s">
        <v>1259</v>
      </c>
      <c r="F229" s="341" t="s">
        <v>357</v>
      </c>
      <c r="G229" s="519"/>
      <c r="H229" s="519"/>
      <c r="I229" s="428"/>
      <c r="J229" s="437"/>
      <c r="K229" s="437"/>
      <c r="L229" s="437"/>
      <c r="M229" s="437">
        <v>0</v>
      </c>
      <c r="N229" s="437">
        <v>216</v>
      </c>
      <c r="O229" s="437">
        <v>0</v>
      </c>
      <c r="P229" s="437"/>
      <c r="Q229" s="437"/>
      <c r="R229" s="437"/>
      <c r="S229" s="437"/>
      <c r="T229" s="437"/>
      <c r="U229" s="437"/>
      <c r="V229" s="438">
        <v>0</v>
      </c>
      <c r="W229" s="437">
        <v>216</v>
      </c>
      <c r="X229" s="437">
        <v>0</v>
      </c>
      <c r="Y229" s="490">
        <v>26236.980000000003</v>
      </c>
    </row>
    <row r="230" spans="2:25" x14ac:dyDescent="0.25">
      <c r="B230" s="438" t="s">
        <v>349</v>
      </c>
      <c r="C230" s="341" t="s">
        <v>1260</v>
      </c>
      <c r="D230" s="341" t="s">
        <v>1261</v>
      </c>
      <c r="E230" s="341" t="s">
        <v>1262</v>
      </c>
      <c r="F230" s="341" t="s">
        <v>357</v>
      </c>
      <c r="G230" s="519"/>
      <c r="H230" s="519"/>
      <c r="I230" s="428"/>
      <c r="J230" s="437"/>
      <c r="K230" s="437"/>
      <c r="L230" s="437"/>
      <c r="M230" s="437">
        <v>0</v>
      </c>
      <c r="N230" s="437">
        <v>180</v>
      </c>
      <c r="O230" s="437">
        <v>0</v>
      </c>
      <c r="P230" s="437"/>
      <c r="Q230" s="437"/>
      <c r="R230" s="437"/>
      <c r="S230" s="437"/>
      <c r="T230" s="437"/>
      <c r="U230" s="437"/>
      <c r="V230" s="438">
        <v>0</v>
      </c>
      <c r="W230" s="437">
        <v>180</v>
      </c>
      <c r="X230" s="437">
        <v>0</v>
      </c>
      <c r="Y230" s="490">
        <v>24709.5</v>
      </c>
    </row>
    <row r="231" spans="2:25" x14ac:dyDescent="0.25">
      <c r="B231" s="438" t="s">
        <v>349</v>
      </c>
      <c r="C231" s="341" t="s">
        <v>1263</v>
      </c>
      <c r="D231" s="341" t="s">
        <v>1264</v>
      </c>
      <c r="E231" s="341" t="s">
        <v>1265</v>
      </c>
      <c r="F231" s="341" t="s">
        <v>357</v>
      </c>
      <c r="G231" s="519"/>
      <c r="H231" s="519"/>
      <c r="I231" s="428"/>
      <c r="J231" s="437"/>
      <c r="K231" s="437"/>
      <c r="L231" s="437"/>
      <c r="M231" s="437">
        <v>0</v>
      </c>
      <c r="N231" s="437">
        <v>180</v>
      </c>
      <c r="O231" s="437">
        <v>0</v>
      </c>
      <c r="P231" s="437"/>
      <c r="Q231" s="437"/>
      <c r="R231" s="437"/>
      <c r="S231" s="437"/>
      <c r="T231" s="437"/>
      <c r="U231" s="437"/>
      <c r="V231" s="438">
        <v>0</v>
      </c>
      <c r="W231" s="437">
        <v>180</v>
      </c>
      <c r="X231" s="437">
        <v>0</v>
      </c>
      <c r="Y231" s="490">
        <v>28429.649999999998</v>
      </c>
    </row>
    <row r="232" spans="2:25" x14ac:dyDescent="0.25">
      <c r="B232" s="438" t="s">
        <v>349</v>
      </c>
      <c r="C232" s="341" t="s">
        <v>1266</v>
      </c>
      <c r="D232" s="341" t="s">
        <v>1267</v>
      </c>
      <c r="E232" s="341" t="s">
        <v>1268</v>
      </c>
      <c r="F232" s="341" t="s">
        <v>357</v>
      </c>
      <c r="G232" s="519"/>
      <c r="H232" s="519"/>
      <c r="I232" s="428"/>
      <c r="J232" s="437"/>
      <c r="K232" s="437"/>
      <c r="L232" s="437"/>
      <c r="M232" s="437">
        <v>0</v>
      </c>
      <c r="N232" s="437">
        <v>222</v>
      </c>
      <c r="O232" s="437">
        <v>0</v>
      </c>
      <c r="P232" s="437"/>
      <c r="Q232" s="437"/>
      <c r="R232" s="437"/>
      <c r="S232" s="437"/>
      <c r="T232" s="437"/>
      <c r="U232" s="437"/>
      <c r="V232" s="438">
        <v>0</v>
      </c>
      <c r="W232" s="437">
        <v>222</v>
      </c>
      <c r="X232" s="437">
        <v>0</v>
      </c>
      <c r="Y232" s="490">
        <v>35063.25</v>
      </c>
    </row>
    <row r="233" spans="2:25" x14ac:dyDescent="0.25">
      <c r="B233" s="438" t="s">
        <v>349</v>
      </c>
      <c r="C233" s="341" t="s">
        <v>1269</v>
      </c>
      <c r="D233" s="341" t="s">
        <v>1270</v>
      </c>
      <c r="E233" s="341" t="s">
        <v>1271</v>
      </c>
      <c r="F233" s="341" t="s">
        <v>357</v>
      </c>
      <c r="G233" s="519"/>
      <c r="H233" s="519"/>
      <c r="I233" s="428"/>
      <c r="J233" s="437"/>
      <c r="K233" s="437"/>
      <c r="L233" s="437"/>
      <c r="M233" s="437">
        <v>0</v>
      </c>
      <c r="N233" s="437">
        <v>174</v>
      </c>
      <c r="O233" s="437">
        <v>0</v>
      </c>
      <c r="P233" s="437"/>
      <c r="Q233" s="437"/>
      <c r="R233" s="437"/>
      <c r="S233" s="437"/>
      <c r="T233" s="437"/>
      <c r="U233" s="437"/>
      <c r="V233" s="438">
        <v>0</v>
      </c>
      <c r="W233" s="437">
        <v>174</v>
      </c>
      <c r="X233" s="437">
        <v>0</v>
      </c>
      <c r="Y233" s="490">
        <v>27482.01</v>
      </c>
    </row>
    <row r="234" spans="2:25" x14ac:dyDescent="0.25">
      <c r="B234" s="438" t="s">
        <v>349</v>
      </c>
      <c r="C234" s="341" t="s">
        <v>1272</v>
      </c>
      <c r="D234" s="341" t="s">
        <v>1273</v>
      </c>
      <c r="E234" s="341" t="s">
        <v>1274</v>
      </c>
      <c r="F234" s="341" t="s">
        <v>357</v>
      </c>
      <c r="G234" s="519"/>
      <c r="H234" s="519"/>
      <c r="I234" s="428"/>
      <c r="J234" s="437"/>
      <c r="K234" s="437"/>
      <c r="L234" s="437"/>
      <c r="M234" s="437">
        <v>0</v>
      </c>
      <c r="N234" s="437">
        <v>222</v>
      </c>
      <c r="O234" s="437">
        <v>0</v>
      </c>
      <c r="P234" s="437"/>
      <c r="Q234" s="437"/>
      <c r="R234" s="437"/>
      <c r="S234" s="437"/>
      <c r="T234" s="437"/>
      <c r="U234" s="437"/>
      <c r="V234" s="438">
        <v>0</v>
      </c>
      <c r="W234" s="437">
        <v>222</v>
      </c>
      <c r="X234" s="437">
        <v>0</v>
      </c>
      <c r="Y234" s="490">
        <v>35063.25</v>
      </c>
    </row>
    <row r="235" spans="2:25" x14ac:dyDescent="0.25">
      <c r="B235" s="438" t="s">
        <v>349</v>
      </c>
      <c r="C235" s="341" t="s">
        <v>1275</v>
      </c>
      <c r="D235" s="341" t="s">
        <v>1276</v>
      </c>
      <c r="E235" s="341" t="s">
        <v>1277</v>
      </c>
      <c r="F235" s="341" t="s">
        <v>357</v>
      </c>
      <c r="G235" s="519"/>
      <c r="H235" s="519"/>
      <c r="I235" s="428"/>
      <c r="J235" s="437"/>
      <c r="K235" s="437"/>
      <c r="L235" s="437"/>
      <c r="M235" s="437">
        <v>0</v>
      </c>
      <c r="N235" s="437">
        <v>132</v>
      </c>
      <c r="O235" s="437">
        <v>0</v>
      </c>
      <c r="P235" s="437"/>
      <c r="Q235" s="437"/>
      <c r="R235" s="437"/>
      <c r="S235" s="437"/>
      <c r="T235" s="437"/>
      <c r="U235" s="437"/>
      <c r="V235" s="438">
        <v>0</v>
      </c>
      <c r="W235" s="437">
        <v>132</v>
      </c>
      <c r="X235" s="437">
        <v>0</v>
      </c>
      <c r="Y235" s="490">
        <v>18247.879999999997</v>
      </c>
    </row>
    <row r="236" spans="2:25" x14ac:dyDescent="0.25">
      <c r="B236" s="438" t="s">
        <v>349</v>
      </c>
      <c r="C236" s="341" t="s">
        <v>1278</v>
      </c>
      <c r="D236" s="341" t="s">
        <v>1279</v>
      </c>
      <c r="E236" s="341" t="s">
        <v>1280</v>
      </c>
      <c r="F236" s="341" t="s">
        <v>357</v>
      </c>
      <c r="G236" s="519"/>
      <c r="H236" s="519"/>
      <c r="I236" s="428"/>
      <c r="J236" s="437"/>
      <c r="K236" s="437"/>
      <c r="L236" s="437"/>
      <c r="M236" s="437">
        <v>0</v>
      </c>
      <c r="N236" s="437">
        <v>30</v>
      </c>
      <c r="O236" s="437">
        <v>0</v>
      </c>
      <c r="P236" s="437"/>
      <c r="Q236" s="437"/>
      <c r="R236" s="437"/>
      <c r="S236" s="437"/>
      <c r="T236" s="437"/>
      <c r="U236" s="437"/>
      <c r="V236" s="438">
        <v>0</v>
      </c>
      <c r="W236" s="437">
        <v>30</v>
      </c>
      <c r="X236" s="437">
        <v>0</v>
      </c>
      <c r="Y236" s="490">
        <v>4858.7</v>
      </c>
    </row>
    <row r="237" spans="2:25" x14ac:dyDescent="0.25">
      <c r="B237" s="438" t="s">
        <v>349</v>
      </c>
      <c r="C237" s="341" t="s">
        <v>2550</v>
      </c>
      <c r="D237" s="341" t="s">
        <v>2551</v>
      </c>
      <c r="E237" s="341" t="s">
        <v>2552</v>
      </c>
      <c r="F237" s="341" t="s">
        <v>357</v>
      </c>
      <c r="G237" s="519"/>
      <c r="H237" s="519"/>
      <c r="I237" s="428"/>
      <c r="J237" s="437"/>
      <c r="K237" s="437"/>
      <c r="L237" s="437"/>
      <c r="M237" s="437">
        <v>0</v>
      </c>
      <c r="N237" s="437">
        <v>40</v>
      </c>
      <c r="O237" s="437">
        <v>0</v>
      </c>
      <c r="P237" s="437"/>
      <c r="Q237" s="437"/>
      <c r="R237" s="437"/>
      <c r="S237" s="437"/>
      <c r="T237" s="437"/>
      <c r="U237" s="437"/>
      <c r="V237" s="438">
        <v>0</v>
      </c>
      <c r="W237" s="437">
        <v>40</v>
      </c>
      <c r="X237" s="437">
        <v>0</v>
      </c>
      <c r="Y237" s="490">
        <v>3644.03</v>
      </c>
    </row>
    <row r="238" spans="2:25" ht="15" customHeight="1" x14ac:dyDescent="0.25">
      <c r="B238" s="438" t="s">
        <v>349</v>
      </c>
      <c r="C238" s="341" t="s">
        <v>1281</v>
      </c>
      <c r="D238" s="341" t="s">
        <v>1282</v>
      </c>
      <c r="E238" s="341" t="s">
        <v>1283</v>
      </c>
      <c r="F238" s="341" t="s">
        <v>357</v>
      </c>
      <c r="G238" s="519"/>
      <c r="H238" s="519"/>
      <c r="I238" s="428"/>
      <c r="J238" s="437"/>
      <c r="K238" s="437"/>
      <c r="L238" s="437"/>
      <c r="M238" s="437">
        <v>0</v>
      </c>
      <c r="N238" s="437">
        <v>234</v>
      </c>
      <c r="O238" s="437">
        <v>0</v>
      </c>
      <c r="P238" s="437"/>
      <c r="Q238" s="437"/>
      <c r="R238" s="437"/>
      <c r="S238" s="437"/>
      <c r="T238" s="437"/>
      <c r="U238" s="437"/>
      <c r="V238" s="438">
        <v>0</v>
      </c>
      <c r="W238" s="437">
        <v>234</v>
      </c>
      <c r="X238" s="437">
        <v>0</v>
      </c>
      <c r="Y238" s="490">
        <v>36958.559999999998</v>
      </c>
    </row>
    <row r="239" spans="2:25" ht="15" customHeight="1" x14ac:dyDescent="0.25">
      <c r="B239" s="438" t="s">
        <v>349</v>
      </c>
      <c r="C239" s="341" t="s">
        <v>1284</v>
      </c>
      <c r="D239" s="341" t="s">
        <v>1285</v>
      </c>
      <c r="E239" s="341" t="s">
        <v>1286</v>
      </c>
      <c r="F239" s="341" t="s">
        <v>357</v>
      </c>
      <c r="G239" s="519"/>
      <c r="H239" s="519"/>
      <c r="I239" s="428"/>
      <c r="J239" s="437"/>
      <c r="K239" s="437"/>
      <c r="L239" s="437"/>
      <c r="M239" s="437">
        <v>0</v>
      </c>
      <c r="N239" s="437">
        <v>240</v>
      </c>
      <c r="O239" s="437">
        <v>0</v>
      </c>
      <c r="P239" s="437"/>
      <c r="Q239" s="437"/>
      <c r="R239" s="437"/>
      <c r="S239" s="437"/>
      <c r="T239" s="437"/>
      <c r="U239" s="437"/>
      <c r="V239" s="438">
        <v>0</v>
      </c>
      <c r="W239" s="437">
        <v>240</v>
      </c>
      <c r="X239" s="437">
        <v>0</v>
      </c>
      <c r="Y239" s="490">
        <v>37906.199999999997</v>
      </c>
    </row>
    <row r="240" spans="2:25" ht="15" customHeight="1" x14ac:dyDescent="0.25">
      <c r="B240" s="438" t="s">
        <v>349</v>
      </c>
      <c r="C240" s="341" t="s">
        <v>1287</v>
      </c>
      <c r="D240" s="341" t="s">
        <v>1288</v>
      </c>
      <c r="E240" s="341" t="s">
        <v>1289</v>
      </c>
      <c r="F240" s="341" t="s">
        <v>357</v>
      </c>
      <c r="G240" s="519"/>
      <c r="H240" s="519"/>
      <c r="I240" s="428"/>
      <c r="J240" s="437"/>
      <c r="K240" s="437"/>
      <c r="L240" s="437"/>
      <c r="M240" s="437">
        <v>0</v>
      </c>
      <c r="N240" s="437">
        <v>216</v>
      </c>
      <c r="O240" s="437">
        <v>0</v>
      </c>
      <c r="P240" s="437"/>
      <c r="Q240" s="437"/>
      <c r="R240" s="437"/>
      <c r="S240" s="437"/>
      <c r="T240" s="437"/>
      <c r="U240" s="437"/>
      <c r="V240" s="438">
        <v>0</v>
      </c>
      <c r="W240" s="437">
        <v>216</v>
      </c>
      <c r="X240" s="437">
        <v>0</v>
      </c>
      <c r="Y240" s="490">
        <v>34115.58</v>
      </c>
    </row>
    <row r="241" spans="2:25" ht="15" customHeight="1" x14ac:dyDescent="0.25">
      <c r="B241" s="438" t="s">
        <v>349</v>
      </c>
      <c r="C241" s="341" t="s">
        <v>1290</v>
      </c>
      <c r="D241" s="341" t="s">
        <v>1291</v>
      </c>
      <c r="E241" s="341" t="s">
        <v>1292</v>
      </c>
      <c r="F241" s="341" t="s">
        <v>357</v>
      </c>
      <c r="G241" s="519"/>
      <c r="H241" s="519"/>
      <c r="I241" s="428"/>
      <c r="J241" s="437"/>
      <c r="K241" s="437"/>
      <c r="L241" s="437"/>
      <c r="M241" s="437">
        <v>0</v>
      </c>
      <c r="N241" s="437">
        <v>228</v>
      </c>
      <c r="O241" s="437">
        <v>0</v>
      </c>
      <c r="P241" s="437"/>
      <c r="Q241" s="437"/>
      <c r="R241" s="437"/>
      <c r="S241" s="437"/>
      <c r="T241" s="437"/>
      <c r="U241" s="437"/>
      <c r="V241" s="438">
        <v>0</v>
      </c>
      <c r="W241" s="437">
        <v>228</v>
      </c>
      <c r="X241" s="437">
        <v>0</v>
      </c>
      <c r="Y241" s="490">
        <v>36010.89</v>
      </c>
    </row>
    <row r="242" spans="2:25" ht="15" customHeight="1" x14ac:dyDescent="0.25">
      <c r="B242" s="438" t="s">
        <v>349</v>
      </c>
      <c r="C242" s="341" t="s">
        <v>1293</v>
      </c>
      <c r="D242" s="341" t="s">
        <v>1294</v>
      </c>
      <c r="E242" s="341" t="s">
        <v>1295</v>
      </c>
      <c r="F242" s="341" t="s">
        <v>357</v>
      </c>
      <c r="G242" s="519"/>
      <c r="H242" s="519"/>
      <c r="I242" s="428"/>
      <c r="J242" s="437"/>
      <c r="K242" s="437"/>
      <c r="L242" s="437"/>
      <c r="M242" s="437">
        <v>0</v>
      </c>
      <c r="N242" s="437">
        <v>162</v>
      </c>
      <c r="O242" s="437">
        <v>0</v>
      </c>
      <c r="P242" s="437"/>
      <c r="Q242" s="437"/>
      <c r="R242" s="437"/>
      <c r="S242" s="437"/>
      <c r="T242" s="437"/>
      <c r="U242" s="437"/>
      <c r="V242" s="438">
        <v>0</v>
      </c>
      <c r="W242" s="437">
        <v>162</v>
      </c>
      <c r="X242" s="437">
        <v>0</v>
      </c>
      <c r="Y242" s="490">
        <v>25586.699999999997</v>
      </c>
    </row>
    <row r="243" spans="2:25" ht="15" customHeight="1" x14ac:dyDescent="0.25">
      <c r="B243" s="438" t="s">
        <v>349</v>
      </c>
      <c r="C243" s="341" t="s">
        <v>1296</v>
      </c>
      <c r="D243" s="341" t="s">
        <v>1297</v>
      </c>
      <c r="E243" s="341" t="s">
        <v>1298</v>
      </c>
      <c r="F243" s="341" t="s">
        <v>357</v>
      </c>
      <c r="G243" s="519"/>
      <c r="H243" s="519"/>
      <c r="I243" s="428"/>
      <c r="J243" s="437"/>
      <c r="K243" s="437"/>
      <c r="L243" s="437"/>
      <c r="M243" s="437">
        <v>0</v>
      </c>
      <c r="N243" s="437">
        <v>234</v>
      </c>
      <c r="O243" s="437">
        <v>0</v>
      </c>
      <c r="P243" s="437"/>
      <c r="Q243" s="437"/>
      <c r="R243" s="437"/>
      <c r="S243" s="437"/>
      <c r="T243" s="437"/>
      <c r="U243" s="437"/>
      <c r="V243" s="438">
        <v>0</v>
      </c>
      <c r="W243" s="437">
        <v>234</v>
      </c>
      <c r="X243" s="437">
        <v>0</v>
      </c>
      <c r="Y243" s="490">
        <v>32122.35</v>
      </c>
    </row>
    <row r="244" spans="2:25" ht="15" customHeight="1" x14ac:dyDescent="0.25">
      <c r="B244" s="438" t="s">
        <v>349</v>
      </c>
      <c r="C244" s="341" t="s">
        <v>1299</v>
      </c>
      <c r="D244" s="341" t="s">
        <v>1300</v>
      </c>
      <c r="E244" s="341" t="s">
        <v>1301</v>
      </c>
      <c r="F244" s="341" t="s">
        <v>357</v>
      </c>
      <c r="G244" s="519"/>
      <c r="H244" s="519"/>
      <c r="I244" s="428"/>
      <c r="J244" s="437"/>
      <c r="K244" s="437"/>
      <c r="L244" s="437"/>
      <c r="M244" s="437">
        <v>0</v>
      </c>
      <c r="N244" s="437">
        <v>210</v>
      </c>
      <c r="O244" s="437">
        <v>0</v>
      </c>
      <c r="P244" s="437"/>
      <c r="Q244" s="437"/>
      <c r="R244" s="437"/>
      <c r="S244" s="437"/>
      <c r="T244" s="437"/>
      <c r="U244" s="437"/>
      <c r="V244" s="438">
        <v>0</v>
      </c>
      <c r="W244" s="437">
        <v>210</v>
      </c>
      <c r="X244" s="437">
        <v>0</v>
      </c>
      <c r="Y244" s="490">
        <v>28827.75</v>
      </c>
    </row>
    <row r="245" spans="2:25" x14ac:dyDescent="0.25">
      <c r="B245" s="438" t="s">
        <v>349</v>
      </c>
      <c r="C245" s="341" t="s">
        <v>1302</v>
      </c>
      <c r="D245" s="341" t="s">
        <v>1303</v>
      </c>
      <c r="E245" s="341" t="s">
        <v>1304</v>
      </c>
      <c r="F245" s="341" t="s">
        <v>357</v>
      </c>
      <c r="G245" s="519"/>
      <c r="H245" s="519"/>
      <c r="I245" s="428"/>
      <c r="J245" s="437"/>
      <c r="K245" s="437"/>
      <c r="L245" s="437"/>
      <c r="M245" s="437">
        <v>0</v>
      </c>
      <c r="N245" s="437">
        <v>180</v>
      </c>
      <c r="O245" s="437">
        <v>0</v>
      </c>
      <c r="P245" s="437"/>
      <c r="Q245" s="437"/>
      <c r="R245" s="437"/>
      <c r="S245" s="437"/>
      <c r="T245" s="437"/>
      <c r="U245" s="437"/>
      <c r="V245" s="438">
        <v>0</v>
      </c>
      <c r="W245" s="437">
        <v>180</v>
      </c>
      <c r="X245" s="437">
        <v>0</v>
      </c>
      <c r="Y245" s="490">
        <v>28429.679999999997</v>
      </c>
    </row>
    <row r="246" spans="2:25" x14ac:dyDescent="0.25">
      <c r="B246" s="438" t="s">
        <v>349</v>
      </c>
      <c r="C246" s="341" t="s">
        <v>1305</v>
      </c>
      <c r="D246" s="341" t="s">
        <v>1306</v>
      </c>
      <c r="E246" s="341" t="s">
        <v>1307</v>
      </c>
      <c r="F246" s="341" t="s">
        <v>357</v>
      </c>
      <c r="G246" s="519"/>
      <c r="H246" s="519"/>
      <c r="I246" s="428"/>
      <c r="J246" s="437"/>
      <c r="K246" s="437"/>
      <c r="L246" s="437"/>
      <c r="M246" s="437">
        <v>0</v>
      </c>
      <c r="N246" s="437">
        <v>222</v>
      </c>
      <c r="O246" s="437">
        <v>0</v>
      </c>
      <c r="P246" s="437"/>
      <c r="Q246" s="437"/>
      <c r="R246" s="437"/>
      <c r="S246" s="437"/>
      <c r="T246" s="437"/>
      <c r="U246" s="437"/>
      <c r="V246" s="438">
        <v>0</v>
      </c>
      <c r="W246" s="437">
        <v>222</v>
      </c>
      <c r="X246" s="437">
        <v>0</v>
      </c>
      <c r="Y246" s="490">
        <v>35063.25</v>
      </c>
    </row>
    <row r="247" spans="2:25" ht="15" customHeight="1" x14ac:dyDescent="0.25">
      <c r="B247" s="438" t="s">
        <v>349</v>
      </c>
      <c r="C247" s="341" t="s">
        <v>1308</v>
      </c>
      <c r="D247" s="341" t="s">
        <v>1309</v>
      </c>
      <c r="E247" s="341" t="s">
        <v>1310</v>
      </c>
      <c r="F247" s="341" t="s">
        <v>357</v>
      </c>
      <c r="G247" s="519"/>
      <c r="H247" s="519"/>
      <c r="I247" s="428"/>
      <c r="J247" s="437"/>
      <c r="K247" s="437"/>
      <c r="L247" s="437"/>
      <c r="M247" s="437">
        <v>0</v>
      </c>
      <c r="N247" s="437">
        <v>174</v>
      </c>
      <c r="O247" s="437">
        <v>0</v>
      </c>
      <c r="P247" s="437"/>
      <c r="Q247" s="437"/>
      <c r="R247" s="437"/>
      <c r="S247" s="437"/>
      <c r="T247" s="437"/>
      <c r="U247" s="437"/>
      <c r="V247" s="438">
        <v>0</v>
      </c>
      <c r="W247" s="437">
        <v>174</v>
      </c>
      <c r="X247" s="437">
        <v>0</v>
      </c>
      <c r="Y247" s="490">
        <v>23885.85</v>
      </c>
    </row>
    <row r="248" spans="2:25" x14ac:dyDescent="0.25">
      <c r="B248" s="438" t="s">
        <v>349</v>
      </c>
      <c r="C248" s="341" t="s">
        <v>1311</v>
      </c>
      <c r="D248" s="341" t="s">
        <v>1312</v>
      </c>
      <c r="E248" s="341" t="s">
        <v>1313</v>
      </c>
      <c r="F248" s="341" t="s">
        <v>357</v>
      </c>
      <c r="G248" s="519"/>
      <c r="H248" s="519"/>
      <c r="I248" s="428"/>
      <c r="J248" s="437"/>
      <c r="K248" s="437"/>
      <c r="L248" s="437"/>
      <c r="M248" s="437">
        <v>0</v>
      </c>
      <c r="N248" s="437">
        <v>228</v>
      </c>
      <c r="O248" s="437">
        <v>0</v>
      </c>
      <c r="P248" s="437"/>
      <c r="Q248" s="437"/>
      <c r="R248" s="437"/>
      <c r="S248" s="437"/>
      <c r="T248" s="437"/>
      <c r="U248" s="437"/>
      <c r="V248" s="438">
        <v>0</v>
      </c>
      <c r="W248" s="437">
        <v>228</v>
      </c>
      <c r="X248" s="437">
        <v>0</v>
      </c>
      <c r="Y248" s="490">
        <v>31298.700000000004</v>
      </c>
    </row>
    <row r="249" spans="2:25" x14ac:dyDescent="0.25">
      <c r="B249" s="438" t="s">
        <v>349</v>
      </c>
      <c r="C249" s="341" t="s">
        <v>1314</v>
      </c>
      <c r="D249" s="341" t="s">
        <v>1315</v>
      </c>
      <c r="E249" s="341" t="s">
        <v>1316</v>
      </c>
      <c r="F249" s="341" t="s">
        <v>357</v>
      </c>
      <c r="G249" s="519"/>
      <c r="H249" s="519"/>
      <c r="I249" s="428"/>
      <c r="J249" s="437"/>
      <c r="K249" s="437"/>
      <c r="L249" s="437"/>
      <c r="M249" s="437">
        <v>0</v>
      </c>
      <c r="N249" s="437">
        <v>240</v>
      </c>
      <c r="O249" s="437">
        <v>0</v>
      </c>
      <c r="P249" s="437"/>
      <c r="Q249" s="437"/>
      <c r="R249" s="437"/>
      <c r="S249" s="437"/>
      <c r="T249" s="437"/>
      <c r="U249" s="437"/>
      <c r="V249" s="438">
        <v>0</v>
      </c>
      <c r="W249" s="437">
        <v>240</v>
      </c>
      <c r="X249" s="437">
        <v>0</v>
      </c>
      <c r="Y249" s="490">
        <v>32946</v>
      </c>
    </row>
    <row r="250" spans="2:25" x14ac:dyDescent="0.25">
      <c r="B250" s="438" t="s">
        <v>349</v>
      </c>
      <c r="C250" s="341" t="s">
        <v>1317</v>
      </c>
      <c r="D250" s="341" t="s">
        <v>1318</v>
      </c>
      <c r="E250" s="341" t="s">
        <v>1319</v>
      </c>
      <c r="F250" s="341" t="s">
        <v>357</v>
      </c>
      <c r="G250" s="519"/>
      <c r="H250" s="519"/>
      <c r="I250" s="428"/>
      <c r="J250" s="437"/>
      <c r="K250" s="437"/>
      <c r="L250" s="437"/>
      <c r="M250" s="437">
        <v>0</v>
      </c>
      <c r="N250" s="437">
        <v>240</v>
      </c>
      <c r="O250" s="437">
        <v>0</v>
      </c>
      <c r="P250" s="437"/>
      <c r="Q250" s="437"/>
      <c r="R250" s="437"/>
      <c r="S250" s="437"/>
      <c r="T250" s="437"/>
      <c r="U250" s="437"/>
      <c r="V250" s="438">
        <v>0</v>
      </c>
      <c r="W250" s="437">
        <v>240</v>
      </c>
      <c r="X250" s="437">
        <v>0</v>
      </c>
      <c r="Y250" s="490">
        <v>37906.199999999997</v>
      </c>
    </row>
    <row r="251" spans="2:25" x14ac:dyDescent="0.25">
      <c r="B251" s="438" t="s">
        <v>349</v>
      </c>
      <c r="C251" s="341" t="s">
        <v>1320</v>
      </c>
      <c r="D251" s="341" t="s">
        <v>1321</v>
      </c>
      <c r="E251" s="341" t="s">
        <v>1322</v>
      </c>
      <c r="F251" s="341" t="s">
        <v>357</v>
      </c>
      <c r="G251" s="341"/>
      <c r="H251" s="341"/>
      <c r="I251" s="341"/>
      <c r="J251" s="437"/>
      <c r="K251" s="437"/>
      <c r="L251" s="437"/>
      <c r="M251" s="437">
        <v>0</v>
      </c>
      <c r="N251" s="437">
        <v>234</v>
      </c>
      <c r="O251" s="437">
        <v>0</v>
      </c>
      <c r="P251" s="437"/>
      <c r="Q251" s="437"/>
      <c r="R251" s="437"/>
      <c r="S251" s="437"/>
      <c r="T251" s="437"/>
      <c r="U251" s="437"/>
      <c r="V251" s="437">
        <v>0</v>
      </c>
      <c r="W251" s="437">
        <v>234</v>
      </c>
      <c r="X251" s="437">
        <v>0</v>
      </c>
      <c r="Y251" s="490">
        <v>36958.559999999998</v>
      </c>
    </row>
    <row r="252" spans="2:25" x14ac:dyDescent="0.25">
      <c r="B252" s="438" t="s">
        <v>349</v>
      </c>
      <c r="C252" s="341" t="s">
        <v>1323</v>
      </c>
      <c r="D252" s="341" t="s">
        <v>1324</v>
      </c>
      <c r="E252" s="341" t="s">
        <v>1325</v>
      </c>
      <c r="F252" s="341" t="s">
        <v>357</v>
      </c>
      <c r="G252" s="341"/>
      <c r="H252" s="341"/>
      <c r="I252" s="341"/>
      <c r="J252" s="437"/>
      <c r="K252" s="437"/>
      <c r="L252" s="437"/>
      <c r="M252" s="437">
        <v>0</v>
      </c>
      <c r="N252" s="437">
        <v>216</v>
      </c>
      <c r="O252" s="437">
        <v>0</v>
      </c>
      <c r="P252" s="437"/>
      <c r="Q252" s="437"/>
      <c r="R252" s="437"/>
      <c r="S252" s="437"/>
      <c r="T252" s="437"/>
      <c r="U252" s="437"/>
      <c r="V252" s="437">
        <v>0</v>
      </c>
      <c r="W252" s="437">
        <v>216</v>
      </c>
      <c r="X252" s="437">
        <v>0</v>
      </c>
      <c r="Y252" s="490">
        <v>34115.58</v>
      </c>
    </row>
    <row r="253" spans="2:25" ht="15" customHeight="1" x14ac:dyDescent="0.25">
      <c r="B253" s="438" t="s">
        <v>349</v>
      </c>
      <c r="C253" s="341" t="s">
        <v>1326</v>
      </c>
      <c r="D253" s="341" t="s">
        <v>1327</v>
      </c>
      <c r="E253" s="341" t="s">
        <v>1328</v>
      </c>
      <c r="F253" s="341" t="s">
        <v>357</v>
      </c>
      <c r="G253" s="341"/>
      <c r="H253" s="341"/>
      <c r="I253" s="341"/>
      <c r="J253" s="437"/>
      <c r="K253" s="437"/>
      <c r="L253" s="437"/>
      <c r="M253" s="437">
        <v>0</v>
      </c>
      <c r="N253" s="437">
        <v>120</v>
      </c>
      <c r="O253" s="437">
        <v>0</v>
      </c>
      <c r="P253" s="437"/>
      <c r="Q253" s="437"/>
      <c r="R253" s="437"/>
      <c r="S253" s="437"/>
      <c r="T253" s="437"/>
      <c r="U253" s="437"/>
      <c r="V253" s="437">
        <v>0</v>
      </c>
      <c r="W253" s="437">
        <v>120</v>
      </c>
      <c r="X253" s="437">
        <v>0</v>
      </c>
      <c r="Y253" s="490">
        <v>18953.099999999999</v>
      </c>
    </row>
    <row r="254" spans="2:25" ht="15" customHeight="1" x14ac:dyDescent="0.25">
      <c r="B254" s="438" t="s">
        <v>349</v>
      </c>
      <c r="C254" s="341" t="s">
        <v>1329</v>
      </c>
      <c r="D254" s="341" t="s">
        <v>1330</v>
      </c>
      <c r="E254" s="341" t="s">
        <v>2553</v>
      </c>
      <c r="F254" s="341" t="s">
        <v>357</v>
      </c>
      <c r="G254" s="341"/>
      <c r="H254" s="341"/>
      <c r="I254" s="341"/>
      <c r="J254" s="437"/>
      <c r="K254" s="437"/>
      <c r="L254" s="437"/>
      <c r="M254" s="437">
        <v>0</v>
      </c>
      <c r="N254" s="437">
        <v>24</v>
      </c>
      <c r="O254" s="437">
        <v>0</v>
      </c>
      <c r="P254" s="437"/>
      <c r="Q254" s="437"/>
      <c r="R254" s="437"/>
      <c r="S254" s="437"/>
      <c r="T254" s="437"/>
      <c r="U254" s="437"/>
      <c r="V254" s="437">
        <v>0</v>
      </c>
      <c r="W254" s="437">
        <v>24</v>
      </c>
      <c r="X254" s="437">
        <v>0</v>
      </c>
      <c r="Y254" s="490">
        <v>2915.22</v>
      </c>
    </row>
    <row r="255" spans="2:25" ht="15" customHeight="1" x14ac:dyDescent="0.25">
      <c r="B255" s="438" t="s">
        <v>349</v>
      </c>
      <c r="C255" s="341" t="s">
        <v>1331</v>
      </c>
      <c r="D255" s="341" t="s">
        <v>1332</v>
      </c>
      <c r="E255" s="341" t="s">
        <v>1333</v>
      </c>
      <c r="F255" s="341" t="s">
        <v>357</v>
      </c>
      <c r="G255" s="341"/>
      <c r="H255" s="341"/>
      <c r="I255" s="341"/>
      <c r="J255" s="437"/>
      <c r="K255" s="437"/>
      <c r="L255" s="437"/>
      <c r="M255" s="437">
        <v>0</v>
      </c>
      <c r="N255" s="437">
        <v>228</v>
      </c>
      <c r="O255" s="437">
        <v>0</v>
      </c>
      <c r="P255" s="437"/>
      <c r="Q255" s="437"/>
      <c r="R255" s="437"/>
      <c r="S255" s="437"/>
      <c r="T255" s="437"/>
      <c r="U255" s="437"/>
      <c r="V255" s="437">
        <v>0</v>
      </c>
      <c r="W255" s="437">
        <v>228</v>
      </c>
      <c r="X255" s="437">
        <v>0</v>
      </c>
      <c r="Y255" s="490">
        <v>36010.89</v>
      </c>
    </row>
    <row r="256" spans="2:25" ht="15" customHeight="1" x14ac:dyDescent="0.25">
      <c r="B256" s="438" t="s">
        <v>349</v>
      </c>
      <c r="C256" s="341" t="s">
        <v>1334</v>
      </c>
      <c r="D256" s="341" t="s">
        <v>1335</v>
      </c>
      <c r="E256" s="341" t="s">
        <v>1336</v>
      </c>
      <c r="F256" s="341" t="s">
        <v>357</v>
      </c>
      <c r="G256" s="341"/>
      <c r="H256" s="341"/>
      <c r="I256" s="341"/>
      <c r="J256" s="437"/>
      <c r="K256" s="437"/>
      <c r="L256" s="437"/>
      <c r="M256" s="437">
        <v>0</v>
      </c>
      <c r="N256" s="437">
        <v>132</v>
      </c>
      <c r="O256" s="437">
        <v>0</v>
      </c>
      <c r="P256" s="437"/>
      <c r="Q256" s="437"/>
      <c r="R256" s="437"/>
      <c r="S256" s="437"/>
      <c r="T256" s="437"/>
      <c r="U256" s="437"/>
      <c r="V256" s="437">
        <v>0</v>
      </c>
      <c r="W256" s="437">
        <v>132</v>
      </c>
      <c r="X256" s="437">
        <v>0</v>
      </c>
      <c r="Y256" s="490">
        <v>12404.91</v>
      </c>
    </row>
    <row r="257" spans="2:25" ht="15" customHeight="1" x14ac:dyDescent="0.25">
      <c r="B257" s="438" t="s">
        <v>349</v>
      </c>
      <c r="C257" s="341" t="s">
        <v>1337</v>
      </c>
      <c r="D257" s="341" t="s">
        <v>1338</v>
      </c>
      <c r="E257" s="341" t="s">
        <v>1339</v>
      </c>
      <c r="F257" s="341" t="s">
        <v>357</v>
      </c>
      <c r="G257" s="341"/>
      <c r="H257" s="341"/>
      <c r="I257" s="341"/>
      <c r="J257" s="437"/>
      <c r="K257" s="437"/>
      <c r="L257" s="437"/>
      <c r="M257" s="437">
        <v>0</v>
      </c>
      <c r="N257" s="437">
        <v>228</v>
      </c>
      <c r="O257" s="437">
        <v>0</v>
      </c>
      <c r="P257" s="437"/>
      <c r="Q257" s="437"/>
      <c r="R257" s="437"/>
      <c r="S257" s="437"/>
      <c r="T257" s="437"/>
      <c r="U257" s="437"/>
      <c r="V257" s="437">
        <v>0</v>
      </c>
      <c r="W257" s="437">
        <v>228</v>
      </c>
      <c r="X257" s="437">
        <v>0</v>
      </c>
      <c r="Y257" s="490">
        <v>36010.89</v>
      </c>
    </row>
    <row r="258" spans="2:25" ht="15" customHeight="1" x14ac:dyDescent="0.25">
      <c r="B258" s="438" t="s">
        <v>349</v>
      </c>
      <c r="C258" s="91" t="s">
        <v>1360</v>
      </c>
      <c r="D258" s="341" t="s">
        <v>1361</v>
      </c>
      <c r="E258" s="341" t="s">
        <v>1362</v>
      </c>
      <c r="F258" s="341" t="s">
        <v>439</v>
      </c>
      <c r="G258" s="341"/>
      <c r="H258" s="341"/>
      <c r="I258" s="341"/>
      <c r="J258" s="437">
        <v>1</v>
      </c>
      <c r="K258" s="437">
        <v>0</v>
      </c>
      <c r="L258" s="437">
        <v>0</v>
      </c>
      <c r="M258" s="437"/>
      <c r="N258" s="437"/>
      <c r="O258" s="437"/>
      <c r="P258" s="437"/>
      <c r="Q258" s="437"/>
      <c r="R258" s="437"/>
      <c r="S258" s="437"/>
      <c r="T258" s="437"/>
      <c r="U258" s="437"/>
      <c r="V258" s="437">
        <v>1</v>
      </c>
      <c r="W258" s="437">
        <v>0</v>
      </c>
      <c r="X258" s="437">
        <v>0</v>
      </c>
      <c r="Y258" s="490">
        <v>31013.47</v>
      </c>
    </row>
    <row r="259" spans="2:25" ht="15" customHeight="1" x14ac:dyDescent="0.25">
      <c r="B259" s="438" t="s">
        <v>349</v>
      </c>
      <c r="C259" s="341" t="s">
        <v>1363</v>
      </c>
      <c r="D259" s="341" t="s">
        <v>1364</v>
      </c>
      <c r="E259" s="341" t="s">
        <v>1365</v>
      </c>
      <c r="F259" s="341" t="s">
        <v>439</v>
      </c>
      <c r="G259" s="341"/>
      <c r="H259" s="341"/>
      <c r="I259" s="341"/>
      <c r="J259" s="437"/>
      <c r="K259" s="437"/>
      <c r="L259" s="437"/>
      <c r="M259" s="437"/>
      <c r="N259" s="437"/>
      <c r="O259" s="437"/>
      <c r="P259" s="437">
        <v>1</v>
      </c>
      <c r="Q259" s="437">
        <v>0</v>
      </c>
      <c r="R259" s="437">
        <v>0</v>
      </c>
      <c r="S259" s="437"/>
      <c r="T259" s="437"/>
      <c r="U259" s="437"/>
      <c r="V259" s="437">
        <v>1</v>
      </c>
      <c r="W259" s="437">
        <v>0</v>
      </c>
      <c r="X259" s="437">
        <v>0</v>
      </c>
      <c r="Y259" s="490">
        <v>75765.929999999993</v>
      </c>
    </row>
    <row r="260" spans="2:25" ht="15" customHeight="1" x14ac:dyDescent="0.25">
      <c r="B260" s="438" t="s">
        <v>349</v>
      </c>
      <c r="C260" s="341" t="s">
        <v>1366</v>
      </c>
      <c r="D260" s="341" t="s">
        <v>1367</v>
      </c>
      <c r="E260" s="341" t="s">
        <v>1368</v>
      </c>
      <c r="F260" s="341" t="s">
        <v>439</v>
      </c>
      <c r="G260" s="341"/>
      <c r="H260" s="341"/>
      <c r="I260" s="341"/>
      <c r="J260" s="437">
        <v>1</v>
      </c>
      <c r="K260" s="437">
        <v>0</v>
      </c>
      <c r="L260" s="437">
        <v>0</v>
      </c>
      <c r="M260" s="437"/>
      <c r="N260" s="437"/>
      <c r="O260" s="437"/>
      <c r="P260" s="437"/>
      <c r="Q260" s="437"/>
      <c r="R260" s="437"/>
      <c r="S260" s="437"/>
      <c r="T260" s="437"/>
      <c r="U260" s="437"/>
      <c r="V260" s="437">
        <v>1</v>
      </c>
      <c r="W260" s="437">
        <v>0</v>
      </c>
      <c r="X260" s="437">
        <v>0</v>
      </c>
      <c r="Y260" s="490">
        <v>90089.4</v>
      </c>
    </row>
    <row r="261" spans="2:25" ht="15" customHeight="1" x14ac:dyDescent="0.25">
      <c r="B261" s="438" t="s">
        <v>349</v>
      </c>
      <c r="C261" s="341" t="s">
        <v>1369</v>
      </c>
      <c r="D261" s="341" t="s">
        <v>1370</v>
      </c>
      <c r="E261" s="341" t="s">
        <v>1371</v>
      </c>
      <c r="F261" s="341" t="s">
        <v>439</v>
      </c>
      <c r="G261" s="341"/>
      <c r="H261" s="341"/>
      <c r="I261" s="341"/>
      <c r="J261" s="437">
        <v>1</v>
      </c>
      <c r="K261" s="437">
        <v>0</v>
      </c>
      <c r="L261" s="437">
        <v>0</v>
      </c>
      <c r="M261" s="437"/>
      <c r="N261" s="437"/>
      <c r="O261" s="437"/>
      <c r="P261" s="437"/>
      <c r="Q261" s="437"/>
      <c r="R261" s="437"/>
      <c r="S261" s="437"/>
      <c r="T261" s="437"/>
      <c r="U261" s="437"/>
      <c r="V261" s="437">
        <v>1</v>
      </c>
      <c r="W261" s="437">
        <v>0</v>
      </c>
      <c r="X261" s="437">
        <v>0</v>
      </c>
      <c r="Y261" s="490">
        <v>47591.05</v>
      </c>
    </row>
    <row r="262" spans="2:25" ht="15" customHeight="1" x14ac:dyDescent="0.25">
      <c r="B262" s="438" t="s">
        <v>349</v>
      </c>
      <c r="C262" s="341" t="s">
        <v>1372</v>
      </c>
      <c r="D262" s="341" t="s">
        <v>1373</v>
      </c>
      <c r="E262" s="341" t="s">
        <v>1374</v>
      </c>
      <c r="F262" s="341" t="s">
        <v>439</v>
      </c>
      <c r="G262" s="341"/>
      <c r="H262" s="341"/>
      <c r="I262" s="341"/>
      <c r="J262" s="437">
        <v>1</v>
      </c>
      <c r="K262" s="437">
        <v>0</v>
      </c>
      <c r="L262" s="437">
        <v>0</v>
      </c>
      <c r="M262" s="437"/>
      <c r="N262" s="437"/>
      <c r="O262" s="437"/>
      <c r="P262" s="437"/>
      <c r="Q262" s="437"/>
      <c r="R262" s="437"/>
      <c r="S262" s="437"/>
      <c r="T262" s="437"/>
      <c r="U262" s="437"/>
      <c r="V262" s="437">
        <v>1</v>
      </c>
      <c r="W262" s="437">
        <v>0</v>
      </c>
      <c r="X262" s="437">
        <v>0</v>
      </c>
      <c r="Y262" s="490">
        <v>50200.3</v>
      </c>
    </row>
    <row r="263" spans="2:25" ht="15" customHeight="1" x14ac:dyDescent="0.25">
      <c r="B263" s="438" t="s">
        <v>349</v>
      </c>
      <c r="C263" s="341" t="s">
        <v>1375</v>
      </c>
      <c r="D263" s="341" t="s">
        <v>1376</v>
      </c>
      <c r="E263" s="341" t="s">
        <v>1377</v>
      </c>
      <c r="F263" s="341" t="s">
        <v>439</v>
      </c>
      <c r="G263" s="341"/>
      <c r="H263" s="341"/>
      <c r="I263" s="341"/>
      <c r="J263" s="437"/>
      <c r="K263" s="437"/>
      <c r="L263" s="437"/>
      <c r="M263" s="437"/>
      <c r="N263" s="437"/>
      <c r="O263" s="437"/>
      <c r="P263" s="437">
        <v>1</v>
      </c>
      <c r="Q263" s="437">
        <v>0</v>
      </c>
      <c r="R263" s="437">
        <v>0</v>
      </c>
      <c r="S263" s="437"/>
      <c r="T263" s="437"/>
      <c r="U263" s="437"/>
      <c r="V263" s="437">
        <v>1</v>
      </c>
      <c r="W263" s="437">
        <v>0</v>
      </c>
      <c r="X263" s="437">
        <v>0</v>
      </c>
      <c r="Y263" s="490">
        <v>85992.48</v>
      </c>
    </row>
    <row r="264" spans="2:25" ht="15" customHeight="1" x14ac:dyDescent="0.25">
      <c r="B264" s="438" t="s">
        <v>349</v>
      </c>
      <c r="C264" s="91" t="s">
        <v>1378</v>
      </c>
      <c r="D264" s="341" t="s">
        <v>1379</v>
      </c>
      <c r="E264" s="341" t="s">
        <v>1380</v>
      </c>
      <c r="F264" s="341" t="s">
        <v>439</v>
      </c>
      <c r="G264" s="341"/>
      <c r="H264" s="341"/>
      <c r="I264" s="341"/>
      <c r="J264" s="437">
        <v>1</v>
      </c>
      <c r="K264" s="437">
        <v>0</v>
      </c>
      <c r="L264" s="437">
        <v>0</v>
      </c>
      <c r="M264" s="437"/>
      <c r="N264" s="437"/>
      <c r="O264" s="437"/>
      <c r="P264" s="437"/>
      <c r="Q264" s="437"/>
      <c r="R264" s="437"/>
      <c r="S264" s="437"/>
      <c r="T264" s="437"/>
      <c r="U264" s="437"/>
      <c r="V264" s="437">
        <v>1</v>
      </c>
      <c r="W264" s="437">
        <v>0</v>
      </c>
      <c r="X264" s="437">
        <v>0</v>
      </c>
      <c r="Y264" s="490">
        <v>108864.12</v>
      </c>
    </row>
    <row r="265" spans="2:25" ht="15" customHeight="1" x14ac:dyDescent="0.25">
      <c r="B265" s="438" t="s">
        <v>349</v>
      </c>
      <c r="C265" s="341" t="s">
        <v>1381</v>
      </c>
      <c r="D265" s="341" t="s">
        <v>1382</v>
      </c>
      <c r="E265" s="341" t="s">
        <v>1383</v>
      </c>
      <c r="F265" s="341" t="s">
        <v>439</v>
      </c>
      <c r="G265" s="341"/>
      <c r="H265" s="341"/>
      <c r="I265" s="341"/>
      <c r="J265" s="437">
        <v>1</v>
      </c>
      <c r="K265" s="437">
        <v>0</v>
      </c>
      <c r="L265" s="437">
        <v>0</v>
      </c>
      <c r="M265" s="437"/>
      <c r="N265" s="437"/>
      <c r="O265" s="437"/>
      <c r="P265" s="437"/>
      <c r="Q265" s="437"/>
      <c r="R265" s="437"/>
      <c r="S265" s="437"/>
      <c r="T265" s="437"/>
      <c r="U265" s="437"/>
      <c r="V265" s="437">
        <v>1</v>
      </c>
      <c r="W265" s="437">
        <v>0</v>
      </c>
      <c r="X265" s="437">
        <v>0</v>
      </c>
      <c r="Y265" s="490">
        <v>48072.83</v>
      </c>
    </row>
    <row r="266" spans="2:25" ht="15" customHeight="1" x14ac:dyDescent="0.25">
      <c r="B266" s="438" t="s">
        <v>349</v>
      </c>
      <c r="C266" s="341" t="s">
        <v>1384</v>
      </c>
      <c r="D266" s="341" t="s">
        <v>1385</v>
      </c>
      <c r="E266" s="341" t="s">
        <v>1386</v>
      </c>
      <c r="F266" s="341" t="s">
        <v>439</v>
      </c>
      <c r="G266" s="341"/>
      <c r="H266" s="341"/>
      <c r="I266" s="341"/>
      <c r="J266" s="437">
        <v>1</v>
      </c>
      <c r="K266" s="437">
        <v>0</v>
      </c>
      <c r="L266" s="437">
        <v>0</v>
      </c>
      <c r="M266" s="437"/>
      <c r="N266" s="437"/>
      <c r="O266" s="437"/>
      <c r="P266" s="437"/>
      <c r="Q266" s="437"/>
      <c r="R266" s="437"/>
      <c r="S266" s="437"/>
      <c r="T266" s="437"/>
      <c r="U266" s="437"/>
      <c r="V266" s="437">
        <v>1</v>
      </c>
      <c r="W266" s="437">
        <v>0</v>
      </c>
      <c r="X266" s="437">
        <v>0</v>
      </c>
      <c r="Y266" s="490">
        <v>38371.35</v>
      </c>
    </row>
    <row r="267" spans="2:25" ht="15" customHeight="1" x14ac:dyDescent="0.25">
      <c r="B267" s="438" t="s">
        <v>349</v>
      </c>
      <c r="C267" s="341" t="s">
        <v>1387</v>
      </c>
      <c r="D267" s="341" t="s">
        <v>1388</v>
      </c>
      <c r="E267" s="341" t="s">
        <v>1389</v>
      </c>
      <c r="F267" s="341" t="s">
        <v>439</v>
      </c>
      <c r="G267" s="341"/>
      <c r="H267" s="341"/>
      <c r="I267" s="341"/>
      <c r="J267" s="437">
        <v>1</v>
      </c>
      <c r="K267" s="437">
        <v>0</v>
      </c>
      <c r="L267" s="437">
        <v>0</v>
      </c>
      <c r="M267" s="437"/>
      <c r="N267" s="437"/>
      <c r="O267" s="437"/>
      <c r="P267" s="437"/>
      <c r="Q267" s="437"/>
      <c r="R267" s="437"/>
      <c r="S267" s="437"/>
      <c r="T267" s="437"/>
      <c r="U267" s="437"/>
      <c r="V267" s="437">
        <v>1</v>
      </c>
      <c r="W267" s="437">
        <v>0</v>
      </c>
      <c r="X267" s="437">
        <v>0</v>
      </c>
      <c r="Y267" s="490">
        <v>39380.26</v>
      </c>
    </row>
    <row r="268" spans="2:25" ht="15" customHeight="1" x14ac:dyDescent="0.25">
      <c r="B268" s="438" t="s">
        <v>349</v>
      </c>
      <c r="C268" s="341" t="s">
        <v>1390</v>
      </c>
      <c r="D268" s="341" t="s">
        <v>1391</v>
      </c>
      <c r="E268" s="341" t="s">
        <v>1392</v>
      </c>
      <c r="F268" s="341" t="s">
        <v>439</v>
      </c>
      <c r="G268" s="341"/>
      <c r="H268" s="341"/>
      <c r="I268" s="341"/>
      <c r="J268" s="437">
        <v>1</v>
      </c>
      <c r="K268" s="437">
        <v>0</v>
      </c>
      <c r="L268" s="437">
        <v>0</v>
      </c>
      <c r="M268" s="437"/>
      <c r="N268" s="437"/>
      <c r="O268" s="437"/>
      <c r="P268" s="437"/>
      <c r="Q268" s="437"/>
      <c r="R268" s="437"/>
      <c r="S268" s="437"/>
      <c r="T268" s="437"/>
      <c r="U268" s="437"/>
      <c r="V268" s="437">
        <v>1</v>
      </c>
      <c r="W268" s="437">
        <v>0</v>
      </c>
      <c r="X268" s="437">
        <v>0</v>
      </c>
      <c r="Y268" s="490">
        <v>86901.47</v>
      </c>
    </row>
    <row r="269" spans="2:25" ht="15" customHeight="1" x14ac:dyDescent="0.25">
      <c r="B269" s="438" t="s">
        <v>349</v>
      </c>
      <c r="C269" s="341" t="s">
        <v>1393</v>
      </c>
      <c r="D269" s="341" t="s">
        <v>1394</v>
      </c>
      <c r="E269" s="341" t="s">
        <v>1395</v>
      </c>
      <c r="F269" s="341" t="s">
        <v>439</v>
      </c>
      <c r="G269" s="341"/>
      <c r="H269" s="341"/>
      <c r="I269" s="341"/>
      <c r="J269" s="437">
        <v>1</v>
      </c>
      <c r="K269" s="437">
        <v>0</v>
      </c>
      <c r="L269" s="437">
        <v>0</v>
      </c>
      <c r="M269" s="437"/>
      <c r="N269" s="437"/>
      <c r="O269" s="437"/>
      <c r="P269" s="437"/>
      <c r="Q269" s="437"/>
      <c r="R269" s="437"/>
      <c r="S269" s="437"/>
      <c r="T269" s="437"/>
      <c r="U269" s="437"/>
      <c r="V269" s="437">
        <v>1</v>
      </c>
      <c r="W269" s="437">
        <v>0</v>
      </c>
      <c r="X269" s="437">
        <v>0</v>
      </c>
      <c r="Y269" s="490">
        <v>51099.61</v>
      </c>
    </row>
    <row r="270" spans="2:25" ht="15" customHeight="1" x14ac:dyDescent="0.25">
      <c r="B270" s="438" t="s">
        <v>349</v>
      </c>
      <c r="C270" s="341" t="s">
        <v>1396</v>
      </c>
      <c r="D270" s="341" t="s">
        <v>1397</v>
      </c>
      <c r="E270" s="341" t="s">
        <v>1398</v>
      </c>
      <c r="F270" s="341" t="s">
        <v>439</v>
      </c>
      <c r="G270" s="341"/>
      <c r="H270" s="341"/>
      <c r="I270" s="341"/>
      <c r="J270" s="437">
        <v>1</v>
      </c>
      <c r="K270" s="437">
        <v>0</v>
      </c>
      <c r="L270" s="437">
        <v>0</v>
      </c>
      <c r="M270" s="437"/>
      <c r="N270" s="437"/>
      <c r="O270" s="437"/>
      <c r="P270" s="437"/>
      <c r="Q270" s="437"/>
      <c r="R270" s="437"/>
      <c r="S270" s="437"/>
      <c r="T270" s="437"/>
      <c r="U270" s="437"/>
      <c r="V270" s="437">
        <v>1</v>
      </c>
      <c r="W270" s="437">
        <v>0</v>
      </c>
      <c r="X270" s="437">
        <v>0</v>
      </c>
      <c r="Y270" s="490">
        <v>81816.28</v>
      </c>
    </row>
    <row r="271" spans="2:25" ht="15" customHeight="1" x14ac:dyDescent="0.25">
      <c r="B271" s="438" t="s">
        <v>349</v>
      </c>
      <c r="C271" s="91" t="s">
        <v>3371</v>
      </c>
      <c r="D271" s="341" t="s">
        <v>1399</v>
      </c>
      <c r="E271" s="341" t="s">
        <v>1400</v>
      </c>
      <c r="F271" s="341" t="s">
        <v>439</v>
      </c>
      <c r="G271" s="341"/>
      <c r="H271" s="341"/>
      <c r="I271" s="341"/>
      <c r="J271" s="437">
        <v>1</v>
      </c>
      <c r="K271" s="437">
        <v>0</v>
      </c>
      <c r="L271" s="437">
        <v>0</v>
      </c>
      <c r="M271" s="437"/>
      <c r="N271" s="437"/>
      <c r="O271" s="437"/>
      <c r="P271" s="437"/>
      <c r="Q271" s="437"/>
      <c r="R271" s="437"/>
      <c r="S271" s="437"/>
      <c r="T271" s="437"/>
      <c r="U271" s="437"/>
      <c r="V271" s="437">
        <v>1</v>
      </c>
      <c r="W271" s="437">
        <v>0</v>
      </c>
      <c r="X271" s="437">
        <v>0</v>
      </c>
      <c r="Y271" s="490">
        <v>36589.870000000003</v>
      </c>
    </row>
    <row r="272" spans="2:25" ht="15" customHeight="1" x14ac:dyDescent="0.25">
      <c r="B272" s="438" t="s">
        <v>349</v>
      </c>
      <c r="C272" s="341" t="s">
        <v>1401</v>
      </c>
      <c r="D272" s="341" t="s">
        <v>1402</v>
      </c>
      <c r="E272" s="341" t="s">
        <v>1403</v>
      </c>
      <c r="F272" s="341" t="s">
        <v>439</v>
      </c>
      <c r="G272" s="341"/>
      <c r="H272" s="341"/>
      <c r="I272" s="341"/>
      <c r="J272" s="437">
        <v>1</v>
      </c>
      <c r="K272" s="437">
        <v>0</v>
      </c>
      <c r="L272" s="437">
        <v>0</v>
      </c>
      <c r="M272" s="437"/>
      <c r="N272" s="437"/>
      <c r="O272" s="437"/>
      <c r="P272" s="437"/>
      <c r="Q272" s="437"/>
      <c r="R272" s="437"/>
      <c r="S272" s="437"/>
      <c r="T272" s="437"/>
      <c r="U272" s="437"/>
      <c r="V272" s="437">
        <v>1</v>
      </c>
      <c r="W272" s="437">
        <v>0</v>
      </c>
      <c r="X272" s="437">
        <v>0</v>
      </c>
      <c r="Y272" s="490">
        <v>31013.47</v>
      </c>
    </row>
    <row r="273" spans="2:25" ht="15" customHeight="1" x14ac:dyDescent="0.25">
      <c r="B273" s="438" t="s">
        <v>349</v>
      </c>
      <c r="C273" s="341" t="s">
        <v>1404</v>
      </c>
      <c r="D273" s="341" t="s">
        <v>1405</v>
      </c>
      <c r="E273" s="341" t="s">
        <v>1406</v>
      </c>
      <c r="F273" s="341" t="s">
        <v>439</v>
      </c>
      <c r="G273" s="341"/>
      <c r="H273" s="341"/>
      <c r="I273" s="341"/>
      <c r="J273" s="437">
        <v>1</v>
      </c>
      <c r="K273" s="437">
        <v>0</v>
      </c>
      <c r="L273" s="437">
        <v>0</v>
      </c>
      <c r="M273" s="437"/>
      <c r="N273" s="437"/>
      <c r="O273" s="437"/>
      <c r="P273" s="437"/>
      <c r="Q273" s="437"/>
      <c r="R273" s="437"/>
      <c r="S273" s="437"/>
      <c r="T273" s="437"/>
      <c r="U273" s="437"/>
      <c r="V273" s="437">
        <v>1</v>
      </c>
      <c r="W273" s="437">
        <v>0</v>
      </c>
      <c r="X273" s="437">
        <v>0</v>
      </c>
      <c r="Y273" s="490">
        <v>155186.43</v>
      </c>
    </row>
    <row r="274" spans="2:25" ht="15" customHeight="1" x14ac:dyDescent="0.25">
      <c r="B274" s="438" t="s">
        <v>349</v>
      </c>
      <c r="C274" s="341" t="s">
        <v>1407</v>
      </c>
      <c r="D274" s="341" t="s">
        <v>1408</v>
      </c>
      <c r="E274" s="341" t="s">
        <v>1409</v>
      </c>
      <c r="F274" s="341" t="s">
        <v>439</v>
      </c>
      <c r="G274" s="341"/>
      <c r="H274" s="341"/>
      <c r="I274" s="341"/>
      <c r="J274" s="437">
        <v>1</v>
      </c>
      <c r="K274" s="437">
        <v>0</v>
      </c>
      <c r="L274" s="437">
        <v>0</v>
      </c>
      <c r="M274" s="437"/>
      <c r="N274" s="437"/>
      <c r="O274" s="437"/>
      <c r="P274" s="437"/>
      <c r="Q274" s="437"/>
      <c r="R274" s="437"/>
      <c r="S274" s="437"/>
      <c r="T274" s="437"/>
      <c r="U274" s="437"/>
      <c r="V274" s="437">
        <v>1</v>
      </c>
      <c r="W274" s="437">
        <v>0</v>
      </c>
      <c r="X274" s="437">
        <v>0</v>
      </c>
      <c r="Y274" s="490">
        <v>33965.440000000002</v>
      </c>
    </row>
    <row r="275" spans="2:25" ht="15" customHeight="1" x14ac:dyDescent="0.25">
      <c r="B275" s="438" t="s">
        <v>349</v>
      </c>
      <c r="C275" s="341" t="s">
        <v>1410</v>
      </c>
      <c r="D275" s="341" t="s">
        <v>1411</v>
      </c>
      <c r="E275" s="341" t="s">
        <v>1412</v>
      </c>
      <c r="F275" s="341" t="s">
        <v>439</v>
      </c>
      <c r="G275" s="341"/>
      <c r="H275" s="341"/>
      <c r="I275" s="341"/>
      <c r="J275" s="437">
        <v>1</v>
      </c>
      <c r="K275" s="437">
        <v>0</v>
      </c>
      <c r="L275" s="437">
        <v>0</v>
      </c>
      <c r="M275" s="437"/>
      <c r="N275" s="437"/>
      <c r="O275" s="437"/>
      <c r="P275" s="437"/>
      <c r="Q275" s="437"/>
      <c r="R275" s="437"/>
      <c r="S275" s="437"/>
      <c r="T275" s="437"/>
      <c r="U275" s="437"/>
      <c r="V275" s="437">
        <v>1</v>
      </c>
      <c r="W275" s="437">
        <v>0</v>
      </c>
      <c r="X275" s="437">
        <v>0</v>
      </c>
      <c r="Y275" s="490">
        <v>45447.27</v>
      </c>
    </row>
    <row r="276" spans="2:25" ht="15" customHeight="1" x14ac:dyDescent="0.25">
      <c r="B276" s="438" t="s">
        <v>349</v>
      </c>
      <c r="C276" s="341" t="s">
        <v>1413</v>
      </c>
      <c r="D276" s="341" t="s">
        <v>1414</v>
      </c>
      <c r="E276" s="341" t="s">
        <v>1415</v>
      </c>
      <c r="F276" s="341" t="s">
        <v>439</v>
      </c>
      <c r="G276" s="341"/>
      <c r="H276" s="341"/>
      <c r="I276" s="341"/>
      <c r="J276" s="437">
        <v>1</v>
      </c>
      <c r="K276" s="437">
        <v>0</v>
      </c>
      <c r="L276" s="437">
        <v>0</v>
      </c>
      <c r="M276" s="437"/>
      <c r="N276" s="437"/>
      <c r="O276" s="437"/>
      <c r="P276" s="437"/>
      <c r="Q276" s="437"/>
      <c r="R276" s="437"/>
      <c r="S276" s="437"/>
      <c r="T276" s="437"/>
      <c r="U276" s="437"/>
      <c r="V276" s="437">
        <v>1</v>
      </c>
      <c r="W276" s="437">
        <v>0</v>
      </c>
      <c r="X276" s="437">
        <v>0</v>
      </c>
      <c r="Y276" s="490">
        <v>56690.82</v>
      </c>
    </row>
    <row r="277" spans="2:25" ht="15" customHeight="1" x14ac:dyDescent="0.25">
      <c r="B277" s="493" t="s">
        <v>349</v>
      </c>
      <c r="C277" s="341" t="s">
        <v>1416</v>
      </c>
      <c r="D277" s="341" t="s">
        <v>1417</v>
      </c>
      <c r="E277" s="341" t="s">
        <v>1418</v>
      </c>
      <c r="F277" s="341" t="s">
        <v>439</v>
      </c>
      <c r="G277" s="341"/>
      <c r="H277" s="341"/>
      <c r="I277" s="341"/>
      <c r="J277" s="437">
        <v>1</v>
      </c>
      <c r="K277" s="437">
        <v>0</v>
      </c>
      <c r="L277" s="437">
        <v>0</v>
      </c>
      <c r="M277" s="437"/>
      <c r="N277" s="437"/>
      <c r="O277" s="437"/>
      <c r="P277" s="437"/>
      <c r="Q277" s="437"/>
      <c r="R277" s="437"/>
      <c r="S277" s="437"/>
      <c r="T277" s="437"/>
      <c r="U277" s="437"/>
      <c r="V277" s="437">
        <v>1</v>
      </c>
      <c r="W277" s="437">
        <v>0</v>
      </c>
      <c r="X277" s="437">
        <v>0</v>
      </c>
      <c r="Y277" s="490">
        <v>39901.29</v>
      </c>
    </row>
    <row r="278" spans="2:25" ht="15" customHeight="1" x14ac:dyDescent="0.25">
      <c r="B278" s="493" t="s">
        <v>349</v>
      </c>
      <c r="C278" s="341" t="s">
        <v>548</v>
      </c>
      <c r="D278" s="341" t="s">
        <v>549</v>
      </c>
      <c r="E278" s="341" t="s">
        <v>557</v>
      </c>
      <c r="F278" s="341" t="s">
        <v>439</v>
      </c>
      <c r="G278" s="341"/>
      <c r="H278" s="341"/>
      <c r="I278" s="341"/>
      <c r="J278" s="437">
        <v>1</v>
      </c>
      <c r="K278" s="437">
        <v>0</v>
      </c>
      <c r="L278" s="437">
        <v>0</v>
      </c>
      <c r="M278" s="437"/>
      <c r="N278" s="437"/>
      <c r="O278" s="437"/>
      <c r="P278" s="437"/>
      <c r="Q278" s="437"/>
      <c r="R278" s="437"/>
      <c r="S278" s="437"/>
      <c r="T278" s="437"/>
      <c r="U278" s="437"/>
      <c r="V278" s="437">
        <v>1</v>
      </c>
      <c r="W278" s="437">
        <v>0</v>
      </c>
      <c r="X278" s="437">
        <v>0</v>
      </c>
      <c r="Y278" s="490">
        <v>40156.29</v>
      </c>
    </row>
    <row r="279" spans="2:25" ht="15" customHeight="1" x14ac:dyDescent="0.25">
      <c r="B279" s="493" t="s">
        <v>349</v>
      </c>
      <c r="C279" s="341" t="s">
        <v>1419</v>
      </c>
      <c r="D279" s="341" t="s">
        <v>1420</v>
      </c>
      <c r="E279" s="341" t="s">
        <v>1421</v>
      </c>
      <c r="F279" s="341" t="s">
        <v>439</v>
      </c>
      <c r="G279" s="341"/>
      <c r="H279" s="341"/>
      <c r="I279" s="341"/>
      <c r="J279" s="437">
        <v>1</v>
      </c>
      <c r="K279" s="437">
        <v>0</v>
      </c>
      <c r="L279" s="437">
        <v>0</v>
      </c>
      <c r="M279" s="437"/>
      <c r="N279" s="437"/>
      <c r="O279" s="437"/>
      <c r="P279" s="437"/>
      <c r="Q279" s="437"/>
      <c r="R279" s="437"/>
      <c r="S279" s="437"/>
      <c r="T279" s="437"/>
      <c r="U279" s="437"/>
      <c r="V279" s="437">
        <v>1</v>
      </c>
      <c r="W279" s="437">
        <v>0</v>
      </c>
      <c r="X279" s="437">
        <v>0</v>
      </c>
      <c r="Y279" s="490">
        <v>37063.94</v>
      </c>
    </row>
    <row r="280" spans="2:25" ht="15" customHeight="1" x14ac:dyDescent="0.25">
      <c r="B280" s="493" t="s">
        <v>349</v>
      </c>
      <c r="C280" s="341" t="s">
        <v>1425</v>
      </c>
      <c r="D280" s="341" t="s">
        <v>1423</v>
      </c>
      <c r="E280" s="341" t="s">
        <v>1424</v>
      </c>
      <c r="F280" s="341" t="s">
        <v>439</v>
      </c>
      <c r="G280" s="341"/>
      <c r="H280" s="341"/>
      <c r="I280" s="341"/>
      <c r="J280" s="437">
        <v>1</v>
      </c>
      <c r="K280" s="437">
        <v>0</v>
      </c>
      <c r="L280" s="437">
        <v>0</v>
      </c>
      <c r="M280" s="437"/>
      <c r="N280" s="437"/>
      <c r="O280" s="437"/>
      <c r="P280" s="437"/>
      <c r="Q280" s="437"/>
      <c r="R280" s="437"/>
      <c r="S280" s="437"/>
      <c r="T280" s="437"/>
      <c r="U280" s="437"/>
      <c r="V280" s="437">
        <v>1</v>
      </c>
      <c r="W280" s="437">
        <v>0</v>
      </c>
      <c r="X280" s="437">
        <v>0</v>
      </c>
      <c r="Y280" s="490">
        <v>34606.04</v>
      </c>
    </row>
    <row r="281" spans="2:25" ht="15" customHeight="1" x14ac:dyDescent="0.25">
      <c r="B281" s="493" t="s">
        <v>349</v>
      </c>
      <c r="C281" s="341" t="s">
        <v>1422</v>
      </c>
      <c r="D281" s="341" t="s">
        <v>1426</v>
      </c>
      <c r="E281" s="341" t="s">
        <v>1427</v>
      </c>
      <c r="F281" s="341" t="s">
        <v>439</v>
      </c>
      <c r="G281" s="341"/>
      <c r="H281" s="341"/>
      <c r="I281" s="341"/>
      <c r="J281" s="437">
        <v>1</v>
      </c>
      <c r="K281" s="437">
        <v>0</v>
      </c>
      <c r="L281" s="437">
        <v>0</v>
      </c>
      <c r="M281" s="437"/>
      <c r="N281" s="437"/>
      <c r="O281" s="437"/>
      <c r="P281" s="437"/>
      <c r="Q281" s="437"/>
      <c r="R281" s="437"/>
      <c r="S281" s="437"/>
      <c r="T281" s="437"/>
      <c r="U281" s="437"/>
      <c r="V281" s="437">
        <v>1</v>
      </c>
      <c r="W281" s="437">
        <v>0</v>
      </c>
      <c r="X281" s="437">
        <v>0</v>
      </c>
      <c r="Y281" s="490">
        <v>38415.15</v>
      </c>
    </row>
    <row r="282" spans="2:25" ht="15" customHeight="1" x14ac:dyDescent="0.25">
      <c r="B282" s="440" t="s">
        <v>349</v>
      </c>
      <c r="C282" s="91" t="s">
        <v>2555</v>
      </c>
      <c r="D282" s="91" t="s">
        <v>2556</v>
      </c>
      <c r="E282" s="91" t="s">
        <v>1428</v>
      </c>
      <c r="F282" s="341" t="s">
        <v>439</v>
      </c>
      <c r="G282" s="341"/>
      <c r="H282" s="341"/>
      <c r="I282" s="341"/>
      <c r="J282" s="437">
        <v>1</v>
      </c>
      <c r="K282" s="437">
        <v>0</v>
      </c>
      <c r="L282" s="437">
        <v>0</v>
      </c>
      <c r="M282" s="437"/>
      <c r="N282" s="437"/>
      <c r="O282" s="437"/>
      <c r="P282" s="437"/>
      <c r="Q282" s="437"/>
      <c r="R282" s="437"/>
      <c r="S282" s="437"/>
      <c r="T282" s="437"/>
      <c r="U282" s="437"/>
      <c r="V282" s="437">
        <v>1</v>
      </c>
      <c r="W282" s="437">
        <v>0</v>
      </c>
      <c r="X282" s="437">
        <v>0</v>
      </c>
      <c r="Y282" s="490">
        <v>62810.239999999998</v>
      </c>
    </row>
    <row r="283" spans="2:25" ht="15" customHeight="1" x14ac:dyDescent="0.25">
      <c r="B283" s="440" t="s">
        <v>349</v>
      </c>
      <c r="C283" s="341" t="s">
        <v>1429</v>
      </c>
      <c r="D283" s="341" t="s">
        <v>1430</v>
      </c>
      <c r="E283" s="341" t="s">
        <v>1431</v>
      </c>
      <c r="F283" s="341" t="s">
        <v>439</v>
      </c>
      <c r="G283" s="341"/>
      <c r="H283" s="341"/>
      <c r="I283" s="341"/>
      <c r="J283" s="437">
        <v>1</v>
      </c>
      <c r="K283" s="437">
        <v>0</v>
      </c>
      <c r="L283" s="437">
        <v>0</v>
      </c>
      <c r="M283" s="437"/>
      <c r="N283" s="437"/>
      <c r="O283" s="437"/>
      <c r="P283" s="437"/>
      <c r="Q283" s="437"/>
      <c r="R283" s="437"/>
      <c r="S283" s="437"/>
      <c r="T283" s="437"/>
      <c r="U283" s="437"/>
      <c r="V283" s="437">
        <v>1</v>
      </c>
      <c r="W283" s="437">
        <v>0</v>
      </c>
      <c r="X283" s="437">
        <v>0</v>
      </c>
      <c r="Y283" s="490">
        <v>44279.71</v>
      </c>
    </row>
    <row r="284" spans="2:25" ht="15" customHeight="1" x14ac:dyDescent="0.25">
      <c r="B284" s="440" t="s">
        <v>349</v>
      </c>
      <c r="C284" s="341" t="s">
        <v>1432</v>
      </c>
      <c r="D284" s="341" t="s">
        <v>1433</v>
      </c>
      <c r="E284" s="341" t="s">
        <v>1434</v>
      </c>
      <c r="F284" s="341" t="s">
        <v>439</v>
      </c>
      <c r="G284" s="341"/>
      <c r="H284" s="341"/>
      <c r="I284" s="341"/>
      <c r="J284" s="437">
        <v>1</v>
      </c>
      <c r="K284" s="437">
        <v>0</v>
      </c>
      <c r="L284" s="437">
        <v>0</v>
      </c>
      <c r="M284" s="437"/>
      <c r="N284" s="437"/>
      <c r="O284" s="437"/>
      <c r="P284" s="437"/>
      <c r="Q284" s="437"/>
      <c r="R284" s="437"/>
      <c r="S284" s="437"/>
      <c r="T284" s="437"/>
      <c r="U284" s="437"/>
      <c r="V284" s="437">
        <v>1</v>
      </c>
      <c r="W284" s="437">
        <v>0</v>
      </c>
      <c r="X284" s="437">
        <v>0</v>
      </c>
      <c r="Y284" s="490">
        <v>64794.37</v>
      </c>
    </row>
    <row r="285" spans="2:25" ht="15" customHeight="1" x14ac:dyDescent="0.25">
      <c r="B285" s="440" t="s">
        <v>349</v>
      </c>
      <c r="C285" s="341" t="s">
        <v>1435</v>
      </c>
      <c r="D285" s="341" t="s">
        <v>1436</v>
      </c>
      <c r="E285" s="341" t="s">
        <v>1437</v>
      </c>
      <c r="F285" s="341" t="s">
        <v>439</v>
      </c>
      <c r="G285" s="341"/>
      <c r="H285" s="341"/>
      <c r="I285" s="341"/>
      <c r="J285" s="437">
        <v>1</v>
      </c>
      <c r="K285" s="437">
        <v>0</v>
      </c>
      <c r="L285" s="437">
        <v>0</v>
      </c>
      <c r="M285" s="437"/>
      <c r="N285" s="437"/>
      <c r="O285" s="437"/>
      <c r="P285" s="437"/>
      <c r="Q285" s="437"/>
      <c r="R285" s="437"/>
      <c r="S285" s="437"/>
      <c r="T285" s="437"/>
      <c r="U285" s="437"/>
      <c r="V285" s="437">
        <v>1</v>
      </c>
      <c r="W285" s="437">
        <v>0</v>
      </c>
      <c r="X285" s="437">
        <v>0</v>
      </c>
      <c r="Y285" s="490">
        <v>40816.089999999997</v>
      </c>
    </row>
    <row r="286" spans="2:25" ht="15" customHeight="1" x14ac:dyDescent="0.25">
      <c r="B286" s="440" t="s">
        <v>349</v>
      </c>
      <c r="C286" s="341" t="s">
        <v>1438</v>
      </c>
      <c r="D286" s="341" t="s">
        <v>1439</v>
      </c>
      <c r="E286" s="341" t="s">
        <v>1440</v>
      </c>
      <c r="F286" s="341" t="s">
        <v>439</v>
      </c>
      <c r="G286" s="341"/>
      <c r="H286" s="341"/>
      <c r="I286" s="341"/>
      <c r="J286" s="437">
        <v>1</v>
      </c>
      <c r="K286" s="437">
        <v>0</v>
      </c>
      <c r="L286" s="437">
        <v>0</v>
      </c>
      <c r="M286" s="437"/>
      <c r="N286" s="437"/>
      <c r="O286" s="437"/>
      <c r="P286" s="437"/>
      <c r="Q286" s="437"/>
      <c r="R286" s="437"/>
      <c r="S286" s="437"/>
      <c r="T286" s="437"/>
      <c r="U286" s="437"/>
      <c r="V286" s="437">
        <v>1</v>
      </c>
      <c r="W286" s="437">
        <v>0</v>
      </c>
      <c r="X286" s="437">
        <v>0</v>
      </c>
      <c r="Y286" s="490">
        <v>95947.199999999997</v>
      </c>
    </row>
    <row r="287" spans="2:25" ht="15" customHeight="1" x14ac:dyDescent="0.25">
      <c r="B287" s="440" t="s">
        <v>349</v>
      </c>
      <c r="C287" s="341" t="s">
        <v>1441</v>
      </c>
      <c r="D287" s="341" t="s">
        <v>1442</v>
      </c>
      <c r="E287" s="341" t="s">
        <v>1443</v>
      </c>
      <c r="F287" s="341" t="s">
        <v>439</v>
      </c>
      <c r="G287" s="341"/>
      <c r="H287" s="341"/>
      <c r="I287" s="341"/>
      <c r="J287" s="437">
        <v>1</v>
      </c>
      <c r="K287" s="437">
        <v>0</v>
      </c>
      <c r="L287" s="437">
        <v>0</v>
      </c>
      <c r="M287" s="437"/>
      <c r="N287" s="437"/>
      <c r="O287" s="437"/>
      <c r="P287" s="437"/>
      <c r="Q287" s="437"/>
      <c r="R287" s="437"/>
      <c r="S287" s="437"/>
      <c r="T287" s="437"/>
      <c r="U287" s="437"/>
      <c r="V287" s="437">
        <v>1</v>
      </c>
      <c r="W287" s="437">
        <v>0</v>
      </c>
      <c r="X287" s="437">
        <v>0</v>
      </c>
      <c r="Y287" s="490">
        <v>79876.61</v>
      </c>
    </row>
    <row r="288" spans="2:25" ht="15" customHeight="1" x14ac:dyDescent="0.25">
      <c r="B288" s="440" t="s">
        <v>349</v>
      </c>
      <c r="C288" s="341" t="s">
        <v>1444</v>
      </c>
      <c r="D288" s="341" t="s">
        <v>1445</v>
      </c>
      <c r="E288" s="341" t="s">
        <v>1446</v>
      </c>
      <c r="F288" s="341" t="s">
        <v>439</v>
      </c>
      <c r="G288" s="341"/>
      <c r="H288" s="341"/>
      <c r="I288" s="341"/>
      <c r="J288" s="437">
        <v>1</v>
      </c>
      <c r="K288" s="437">
        <v>0</v>
      </c>
      <c r="L288" s="437">
        <v>0</v>
      </c>
      <c r="M288" s="437"/>
      <c r="N288" s="437"/>
      <c r="O288" s="437"/>
      <c r="P288" s="437"/>
      <c r="Q288" s="437"/>
      <c r="R288" s="437"/>
      <c r="S288" s="437"/>
      <c r="T288" s="437"/>
      <c r="U288" s="437"/>
      <c r="V288" s="437">
        <v>1</v>
      </c>
      <c r="W288" s="437">
        <v>0</v>
      </c>
      <c r="X288" s="437">
        <v>0</v>
      </c>
      <c r="Y288" s="490">
        <v>87751.59</v>
      </c>
    </row>
    <row r="289" spans="2:25" ht="15" customHeight="1" x14ac:dyDescent="0.25">
      <c r="B289" s="440" t="s">
        <v>349</v>
      </c>
      <c r="C289" s="341" t="s">
        <v>1447</v>
      </c>
      <c r="D289" s="341" t="s">
        <v>1448</v>
      </c>
      <c r="E289" s="341" t="s">
        <v>1449</v>
      </c>
      <c r="F289" s="341" t="s">
        <v>439</v>
      </c>
      <c r="G289" s="341"/>
      <c r="H289" s="341"/>
      <c r="I289" s="341"/>
      <c r="J289" s="437">
        <v>1</v>
      </c>
      <c r="K289" s="437">
        <v>0</v>
      </c>
      <c r="L289" s="437">
        <v>0</v>
      </c>
      <c r="M289" s="437"/>
      <c r="N289" s="437"/>
      <c r="O289" s="437"/>
      <c r="P289" s="437"/>
      <c r="Q289" s="437"/>
      <c r="R289" s="437"/>
      <c r="S289" s="437"/>
      <c r="T289" s="437"/>
      <c r="U289" s="437"/>
      <c r="V289" s="437">
        <v>1</v>
      </c>
      <c r="W289" s="437">
        <v>0</v>
      </c>
      <c r="X289" s="437">
        <v>0</v>
      </c>
      <c r="Y289" s="490">
        <v>69519.13</v>
      </c>
    </row>
    <row r="290" spans="2:25" ht="15" customHeight="1" x14ac:dyDescent="0.25">
      <c r="B290" s="440" t="s">
        <v>349</v>
      </c>
      <c r="C290" s="341" t="s">
        <v>1450</v>
      </c>
      <c r="D290" s="341" t="s">
        <v>1451</v>
      </c>
      <c r="E290" s="341" t="s">
        <v>1452</v>
      </c>
      <c r="F290" s="341" t="s">
        <v>439</v>
      </c>
      <c r="G290" s="341"/>
      <c r="H290" s="341"/>
      <c r="I290" s="341"/>
      <c r="J290" s="437"/>
      <c r="K290" s="437"/>
      <c r="L290" s="437"/>
      <c r="M290" s="437">
        <v>0</v>
      </c>
      <c r="N290" s="437">
        <v>264</v>
      </c>
      <c r="O290" s="437">
        <v>0</v>
      </c>
      <c r="P290" s="437"/>
      <c r="Q290" s="437"/>
      <c r="R290" s="437"/>
      <c r="S290" s="437"/>
      <c r="T290" s="437"/>
      <c r="U290" s="437"/>
      <c r="V290" s="437">
        <v>0</v>
      </c>
      <c r="W290" s="437">
        <v>260</v>
      </c>
      <c r="X290" s="437">
        <v>0</v>
      </c>
      <c r="Y290" s="490">
        <v>31333.200000000001</v>
      </c>
    </row>
    <row r="291" spans="2:25" ht="15" customHeight="1" x14ac:dyDescent="0.25">
      <c r="B291" s="440" t="s">
        <v>349</v>
      </c>
      <c r="C291" s="341" t="s">
        <v>1453</v>
      </c>
      <c r="D291" s="341" t="s">
        <v>1454</v>
      </c>
      <c r="E291" s="341" t="s">
        <v>1455</v>
      </c>
      <c r="F291" s="341" t="s">
        <v>439</v>
      </c>
      <c r="G291" s="341"/>
      <c r="H291" s="341"/>
      <c r="I291" s="341"/>
      <c r="J291" s="437"/>
      <c r="K291" s="437"/>
      <c r="L291" s="437"/>
      <c r="M291" s="437">
        <v>0</v>
      </c>
      <c r="N291" s="437">
        <v>257</v>
      </c>
      <c r="O291" s="437">
        <v>0</v>
      </c>
      <c r="P291" s="437"/>
      <c r="Q291" s="437"/>
      <c r="R291" s="437"/>
      <c r="S291" s="437"/>
      <c r="T291" s="437"/>
      <c r="U291" s="437"/>
      <c r="V291" s="437">
        <v>0</v>
      </c>
      <c r="W291" s="437">
        <v>260</v>
      </c>
      <c r="X291" s="437">
        <v>0</v>
      </c>
      <c r="Y291" s="490">
        <v>34549.870000000003</v>
      </c>
    </row>
    <row r="292" spans="2:25" ht="15" customHeight="1" x14ac:dyDescent="0.25">
      <c r="B292" s="440" t="s">
        <v>349</v>
      </c>
      <c r="C292" s="341" t="s">
        <v>1456</v>
      </c>
      <c r="D292" s="341" t="s">
        <v>1457</v>
      </c>
      <c r="E292" s="341" t="s">
        <v>1458</v>
      </c>
      <c r="F292" s="341" t="s">
        <v>439</v>
      </c>
      <c r="G292" s="341"/>
      <c r="H292" s="341"/>
      <c r="I292" s="341"/>
      <c r="J292" s="437"/>
      <c r="K292" s="437"/>
      <c r="L292" s="437"/>
      <c r="M292" s="437">
        <v>0</v>
      </c>
      <c r="N292" s="437">
        <v>270</v>
      </c>
      <c r="O292" s="437">
        <v>0</v>
      </c>
      <c r="P292" s="437"/>
      <c r="Q292" s="437"/>
      <c r="R292" s="437"/>
      <c r="S292" s="437"/>
      <c r="T292" s="437"/>
      <c r="U292" s="437"/>
      <c r="V292" s="437">
        <v>0</v>
      </c>
      <c r="W292" s="437">
        <v>260</v>
      </c>
      <c r="X292" s="437">
        <v>0</v>
      </c>
      <c r="Y292" s="490">
        <v>31151.8</v>
      </c>
    </row>
    <row r="293" spans="2:25" ht="15" customHeight="1" x14ac:dyDescent="0.25">
      <c r="B293" s="440" t="s">
        <v>349</v>
      </c>
      <c r="C293" s="341" t="s">
        <v>1459</v>
      </c>
      <c r="D293" s="341" t="s">
        <v>1460</v>
      </c>
      <c r="E293" s="341" t="s">
        <v>1461</v>
      </c>
      <c r="F293" s="341" t="s">
        <v>439</v>
      </c>
      <c r="G293" s="341"/>
      <c r="H293" s="341"/>
      <c r="I293" s="341"/>
      <c r="J293" s="437"/>
      <c r="K293" s="437"/>
      <c r="L293" s="437"/>
      <c r="M293" s="437">
        <v>0</v>
      </c>
      <c r="N293" s="437">
        <v>239</v>
      </c>
      <c r="O293" s="437">
        <v>0</v>
      </c>
      <c r="P293" s="437"/>
      <c r="Q293" s="437"/>
      <c r="R293" s="437"/>
      <c r="S293" s="437"/>
      <c r="T293" s="437"/>
      <c r="U293" s="437"/>
      <c r="V293" s="437">
        <v>0</v>
      </c>
      <c r="W293" s="437">
        <v>234</v>
      </c>
      <c r="X293" s="437">
        <v>0</v>
      </c>
      <c r="Y293" s="490">
        <v>32199.88</v>
      </c>
    </row>
    <row r="294" spans="2:25" ht="15" customHeight="1" x14ac:dyDescent="0.25">
      <c r="B294" s="440" t="s">
        <v>349</v>
      </c>
      <c r="C294" s="341" t="s">
        <v>1462</v>
      </c>
      <c r="D294" s="341" t="s">
        <v>1463</v>
      </c>
      <c r="E294" s="341" t="s">
        <v>1464</v>
      </c>
      <c r="F294" s="341" t="s">
        <v>439</v>
      </c>
      <c r="G294" s="341"/>
      <c r="H294" s="341"/>
      <c r="I294" s="341"/>
      <c r="J294" s="437"/>
      <c r="K294" s="437"/>
      <c r="L294" s="437"/>
      <c r="M294" s="437">
        <v>0</v>
      </c>
      <c r="N294" s="437">
        <v>235</v>
      </c>
      <c r="O294" s="437">
        <v>0</v>
      </c>
      <c r="P294" s="437"/>
      <c r="Q294" s="437"/>
      <c r="R294" s="437"/>
      <c r="S294" s="437"/>
      <c r="T294" s="437"/>
      <c r="U294" s="437"/>
      <c r="V294" s="437">
        <v>0</v>
      </c>
      <c r="W294" s="437">
        <v>221</v>
      </c>
      <c r="X294" s="437">
        <v>0</v>
      </c>
      <c r="Y294" s="490">
        <v>21742.05</v>
      </c>
    </row>
    <row r="295" spans="2:25" ht="15" customHeight="1" x14ac:dyDescent="0.25">
      <c r="B295" s="440" t="s">
        <v>349</v>
      </c>
      <c r="C295" s="341" t="s">
        <v>1465</v>
      </c>
      <c r="D295" s="341" t="s">
        <v>1466</v>
      </c>
      <c r="E295" s="341" t="s">
        <v>1467</v>
      </c>
      <c r="F295" s="341" t="s">
        <v>439</v>
      </c>
      <c r="G295" s="341"/>
      <c r="H295" s="341"/>
      <c r="I295" s="341"/>
      <c r="J295" s="437"/>
      <c r="K295" s="437"/>
      <c r="L295" s="437"/>
      <c r="M295" s="437">
        <v>0</v>
      </c>
      <c r="N295" s="437">
        <v>214</v>
      </c>
      <c r="O295" s="437">
        <v>0</v>
      </c>
      <c r="P295" s="437"/>
      <c r="Q295" s="437"/>
      <c r="R295" s="437"/>
      <c r="S295" s="437"/>
      <c r="T295" s="437"/>
      <c r="U295" s="437"/>
      <c r="V295" s="437">
        <v>0</v>
      </c>
      <c r="W295" s="437">
        <v>208</v>
      </c>
      <c r="X295" s="437">
        <v>0</v>
      </c>
      <c r="Y295" s="490">
        <v>27899.89</v>
      </c>
    </row>
    <row r="296" spans="2:25" ht="15" customHeight="1" x14ac:dyDescent="0.25">
      <c r="B296" s="440" t="s">
        <v>349</v>
      </c>
      <c r="C296" s="341" t="s">
        <v>1468</v>
      </c>
      <c r="D296" s="341" t="s">
        <v>1469</v>
      </c>
      <c r="E296" s="341" t="s">
        <v>1470</v>
      </c>
      <c r="F296" s="341" t="s">
        <v>439</v>
      </c>
      <c r="G296" s="341"/>
      <c r="H296" s="341"/>
      <c r="I296" s="341"/>
      <c r="J296" s="437"/>
      <c r="K296" s="437"/>
      <c r="L296" s="437"/>
      <c r="M296" s="437">
        <v>0</v>
      </c>
      <c r="N296" s="437">
        <v>246</v>
      </c>
      <c r="O296" s="437">
        <v>0</v>
      </c>
      <c r="P296" s="437"/>
      <c r="Q296" s="437"/>
      <c r="R296" s="437"/>
      <c r="S296" s="437"/>
      <c r="T296" s="437"/>
      <c r="U296" s="437"/>
      <c r="V296" s="437">
        <v>0</v>
      </c>
      <c r="W296" s="437">
        <v>234</v>
      </c>
      <c r="X296" s="437">
        <v>0</v>
      </c>
      <c r="Y296" s="490">
        <v>31816.54</v>
      </c>
    </row>
    <row r="297" spans="2:25" ht="15" customHeight="1" x14ac:dyDescent="0.25">
      <c r="B297" s="440" t="s">
        <v>349</v>
      </c>
      <c r="C297" s="341" t="s">
        <v>1471</v>
      </c>
      <c r="D297" s="341" t="s">
        <v>1472</v>
      </c>
      <c r="E297" s="341" t="s">
        <v>1473</v>
      </c>
      <c r="F297" s="341" t="s">
        <v>439</v>
      </c>
      <c r="G297" s="341"/>
      <c r="H297" s="341"/>
      <c r="I297" s="341"/>
      <c r="J297" s="437"/>
      <c r="K297" s="437"/>
      <c r="L297" s="437"/>
      <c r="M297" s="437">
        <v>0</v>
      </c>
      <c r="N297" s="437">
        <v>88</v>
      </c>
      <c r="O297" s="437">
        <v>0</v>
      </c>
      <c r="P297" s="437"/>
      <c r="Q297" s="437"/>
      <c r="R297" s="437"/>
      <c r="S297" s="437"/>
      <c r="T297" s="437"/>
      <c r="U297" s="437"/>
      <c r="V297" s="437">
        <v>0</v>
      </c>
      <c r="W297" s="437">
        <v>130</v>
      </c>
      <c r="X297" s="437">
        <v>0</v>
      </c>
      <c r="Y297" s="490">
        <v>6039.45</v>
      </c>
    </row>
    <row r="298" spans="2:25" ht="15" customHeight="1" x14ac:dyDescent="0.25">
      <c r="B298" s="440" t="s">
        <v>349</v>
      </c>
      <c r="C298" s="341" t="s">
        <v>1474</v>
      </c>
      <c r="D298" s="341" t="s">
        <v>1475</v>
      </c>
      <c r="E298" s="341" t="s">
        <v>1476</v>
      </c>
      <c r="F298" s="341" t="s">
        <v>439</v>
      </c>
      <c r="G298" s="341"/>
      <c r="H298" s="341"/>
      <c r="I298" s="341"/>
      <c r="J298" s="437"/>
      <c r="K298" s="437"/>
      <c r="L298" s="437"/>
      <c r="M298" s="437">
        <v>0</v>
      </c>
      <c r="N298" s="437">
        <v>234</v>
      </c>
      <c r="O298" s="437">
        <v>0</v>
      </c>
      <c r="P298" s="437"/>
      <c r="Q298" s="437"/>
      <c r="R298" s="437"/>
      <c r="S298" s="437"/>
      <c r="T298" s="437"/>
      <c r="U298" s="437"/>
      <c r="V298" s="437">
        <v>0</v>
      </c>
      <c r="W298" s="437">
        <v>234</v>
      </c>
      <c r="X298" s="437">
        <v>0</v>
      </c>
      <c r="Y298" s="490">
        <v>31549.88</v>
      </c>
    </row>
    <row r="299" spans="2:25" ht="15" customHeight="1" x14ac:dyDescent="0.25">
      <c r="B299" s="440" t="s">
        <v>349</v>
      </c>
      <c r="C299" s="341" t="s">
        <v>1477</v>
      </c>
      <c r="D299" s="341" t="s">
        <v>1478</v>
      </c>
      <c r="E299" s="341" t="s">
        <v>1479</v>
      </c>
      <c r="F299" s="341" t="s">
        <v>439</v>
      </c>
      <c r="G299" s="341"/>
      <c r="H299" s="341"/>
      <c r="I299" s="341"/>
      <c r="J299" s="437"/>
      <c r="K299" s="437"/>
      <c r="L299" s="437"/>
      <c r="M299" s="437">
        <v>0</v>
      </c>
      <c r="N299" s="437">
        <v>237</v>
      </c>
      <c r="O299" s="437">
        <v>0</v>
      </c>
      <c r="P299" s="437"/>
      <c r="Q299" s="437"/>
      <c r="R299" s="437"/>
      <c r="S299" s="437"/>
      <c r="T299" s="437"/>
      <c r="U299" s="437"/>
      <c r="V299" s="437">
        <v>0</v>
      </c>
      <c r="W299" s="437">
        <v>234</v>
      </c>
      <c r="X299" s="437">
        <v>0</v>
      </c>
      <c r="Y299" s="490">
        <v>32199.88</v>
      </c>
    </row>
    <row r="300" spans="2:25" ht="15" customHeight="1" x14ac:dyDescent="0.25">
      <c r="B300" s="440" t="s">
        <v>349</v>
      </c>
      <c r="C300" s="341" t="s">
        <v>1480</v>
      </c>
      <c r="D300" s="341" t="s">
        <v>1481</v>
      </c>
      <c r="E300" s="341" t="s">
        <v>1482</v>
      </c>
      <c r="F300" s="341" t="s">
        <v>439</v>
      </c>
      <c r="G300" s="341"/>
      <c r="H300" s="341"/>
      <c r="I300" s="341"/>
      <c r="J300" s="437"/>
      <c r="K300" s="437"/>
      <c r="L300" s="437"/>
      <c r="M300" s="437">
        <v>0</v>
      </c>
      <c r="N300" s="437">
        <v>259</v>
      </c>
      <c r="O300" s="437">
        <v>0</v>
      </c>
      <c r="P300" s="437"/>
      <c r="Q300" s="437"/>
      <c r="R300" s="437"/>
      <c r="S300" s="437"/>
      <c r="T300" s="437"/>
      <c r="U300" s="437"/>
      <c r="V300" s="437">
        <v>0</v>
      </c>
      <c r="W300" s="437">
        <v>260</v>
      </c>
      <c r="X300" s="437">
        <v>0</v>
      </c>
      <c r="Y300" s="490">
        <v>23553.87</v>
      </c>
    </row>
    <row r="301" spans="2:25" ht="15" customHeight="1" x14ac:dyDescent="0.25">
      <c r="B301" s="440" t="s">
        <v>349</v>
      </c>
      <c r="C301" s="341" t="s">
        <v>1483</v>
      </c>
      <c r="D301" s="341" t="s">
        <v>1484</v>
      </c>
      <c r="E301" s="341" t="s">
        <v>1485</v>
      </c>
      <c r="F301" s="341" t="s">
        <v>439</v>
      </c>
      <c r="G301" s="341"/>
      <c r="H301" s="341"/>
      <c r="I301" s="341"/>
      <c r="J301" s="437"/>
      <c r="K301" s="437"/>
      <c r="L301" s="437"/>
      <c r="M301" s="437">
        <v>0</v>
      </c>
      <c r="N301" s="437">
        <v>132</v>
      </c>
      <c r="O301" s="437">
        <v>0</v>
      </c>
      <c r="P301" s="437"/>
      <c r="Q301" s="437"/>
      <c r="R301" s="437"/>
      <c r="S301" s="437"/>
      <c r="T301" s="437"/>
      <c r="U301" s="437"/>
      <c r="V301" s="437">
        <v>0</v>
      </c>
      <c r="W301" s="437">
        <v>130</v>
      </c>
      <c r="X301" s="437">
        <v>0</v>
      </c>
      <c r="Y301" s="490">
        <v>18366.599999999999</v>
      </c>
    </row>
    <row r="302" spans="2:25" ht="15" customHeight="1" x14ac:dyDescent="0.25">
      <c r="B302" s="440" t="s">
        <v>349</v>
      </c>
      <c r="C302" s="341" t="s">
        <v>1486</v>
      </c>
      <c r="D302" s="341" t="s">
        <v>1487</v>
      </c>
      <c r="E302" s="341" t="s">
        <v>1488</v>
      </c>
      <c r="F302" s="341" t="s">
        <v>439</v>
      </c>
      <c r="G302" s="341"/>
      <c r="H302" s="341"/>
      <c r="I302" s="341"/>
      <c r="J302" s="437"/>
      <c r="K302" s="437"/>
      <c r="L302" s="437"/>
      <c r="M302" s="437">
        <v>0</v>
      </c>
      <c r="N302" s="437">
        <v>263</v>
      </c>
      <c r="O302" s="437">
        <v>0</v>
      </c>
      <c r="P302" s="437"/>
      <c r="Q302" s="437"/>
      <c r="R302" s="437"/>
      <c r="S302" s="437"/>
      <c r="T302" s="437"/>
      <c r="U302" s="437"/>
      <c r="V302" s="437">
        <v>0</v>
      </c>
      <c r="W302" s="437">
        <v>260</v>
      </c>
      <c r="X302" s="437">
        <v>0</v>
      </c>
      <c r="Y302" s="490">
        <v>31333.200000000001</v>
      </c>
    </row>
    <row r="303" spans="2:25" ht="15" customHeight="1" x14ac:dyDescent="0.25">
      <c r="B303" s="440" t="s">
        <v>349</v>
      </c>
      <c r="C303" s="341" t="s">
        <v>1489</v>
      </c>
      <c r="D303" s="341" t="s">
        <v>1490</v>
      </c>
      <c r="E303" s="341" t="s">
        <v>1491</v>
      </c>
      <c r="F303" s="341" t="s">
        <v>439</v>
      </c>
      <c r="G303" s="341"/>
      <c r="H303" s="341"/>
      <c r="I303" s="341"/>
      <c r="J303" s="437"/>
      <c r="K303" s="437"/>
      <c r="L303" s="437"/>
      <c r="M303" s="437">
        <v>0</v>
      </c>
      <c r="N303" s="437">
        <v>265</v>
      </c>
      <c r="O303" s="437">
        <v>0</v>
      </c>
      <c r="P303" s="437"/>
      <c r="Q303" s="437"/>
      <c r="R303" s="437"/>
      <c r="S303" s="437"/>
      <c r="T303" s="437"/>
      <c r="U303" s="437"/>
      <c r="V303" s="437">
        <v>0</v>
      </c>
      <c r="W303" s="437">
        <v>260</v>
      </c>
      <c r="X303" s="437">
        <v>0</v>
      </c>
      <c r="Y303" s="490">
        <v>34683.199999999997</v>
      </c>
    </row>
    <row r="304" spans="2:25" ht="15" customHeight="1" x14ac:dyDescent="0.25">
      <c r="B304" s="440" t="s">
        <v>349</v>
      </c>
      <c r="C304" s="341" t="s">
        <v>1492</v>
      </c>
      <c r="D304" s="341" t="s">
        <v>1493</v>
      </c>
      <c r="E304" s="341" t="s">
        <v>1494</v>
      </c>
      <c r="F304" s="341" t="s">
        <v>439</v>
      </c>
      <c r="G304" s="341"/>
      <c r="H304" s="341"/>
      <c r="I304" s="341"/>
      <c r="J304" s="437"/>
      <c r="K304" s="437"/>
      <c r="L304" s="437"/>
      <c r="M304" s="437">
        <v>0</v>
      </c>
      <c r="N304" s="437">
        <v>206</v>
      </c>
      <c r="O304" s="437">
        <v>0</v>
      </c>
      <c r="P304" s="437"/>
      <c r="Q304" s="437"/>
      <c r="R304" s="437"/>
      <c r="S304" s="437"/>
      <c r="T304" s="437"/>
      <c r="U304" s="437"/>
      <c r="V304" s="437">
        <v>0</v>
      </c>
      <c r="W304" s="437">
        <v>169</v>
      </c>
      <c r="X304" s="437">
        <v>0</v>
      </c>
      <c r="Y304" s="490">
        <v>29199.89</v>
      </c>
    </row>
    <row r="305" spans="2:25" ht="15" customHeight="1" x14ac:dyDescent="0.25">
      <c r="B305" s="440" t="s">
        <v>349</v>
      </c>
      <c r="C305" s="341" t="s">
        <v>1495</v>
      </c>
      <c r="D305" s="341" t="s">
        <v>1496</v>
      </c>
      <c r="E305" s="341" t="s">
        <v>1497</v>
      </c>
      <c r="F305" s="341" t="s">
        <v>439</v>
      </c>
      <c r="G305" s="341"/>
      <c r="H305" s="341"/>
      <c r="I305" s="341"/>
      <c r="J305" s="437"/>
      <c r="K305" s="437"/>
      <c r="L305" s="437"/>
      <c r="M305" s="437">
        <v>0</v>
      </c>
      <c r="N305" s="437">
        <v>264</v>
      </c>
      <c r="O305" s="437">
        <v>0</v>
      </c>
      <c r="P305" s="437"/>
      <c r="Q305" s="437"/>
      <c r="R305" s="437"/>
      <c r="S305" s="437"/>
      <c r="T305" s="437"/>
      <c r="U305" s="437"/>
      <c r="V305" s="437">
        <v>0</v>
      </c>
      <c r="W305" s="437">
        <v>260</v>
      </c>
      <c r="X305" s="437">
        <v>0</v>
      </c>
      <c r="Y305" s="490">
        <v>34033.199999999997</v>
      </c>
    </row>
    <row r="306" spans="2:25" ht="15" customHeight="1" x14ac:dyDescent="0.25">
      <c r="B306" s="440" t="s">
        <v>349</v>
      </c>
      <c r="C306" s="341" t="s">
        <v>1498</v>
      </c>
      <c r="D306" s="341" t="s">
        <v>1499</v>
      </c>
      <c r="E306" s="341" t="s">
        <v>1500</v>
      </c>
      <c r="F306" s="341" t="s">
        <v>439</v>
      </c>
      <c r="G306" s="341"/>
      <c r="H306" s="341"/>
      <c r="I306" s="341"/>
      <c r="J306" s="437"/>
      <c r="K306" s="437"/>
      <c r="L306" s="437"/>
      <c r="M306" s="437">
        <v>0</v>
      </c>
      <c r="N306" s="437">
        <v>197</v>
      </c>
      <c r="O306" s="437">
        <v>0</v>
      </c>
      <c r="P306" s="437"/>
      <c r="Q306" s="437"/>
      <c r="R306" s="437"/>
      <c r="S306" s="437"/>
      <c r="T306" s="437"/>
      <c r="U306" s="437"/>
      <c r="V306" s="437">
        <v>0</v>
      </c>
      <c r="W306" s="437">
        <v>195</v>
      </c>
      <c r="X306" s="437">
        <v>0</v>
      </c>
      <c r="Y306" s="490">
        <v>26849.9</v>
      </c>
    </row>
    <row r="307" spans="2:25" ht="15" customHeight="1" x14ac:dyDescent="0.25">
      <c r="B307" s="440" t="s">
        <v>349</v>
      </c>
      <c r="C307" s="341" t="s">
        <v>1501</v>
      </c>
      <c r="D307" s="341" t="s">
        <v>1502</v>
      </c>
      <c r="E307" s="341" t="s">
        <v>1503</v>
      </c>
      <c r="F307" s="341" t="s">
        <v>439</v>
      </c>
      <c r="G307" s="341"/>
      <c r="H307" s="341"/>
      <c r="I307" s="341"/>
      <c r="J307" s="437"/>
      <c r="K307" s="437"/>
      <c r="L307" s="437"/>
      <c r="M307" s="437">
        <v>0</v>
      </c>
      <c r="N307" s="437">
        <v>264</v>
      </c>
      <c r="O307" s="437">
        <v>0</v>
      </c>
      <c r="P307" s="437"/>
      <c r="Q307" s="437"/>
      <c r="R307" s="437"/>
      <c r="S307" s="437"/>
      <c r="T307" s="437"/>
      <c r="U307" s="437"/>
      <c r="V307" s="437">
        <v>0</v>
      </c>
      <c r="W307" s="437">
        <v>260</v>
      </c>
      <c r="X307" s="437">
        <v>0</v>
      </c>
      <c r="Y307" s="490">
        <v>35333.199999999997</v>
      </c>
    </row>
    <row r="308" spans="2:25" ht="15" customHeight="1" x14ac:dyDescent="0.25">
      <c r="B308" s="440" t="s">
        <v>349</v>
      </c>
      <c r="C308" s="341" t="s">
        <v>1504</v>
      </c>
      <c r="D308" s="341" t="s">
        <v>1505</v>
      </c>
      <c r="E308" s="341" t="s">
        <v>1506</v>
      </c>
      <c r="F308" s="341" t="s">
        <v>439</v>
      </c>
      <c r="G308" s="341"/>
      <c r="H308" s="341"/>
      <c r="I308" s="341"/>
      <c r="J308" s="437"/>
      <c r="K308" s="437"/>
      <c r="L308" s="437"/>
      <c r="M308" s="437">
        <v>0</v>
      </c>
      <c r="N308" s="437">
        <v>261</v>
      </c>
      <c r="O308" s="437">
        <v>0</v>
      </c>
      <c r="P308" s="437"/>
      <c r="Q308" s="437"/>
      <c r="R308" s="437"/>
      <c r="S308" s="437"/>
      <c r="T308" s="437"/>
      <c r="U308" s="437"/>
      <c r="V308" s="437">
        <v>0</v>
      </c>
      <c r="W308" s="437">
        <v>260</v>
      </c>
      <c r="X308" s="437">
        <v>0</v>
      </c>
      <c r="Y308" s="490">
        <v>33249.870000000003</v>
      </c>
    </row>
    <row r="309" spans="2:25" ht="15" customHeight="1" x14ac:dyDescent="0.25">
      <c r="B309" s="440" t="s">
        <v>349</v>
      </c>
      <c r="C309" s="341" t="s">
        <v>1507</v>
      </c>
      <c r="D309" s="341" t="s">
        <v>1508</v>
      </c>
      <c r="E309" s="341" t="s">
        <v>1509</v>
      </c>
      <c r="F309" s="341" t="s">
        <v>439</v>
      </c>
      <c r="G309" s="341"/>
      <c r="H309" s="341"/>
      <c r="I309" s="341"/>
      <c r="J309" s="437"/>
      <c r="K309" s="437"/>
      <c r="L309" s="437"/>
      <c r="M309" s="437">
        <v>0</v>
      </c>
      <c r="N309" s="437">
        <v>249</v>
      </c>
      <c r="O309" s="437">
        <v>0</v>
      </c>
      <c r="P309" s="437"/>
      <c r="Q309" s="437"/>
      <c r="R309" s="437"/>
      <c r="S309" s="437"/>
      <c r="T309" s="437"/>
      <c r="U309" s="437"/>
      <c r="V309" s="437">
        <v>0</v>
      </c>
      <c r="W309" s="437">
        <v>234</v>
      </c>
      <c r="X309" s="437">
        <v>0</v>
      </c>
      <c r="Y309" s="490">
        <v>31816.54</v>
      </c>
    </row>
    <row r="310" spans="2:25" ht="15" customHeight="1" x14ac:dyDescent="0.25">
      <c r="B310" s="440" t="s">
        <v>349</v>
      </c>
      <c r="C310" s="341" t="s">
        <v>1510</v>
      </c>
      <c r="D310" s="341" t="s">
        <v>1511</v>
      </c>
      <c r="E310" s="341" t="s">
        <v>1512</v>
      </c>
      <c r="F310" s="341" t="s">
        <v>439</v>
      </c>
      <c r="G310" s="341"/>
      <c r="H310" s="341"/>
      <c r="I310" s="341"/>
      <c r="J310" s="437"/>
      <c r="K310" s="437"/>
      <c r="L310" s="437"/>
      <c r="M310" s="437">
        <v>0</v>
      </c>
      <c r="N310" s="437">
        <v>238</v>
      </c>
      <c r="O310" s="437">
        <v>0</v>
      </c>
      <c r="P310" s="437"/>
      <c r="Q310" s="437"/>
      <c r="R310" s="437"/>
      <c r="S310" s="437"/>
      <c r="T310" s="437"/>
      <c r="U310" s="437"/>
      <c r="V310" s="437">
        <v>0</v>
      </c>
      <c r="W310" s="437">
        <v>234</v>
      </c>
      <c r="X310" s="437">
        <v>0</v>
      </c>
      <c r="Y310" s="490">
        <v>31549.88</v>
      </c>
    </row>
    <row r="311" spans="2:25" ht="15" customHeight="1" x14ac:dyDescent="0.25">
      <c r="B311" s="440" t="s">
        <v>349</v>
      </c>
      <c r="C311" s="341" t="s">
        <v>1513</v>
      </c>
      <c r="D311" s="341" t="s">
        <v>1514</v>
      </c>
      <c r="E311" s="341" t="s">
        <v>1515</v>
      </c>
      <c r="F311" s="341" t="s">
        <v>439</v>
      </c>
      <c r="G311" s="341"/>
      <c r="H311" s="341"/>
      <c r="I311" s="341"/>
      <c r="J311" s="437"/>
      <c r="K311" s="437"/>
      <c r="L311" s="437"/>
      <c r="M311" s="437">
        <v>0</v>
      </c>
      <c r="N311" s="437">
        <v>201</v>
      </c>
      <c r="O311" s="437">
        <v>0</v>
      </c>
      <c r="P311" s="437"/>
      <c r="Q311" s="437"/>
      <c r="R311" s="437"/>
      <c r="S311" s="437"/>
      <c r="T311" s="437"/>
      <c r="U311" s="437"/>
      <c r="V311" s="437">
        <v>0</v>
      </c>
      <c r="W311" s="437">
        <v>169</v>
      </c>
      <c r="X311" s="437">
        <v>0</v>
      </c>
      <c r="Y311" s="490">
        <v>18338.439999999999</v>
      </c>
    </row>
    <row r="312" spans="2:25" ht="15" customHeight="1" x14ac:dyDescent="0.25">
      <c r="B312" s="440" t="s">
        <v>349</v>
      </c>
      <c r="C312" s="341" t="s">
        <v>1516</v>
      </c>
      <c r="D312" s="341" t="s">
        <v>1517</v>
      </c>
      <c r="E312" s="341" t="s">
        <v>1518</v>
      </c>
      <c r="F312" s="341" t="s">
        <v>439</v>
      </c>
      <c r="G312" s="341"/>
      <c r="H312" s="341"/>
      <c r="I312" s="341"/>
      <c r="J312" s="437"/>
      <c r="K312" s="437"/>
      <c r="L312" s="437"/>
      <c r="M312" s="437">
        <v>0</v>
      </c>
      <c r="N312" s="437">
        <v>247</v>
      </c>
      <c r="O312" s="437">
        <v>0</v>
      </c>
      <c r="P312" s="437"/>
      <c r="Q312" s="437"/>
      <c r="R312" s="437"/>
      <c r="S312" s="437"/>
      <c r="T312" s="437"/>
      <c r="U312" s="437"/>
      <c r="V312" s="437">
        <v>0</v>
      </c>
      <c r="W312" s="437">
        <v>247</v>
      </c>
      <c r="X312" s="437">
        <v>0</v>
      </c>
      <c r="Y312" s="490">
        <v>31683.21</v>
      </c>
    </row>
    <row r="313" spans="2:25" ht="15" customHeight="1" x14ac:dyDescent="0.25">
      <c r="B313" s="440" t="s">
        <v>349</v>
      </c>
      <c r="C313" s="341" t="s">
        <v>1519</v>
      </c>
      <c r="D313" s="341" t="s">
        <v>1520</v>
      </c>
      <c r="E313" s="341" t="s">
        <v>1521</v>
      </c>
      <c r="F313" s="341" t="s">
        <v>439</v>
      </c>
      <c r="G313" s="341"/>
      <c r="H313" s="341"/>
      <c r="I313" s="341"/>
      <c r="J313" s="437"/>
      <c r="K313" s="437"/>
      <c r="L313" s="437"/>
      <c r="M313" s="437">
        <v>0</v>
      </c>
      <c r="N313" s="437">
        <v>226</v>
      </c>
      <c r="O313" s="437">
        <v>0</v>
      </c>
      <c r="P313" s="437"/>
      <c r="Q313" s="437"/>
      <c r="R313" s="437"/>
      <c r="S313" s="437"/>
      <c r="T313" s="437"/>
      <c r="U313" s="437"/>
      <c r="V313" s="437">
        <v>0</v>
      </c>
      <c r="W313" s="437">
        <v>234</v>
      </c>
      <c r="X313" s="437">
        <v>0</v>
      </c>
      <c r="Y313" s="490">
        <v>29333.22</v>
      </c>
    </row>
    <row r="314" spans="2:25" ht="15" customHeight="1" x14ac:dyDescent="0.25">
      <c r="B314" s="440" t="s">
        <v>349</v>
      </c>
      <c r="C314" s="341" t="s">
        <v>1522</v>
      </c>
      <c r="D314" s="341" t="s">
        <v>1523</v>
      </c>
      <c r="E314" s="341" t="s">
        <v>1524</v>
      </c>
      <c r="F314" s="341" t="s">
        <v>439</v>
      </c>
      <c r="G314" s="341"/>
      <c r="H314" s="341"/>
      <c r="I314" s="341"/>
      <c r="J314" s="437"/>
      <c r="K314" s="437"/>
      <c r="L314" s="437"/>
      <c r="M314" s="437">
        <v>0</v>
      </c>
      <c r="N314" s="437">
        <v>264</v>
      </c>
      <c r="O314" s="437">
        <v>0</v>
      </c>
      <c r="P314" s="437"/>
      <c r="Q314" s="437"/>
      <c r="R314" s="437"/>
      <c r="S314" s="437"/>
      <c r="T314" s="437"/>
      <c r="U314" s="437"/>
      <c r="V314" s="437">
        <v>0</v>
      </c>
      <c r="W314" s="437">
        <v>260</v>
      </c>
      <c r="X314" s="437">
        <v>0</v>
      </c>
      <c r="Y314" s="490">
        <v>35143.199999999997</v>
      </c>
    </row>
    <row r="315" spans="2:25" ht="15" customHeight="1" x14ac:dyDescent="0.25">
      <c r="B315" s="440" t="s">
        <v>349</v>
      </c>
      <c r="C315" s="341" t="s">
        <v>1525</v>
      </c>
      <c r="D315" s="341" t="s">
        <v>1526</v>
      </c>
      <c r="E315" s="341" t="s">
        <v>1527</v>
      </c>
      <c r="F315" s="341" t="s">
        <v>439</v>
      </c>
      <c r="G315" s="341"/>
      <c r="H315" s="341"/>
      <c r="I315" s="341"/>
      <c r="J315" s="437"/>
      <c r="K315" s="437"/>
      <c r="L315" s="437"/>
      <c r="M315" s="437">
        <v>0</v>
      </c>
      <c r="N315" s="437">
        <v>219</v>
      </c>
      <c r="O315" s="437">
        <v>0</v>
      </c>
      <c r="P315" s="437"/>
      <c r="Q315" s="437"/>
      <c r="R315" s="437"/>
      <c r="S315" s="437"/>
      <c r="T315" s="437"/>
      <c r="U315" s="437"/>
      <c r="V315" s="437">
        <v>0</v>
      </c>
      <c r="W315" s="437">
        <v>195</v>
      </c>
      <c r="X315" s="437">
        <v>0</v>
      </c>
      <c r="Y315" s="490">
        <v>26849.919999999998</v>
      </c>
    </row>
    <row r="316" spans="2:25" ht="15" customHeight="1" x14ac:dyDescent="0.25">
      <c r="B316" s="440" t="s">
        <v>349</v>
      </c>
      <c r="C316" s="341" t="s">
        <v>1528</v>
      </c>
      <c r="D316" s="341" t="s">
        <v>1529</v>
      </c>
      <c r="E316" s="341" t="s">
        <v>1530</v>
      </c>
      <c r="F316" s="341" t="s">
        <v>439</v>
      </c>
      <c r="G316" s="341"/>
      <c r="H316" s="341"/>
      <c r="I316" s="341"/>
      <c r="J316" s="437"/>
      <c r="K316" s="437"/>
      <c r="L316" s="437"/>
      <c r="M316" s="437">
        <v>0</v>
      </c>
      <c r="N316" s="437">
        <v>144</v>
      </c>
      <c r="O316" s="437">
        <v>0</v>
      </c>
      <c r="P316" s="437"/>
      <c r="Q316" s="437"/>
      <c r="R316" s="437"/>
      <c r="S316" s="437"/>
      <c r="T316" s="437"/>
      <c r="U316" s="437"/>
      <c r="V316" s="437">
        <v>0</v>
      </c>
      <c r="W316" s="437">
        <v>234</v>
      </c>
      <c r="X316" s="437">
        <v>0</v>
      </c>
      <c r="Y316" s="490">
        <v>20849.919999999998</v>
      </c>
    </row>
    <row r="317" spans="2:25" ht="15" customHeight="1" x14ac:dyDescent="0.25">
      <c r="B317" s="440" t="s">
        <v>349</v>
      </c>
      <c r="C317" s="341" t="s">
        <v>1531</v>
      </c>
      <c r="D317" s="341" t="s">
        <v>1532</v>
      </c>
      <c r="E317" s="341" t="s">
        <v>1533</v>
      </c>
      <c r="F317" s="341" t="s">
        <v>439</v>
      </c>
      <c r="G317" s="341"/>
      <c r="H317" s="341"/>
      <c r="I317" s="341"/>
      <c r="J317" s="437"/>
      <c r="K317" s="437"/>
      <c r="L317" s="437"/>
      <c r="M317" s="437">
        <v>0</v>
      </c>
      <c r="N317" s="437">
        <v>218</v>
      </c>
      <c r="O317" s="437">
        <v>0</v>
      </c>
      <c r="P317" s="437"/>
      <c r="Q317" s="437"/>
      <c r="R317" s="437"/>
      <c r="S317" s="437"/>
      <c r="T317" s="437"/>
      <c r="U317" s="437"/>
      <c r="V317" s="437">
        <v>0</v>
      </c>
      <c r="W317" s="437">
        <v>195</v>
      </c>
      <c r="X317" s="437">
        <v>0</v>
      </c>
      <c r="Y317" s="490">
        <v>29332.22</v>
      </c>
    </row>
    <row r="318" spans="2:25" ht="15" customHeight="1" x14ac:dyDescent="0.25">
      <c r="B318" s="440" t="s">
        <v>349</v>
      </c>
      <c r="C318" s="341" t="s">
        <v>1534</v>
      </c>
      <c r="D318" s="341" t="s">
        <v>1535</v>
      </c>
      <c r="E318" s="341" t="s">
        <v>1536</v>
      </c>
      <c r="F318" s="341" t="s">
        <v>439</v>
      </c>
      <c r="G318" s="341"/>
      <c r="H318" s="341"/>
      <c r="I318" s="341"/>
      <c r="J318" s="437"/>
      <c r="K318" s="437"/>
      <c r="L318" s="437"/>
      <c r="M318" s="437">
        <v>0</v>
      </c>
      <c r="N318" s="437">
        <v>261</v>
      </c>
      <c r="O318" s="437">
        <v>0</v>
      </c>
      <c r="P318" s="437"/>
      <c r="Q318" s="437"/>
      <c r="R318" s="437"/>
      <c r="S318" s="437"/>
      <c r="T318" s="437"/>
      <c r="U318" s="437"/>
      <c r="V318" s="437">
        <v>0</v>
      </c>
      <c r="W318" s="437">
        <v>260</v>
      </c>
      <c r="X318" s="437">
        <v>0</v>
      </c>
      <c r="Y318" s="490">
        <v>33383.199999999997</v>
      </c>
    </row>
    <row r="319" spans="2:25" ht="15" customHeight="1" x14ac:dyDescent="0.25">
      <c r="B319" s="440" t="s">
        <v>349</v>
      </c>
      <c r="C319" s="341" t="s">
        <v>1537</v>
      </c>
      <c r="D319" s="341" t="s">
        <v>1538</v>
      </c>
      <c r="E319" s="341" t="s">
        <v>1539</v>
      </c>
      <c r="F319" s="341" t="s">
        <v>439</v>
      </c>
      <c r="G319" s="341"/>
      <c r="H319" s="341"/>
      <c r="I319" s="341"/>
      <c r="J319" s="437"/>
      <c r="K319" s="437"/>
      <c r="L319" s="437"/>
      <c r="M319" s="437">
        <v>0</v>
      </c>
      <c r="N319" s="437">
        <v>241</v>
      </c>
      <c r="O319" s="437">
        <v>0</v>
      </c>
      <c r="P319" s="437"/>
      <c r="Q319" s="437"/>
      <c r="R319" s="437"/>
      <c r="S319" s="437"/>
      <c r="T319" s="437"/>
      <c r="U319" s="437"/>
      <c r="V319" s="437">
        <v>0</v>
      </c>
      <c r="W319" s="437">
        <v>260</v>
      </c>
      <c r="X319" s="437">
        <v>0</v>
      </c>
      <c r="Y319" s="490">
        <v>34493.199999999997</v>
      </c>
    </row>
    <row r="320" spans="2:25" ht="15" customHeight="1" x14ac:dyDescent="0.25">
      <c r="B320" s="440" t="s">
        <v>349</v>
      </c>
      <c r="C320" s="341" t="s">
        <v>1540</v>
      </c>
      <c r="D320" s="341" t="s">
        <v>1541</v>
      </c>
      <c r="E320" s="341" t="s">
        <v>1542</v>
      </c>
      <c r="F320" s="341" t="s">
        <v>439</v>
      </c>
      <c r="G320" s="341"/>
      <c r="H320" s="341"/>
      <c r="I320" s="341"/>
      <c r="J320" s="437"/>
      <c r="K320" s="437"/>
      <c r="L320" s="437"/>
      <c r="M320" s="437">
        <v>0</v>
      </c>
      <c r="N320" s="437">
        <v>268</v>
      </c>
      <c r="O320" s="437">
        <v>0</v>
      </c>
      <c r="P320" s="437"/>
      <c r="Q320" s="437"/>
      <c r="R320" s="437"/>
      <c r="S320" s="437"/>
      <c r="T320" s="437"/>
      <c r="U320" s="437"/>
      <c r="V320" s="437">
        <v>0</v>
      </c>
      <c r="W320" s="437">
        <v>260</v>
      </c>
      <c r="X320" s="437">
        <v>0</v>
      </c>
      <c r="Y320" s="490">
        <v>33383.199999999997</v>
      </c>
    </row>
    <row r="321" spans="2:25" ht="15" customHeight="1" x14ac:dyDescent="0.25">
      <c r="B321" s="440" t="s">
        <v>349</v>
      </c>
      <c r="C321" s="341" t="s">
        <v>1543</v>
      </c>
      <c r="D321" s="341" t="s">
        <v>1544</v>
      </c>
      <c r="E321" s="341" t="s">
        <v>1545</v>
      </c>
      <c r="F321" s="341" t="s">
        <v>439</v>
      </c>
      <c r="G321" s="341"/>
      <c r="H321" s="341"/>
      <c r="I321" s="341"/>
      <c r="J321" s="437"/>
      <c r="K321" s="437"/>
      <c r="L321" s="437"/>
      <c r="M321" s="437">
        <v>0</v>
      </c>
      <c r="N321" s="437">
        <v>240</v>
      </c>
      <c r="O321" s="437">
        <v>0</v>
      </c>
      <c r="P321" s="437"/>
      <c r="Q321" s="437"/>
      <c r="R321" s="437"/>
      <c r="S321" s="437"/>
      <c r="T321" s="437"/>
      <c r="U321" s="437"/>
      <c r="V321" s="437">
        <v>0</v>
      </c>
      <c r="W321" s="437">
        <v>260</v>
      </c>
      <c r="X321" s="437">
        <v>0</v>
      </c>
      <c r="Y321" s="490">
        <v>31288.77</v>
      </c>
    </row>
    <row r="322" spans="2:25" ht="15" customHeight="1" x14ac:dyDescent="0.25">
      <c r="B322" s="440" t="s">
        <v>349</v>
      </c>
      <c r="C322" s="341" t="s">
        <v>1546</v>
      </c>
      <c r="D322" s="341" t="s">
        <v>1547</v>
      </c>
      <c r="E322" s="341" t="s">
        <v>1548</v>
      </c>
      <c r="F322" s="341" t="s">
        <v>439</v>
      </c>
      <c r="G322" s="341"/>
      <c r="H322" s="341"/>
      <c r="I322" s="341"/>
      <c r="J322" s="437"/>
      <c r="K322" s="437"/>
      <c r="L322" s="437"/>
      <c r="M322" s="437">
        <v>0</v>
      </c>
      <c r="N322" s="437">
        <v>265</v>
      </c>
      <c r="O322" s="437">
        <v>0</v>
      </c>
      <c r="P322" s="437"/>
      <c r="Q322" s="437"/>
      <c r="R322" s="437"/>
      <c r="S322" s="437"/>
      <c r="T322" s="437"/>
      <c r="U322" s="437"/>
      <c r="V322" s="437">
        <v>0</v>
      </c>
      <c r="W322" s="437">
        <v>260</v>
      </c>
      <c r="X322" s="437">
        <v>0</v>
      </c>
      <c r="Y322" s="490">
        <v>25326.5</v>
      </c>
    </row>
    <row r="323" spans="2:25" ht="15" customHeight="1" x14ac:dyDescent="0.25">
      <c r="B323" s="440" t="s">
        <v>349</v>
      </c>
      <c r="C323" s="341" t="s">
        <v>1549</v>
      </c>
      <c r="D323" s="341" t="s">
        <v>1550</v>
      </c>
      <c r="E323" s="341" t="s">
        <v>1551</v>
      </c>
      <c r="F323" s="341" t="s">
        <v>439</v>
      </c>
      <c r="G323" s="341"/>
      <c r="H323" s="341"/>
      <c r="I323" s="341"/>
      <c r="J323" s="437"/>
      <c r="K323" s="437"/>
      <c r="L323" s="437"/>
      <c r="M323" s="437">
        <v>0</v>
      </c>
      <c r="N323" s="437">
        <v>157</v>
      </c>
      <c r="O323" s="437">
        <v>0</v>
      </c>
      <c r="P323" s="437"/>
      <c r="Q323" s="437"/>
      <c r="R323" s="437"/>
      <c r="S323" s="437"/>
      <c r="T323" s="437"/>
      <c r="U323" s="437"/>
      <c r="V323" s="437">
        <v>0</v>
      </c>
      <c r="W323" s="437">
        <v>156</v>
      </c>
      <c r="X323" s="437">
        <v>0</v>
      </c>
      <c r="Y323" s="490">
        <v>20849.919999999998</v>
      </c>
    </row>
    <row r="324" spans="2:25" ht="15" customHeight="1" x14ac:dyDescent="0.25">
      <c r="B324" s="440" t="s">
        <v>349</v>
      </c>
      <c r="C324" s="341" t="s">
        <v>1552</v>
      </c>
      <c r="D324" s="341" t="s">
        <v>1553</v>
      </c>
      <c r="E324" s="341" t="s">
        <v>1554</v>
      </c>
      <c r="F324" s="341" t="s">
        <v>439</v>
      </c>
      <c r="G324" s="341"/>
      <c r="H324" s="341"/>
      <c r="I324" s="341"/>
      <c r="J324" s="437"/>
      <c r="K324" s="437"/>
      <c r="L324" s="437"/>
      <c r="M324" s="437">
        <v>0</v>
      </c>
      <c r="N324" s="437">
        <v>123</v>
      </c>
      <c r="O324" s="437">
        <v>0</v>
      </c>
      <c r="P324" s="437"/>
      <c r="Q324" s="437"/>
      <c r="R324" s="437"/>
      <c r="S324" s="437"/>
      <c r="T324" s="437"/>
      <c r="U324" s="437"/>
      <c r="V324" s="437">
        <v>0</v>
      </c>
      <c r="W324" s="437">
        <v>117</v>
      </c>
      <c r="X324" s="437">
        <v>0</v>
      </c>
      <c r="Y324" s="490">
        <v>17583.27</v>
      </c>
    </row>
    <row r="325" spans="2:25" ht="15" customHeight="1" x14ac:dyDescent="0.25">
      <c r="B325" s="440" t="s">
        <v>349</v>
      </c>
      <c r="C325" s="341" t="s">
        <v>1555</v>
      </c>
      <c r="D325" s="341" t="s">
        <v>1556</v>
      </c>
      <c r="E325" s="341" t="s">
        <v>1557</v>
      </c>
      <c r="F325" s="341" t="s">
        <v>439</v>
      </c>
      <c r="G325" s="341"/>
      <c r="H325" s="341"/>
      <c r="I325" s="341"/>
      <c r="J325" s="437"/>
      <c r="K325" s="437"/>
      <c r="L325" s="437"/>
      <c r="M325" s="437">
        <v>0</v>
      </c>
      <c r="N325" s="437">
        <v>215</v>
      </c>
      <c r="O325" s="437">
        <v>0</v>
      </c>
      <c r="P325" s="437"/>
      <c r="Q325" s="437"/>
      <c r="R325" s="437"/>
      <c r="S325" s="437"/>
      <c r="T325" s="437"/>
      <c r="U325" s="437"/>
      <c r="V325" s="437">
        <v>0</v>
      </c>
      <c r="W325" s="437">
        <v>208</v>
      </c>
      <c r="X325" s="437">
        <v>0</v>
      </c>
      <c r="Y325" s="490">
        <v>22400.22</v>
      </c>
    </row>
    <row r="326" spans="2:25" ht="15" customHeight="1" x14ac:dyDescent="0.25">
      <c r="B326" s="440" t="s">
        <v>349</v>
      </c>
      <c r="C326" s="341" t="s">
        <v>1558</v>
      </c>
      <c r="D326" s="341" t="s">
        <v>1559</v>
      </c>
      <c r="E326" s="341" t="s">
        <v>1560</v>
      </c>
      <c r="F326" s="341" t="s">
        <v>439</v>
      </c>
      <c r="G326" s="341"/>
      <c r="H326" s="341"/>
      <c r="I326" s="341"/>
      <c r="J326" s="437"/>
      <c r="K326" s="437"/>
      <c r="L326" s="437"/>
      <c r="M326" s="437">
        <v>0</v>
      </c>
      <c r="N326" s="437">
        <v>246</v>
      </c>
      <c r="O326" s="437">
        <v>0</v>
      </c>
      <c r="P326" s="437"/>
      <c r="Q326" s="437"/>
      <c r="R326" s="437"/>
      <c r="S326" s="437"/>
      <c r="T326" s="437"/>
      <c r="U326" s="437"/>
      <c r="V326" s="437">
        <v>0</v>
      </c>
      <c r="W326" s="437">
        <v>234</v>
      </c>
      <c r="X326" s="437">
        <v>0</v>
      </c>
      <c r="Y326" s="490">
        <v>34226.54</v>
      </c>
    </row>
    <row r="327" spans="2:25" ht="15" customHeight="1" x14ac:dyDescent="0.25">
      <c r="B327" s="440" t="s">
        <v>349</v>
      </c>
      <c r="C327" s="341" t="s">
        <v>1561</v>
      </c>
      <c r="D327" s="341" t="s">
        <v>1562</v>
      </c>
      <c r="E327" s="341" t="s">
        <v>1563</v>
      </c>
      <c r="F327" s="341" t="s">
        <v>439</v>
      </c>
      <c r="G327" s="341"/>
      <c r="H327" s="341"/>
      <c r="I327" s="341"/>
      <c r="J327" s="437"/>
      <c r="K327" s="437"/>
      <c r="L327" s="437"/>
      <c r="M327" s="437">
        <v>0</v>
      </c>
      <c r="N327" s="437">
        <v>258</v>
      </c>
      <c r="O327" s="437">
        <v>0</v>
      </c>
      <c r="P327" s="437"/>
      <c r="Q327" s="437"/>
      <c r="R327" s="437"/>
      <c r="S327" s="437"/>
      <c r="T327" s="437"/>
      <c r="U327" s="437"/>
      <c r="V327" s="437">
        <v>0</v>
      </c>
      <c r="W327" s="437">
        <v>260</v>
      </c>
      <c r="X327" s="437">
        <v>0</v>
      </c>
      <c r="Y327" s="490">
        <v>34033.199999999997</v>
      </c>
    </row>
    <row r="328" spans="2:25" ht="15" customHeight="1" x14ac:dyDescent="0.25">
      <c r="B328" s="440" t="s">
        <v>349</v>
      </c>
      <c r="C328" s="341" t="s">
        <v>1564</v>
      </c>
      <c r="D328" s="341" t="s">
        <v>1565</v>
      </c>
      <c r="E328" s="341" t="s">
        <v>1566</v>
      </c>
      <c r="F328" s="341" t="s">
        <v>439</v>
      </c>
      <c r="G328" s="341"/>
      <c r="H328" s="341"/>
      <c r="I328" s="341"/>
      <c r="J328" s="437"/>
      <c r="K328" s="437"/>
      <c r="L328" s="437"/>
      <c r="M328" s="437">
        <v>0</v>
      </c>
      <c r="N328" s="437">
        <v>265</v>
      </c>
      <c r="O328" s="437">
        <v>0</v>
      </c>
      <c r="P328" s="437"/>
      <c r="Q328" s="437"/>
      <c r="R328" s="437"/>
      <c r="S328" s="437"/>
      <c r="T328" s="437"/>
      <c r="U328" s="437"/>
      <c r="V328" s="437">
        <v>0</v>
      </c>
      <c r="W328" s="437">
        <v>260</v>
      </c>
      <c r="X328" s="437">
        <v>0</v>
      </c>
      <c r="Y328" s="490">
        <v>33383.199999999997</v>
      </c>
    </row>
    <row r="329" spans="2:25" ht="15" customHeight="1" x14ac:dyDescent="0.25">
      <c r="B329" s="440" t="s">
        <v>349</v>
      </c>
      <c r="C329" s="341" t="s">
        <v>1567</v>
      </c>
      <c r="D329" s="341" t="s">
        <v>1568</v>
      </c>
      <c r="E329" s="341" t="s">
        <v>1569</v>
      </c>
      <c r="F329" s="341" t="s">
        <v>439</v>
      </c>
      <c r="G329" s="341"/>
      <c r="H329" s="341"/>
      <c r="I329" s="341"/>
      <c r="J329" s="437"/>
      <c r="K329" s="437"/>
      <c r="L329" s="437"/>
      <c r="M329" s="437">
        <v>0</v>
      </c>
      <c r="N329" s="437">
        <v>262</v>
      </c>
      <c r="O329" s="437">
        <v>0</v>
      </c>
      <c r="P329" s="437"/>
      <c r="Q329" s="437"/>
      <c r="R329" s="437"/>
      <c r="S329" s="437"/>
      <c r="T329" s="437"/>
      <c r="U329" s="437"/>
      <c r="V329" s="437">
        <v>0</v>
      </c>
      <c r="W329" s="437">
        <v>260</v>
      </c>
      <c r="X329" s="437">
        <v>0</v>
      </c>
      <c r="Y329" s="490">
        <v>34683.199999999997</v>
      </c>
    </row>
    <row r="330" spans="2:25" ht="15" customHeight="1" x14ac:dyDescent="0.25">
      <c r="B330" s="440" t="s">
        <v>349</v>
      </c>
      <c r="C330" s="341" t="s">
        <v>1570</v>
      </c>
      <c r="D330" s="341" t="s">
        <v>1571</v>
      </c>
      <c r="E330" s="341" t="s">
        <v>1572</v>
      </c>
      <c r="F330" s="341" t="s">
        <v>439</v>
      </c>
      <c r="G330" s="341"/>
      <c r="H330" s="341"/>
      <c r="I330" s="341"/>
      <c r="J330" s="437"/>
      <c r="K330" s="437"/>
      <c r="L330" s="437"/>
      <c r="M330" s="437">
        <v>0</v>
      </c>
      <c r="N330" s="437">
        <v>256</v>
      </c>
      <c r="O330" s="437">
        <v>0</v>
      </c>
      <c r="P330" s="437"/>
      <c r="Q330" s="437"/>
      <c r="R330" s="437"/>
      <c r="S330" s="437"/>
      <c r="T330" s="437"/>
      <c r="U330" s="437"/>
      <c r="V330" s="437">
        <v>0</v>
      </c>
      <c r="W330" s="437">
        <v>247</v>
      </c>
      <c r="X330" s="437">
        <v>0</v>
      </c>
      <c r="Y330" s="490">
        <v>33249.870000000003</v>
      </c>
    </row>
    <row r="331" spans="2:25" ht="15" customHeight="1" x14ac:dyDescent="0.25">
      <c r="B331" s="440" t="s">
        <v>349</v>
      </c>
      <c r="C331" s="341" t="s">
        <v>1573</v>
      </c>
      <c r="D331" s="341" t="s">
        <v>1574</v>
      </c>
      <c r="E331" s="341" t="s">
        <v>1575</v>
      </c>
      <c r="F331" s="341" t="s">
        <v>439</v>
      </c>
      <c r="G331" s="341"/>
      <c r="H331" s="341"/>
      <c r="I331" s="341"/>
      <c r="J331" s="437"/>
      <c r="K331" s="437"/>
      <c r="L331" s="437"/>
      <c r="M331" s="437">
        <v>0</v>
      </c>
      <c r="N331" s="437">
        <v>107</v>
      </c>
      <c r="O331" s="437">
        <v>0</v>
      </c>
      <c r="P331" s="437"/>
      <c r="Q331" s="437"/>
      <c r="R331" s="437"/>
      <c r="S331" s="437"/>
      <c r="T331" s="437"/>
      <c r="U331" s="437"/>
      <c r="V331" s="437">
        <v>0</v>
      </c>
      <c r="W331" s="437">
        <v>104</v>
      </c>
      <c r="X331" s="437">
        <v>0</v>
      </c>
      <c r="Y331" s="490">
        <v>11981.3</v>
      </c>
    </row>
    <row r="332" spans="2:25" ht="15" customHeight="1" x14ac:dyDescent="0.25">
      <c r="B332" s="440" t="s">
        <v>349</v>
      </c>
      <c r="C332" s="341" t="s">
        <v>1576</v>
      </c>
      <c r="D332" s="341" t="s">
        <v>1577</v>
      </c>
      <c r="E332" s="341" t="s">
        <v>1578</v>
      </c>
      <c r="F332" s="341" t="s">
        <v>439</v>
      </c>
      <c r="G332" s="341"/>
      <c r="H332" s="341"/>
      <c r="I332" s="341"/>
      <c r="J332" s="437"/>
      <c r="K332" s="437"/>
      <c r="L332" s="437"/>
      <c r="M332" s="437">
        <v>0</v>
      </c>
      <c r="N332" s="437">
        <v>265</v>
      </c>
      <c r="O332" s="437">
        <v>0</v>
      </c>
      <c r="P332" s="437"/>
      <c r="Q332" s="437"/>
      <c r="R332" s="437"/>
      <c r="S332" s="437"/>
      <c r="T332" s="437"/>
      <c r="U332" s="437"/>
      <c r="V332" s="437">
        <v>0</v>
      </c>
      <c r="W332" s="437">
        <v>260</v>
      </c>
      <c r="X332" s="437">
        <v>0</v>
      </c>
      <c r="Y332" s="490">
        <v>33383.199999999997</v>
      </c>
    </row>
    <row r="333" spans="2:25" ht="15" customHeight="1" x14ac:dyDescent="0.25">
      <c r="B333" s="440" t="s">
        <v>349</v>
      </c>
      <c r="C333" s="341" t="s">
        <v>1579</v>
      </c>
      <c r="D333" s="341" t="s">
        <v>1580</v>
      </c>
      <c r="E333" s="341" t="s">
        <v>1581</v>
      </c>
      <c r="F333" s="341" t="s">
        <v>439</v>
      </c>
      <c r="G333" s="341"/>
      <c r="H333" s="341"/>
      <c r="I333" s="341"/>
      <c r="J333" s="437"/>
      <c r="K333" s="437"/>
      <c r="L333" s="437"/>
      <c r="M333" s="437">
        <v>0</v>
      </c>
      <c r="N333" s="437">
        <v>218</v>
      </c>
      <c r="O333" s="437">
        <v>0</v>
      </c>
      <c r="P333" s="437"/>
      <c r="Q333" s="437"/>
      <c r="R333" s="437"/>
      <c r="S333" s="437"/>
      <c r="T333" s="437"/>
      <c r="U333" s="437"/>
      <c r="V333" s="437">
        <v>0</v>
      </c>
      <c r="W333" s="437">
        <v>208</v>
      </c>
      <c r="X333" s="437">
        <v>0</v>
      </c>
      <c r="Y333" s="490">
        <v>22584.13</v>
      </c>
    </row>
    <row r="334" spans="2:25" ht="15" customHeight="1" x14ac:dyDescent="0.25">
      <c r="B334" s="440" t="s">
        <v>349</v>
      </c>
      <c r="C334" s="341" t="s">
        <v>1582</v>
      </c>
      <c r="D334" s="341" t="s">
        <v>1583</v>
      </c>
      <c r="E334" s="341" t="s">
        <v>1584</v>
      </c>
      <c r="F334" s="341" t="s">
        <v>439</v>
      </c>
      <c r="G334" s="341"/>
      <c r="H334" s="341"/>
      <c r="I334" s="341"/>
      <c r="J334" s="437"/>
      <c r="K334" s="437"/>
      <c r="L334" s="437"/>
      <c r="M334" s="437">
        <v>0</v>
      </c>
      <c r="N334" s="437">
        <v>230</v>
      </c>
      <c r="O334" s="437">
        <v>0</v>
      </c>
      <c r="P334" s="437"/>
      <c r="Q334" s="437"/>
      <c r="R334" s="437"/>
      <c r="S334" s="437"/>
      <c r="T334" s="437"/>
      <c r="U334" s="437"/>
      <c r="V334" s="437">
        <v>0</v>
      </c>
      <c r="W334" s="437">
        <v>221</v>
      </c>
      <c r="X334" s="437">
        <v>0</v>
      </c>
      <c r="Y334" s="490">
        <v>23838.09</v>
      </c>
    </row>
    <row r="335" spans="2:25" ht="15" customHeight="1" x14ac:dyDescent="0.25">
      <c r="B335" s="440" t="s">
        <v>349</v>
      </c>
      <c r="C335" s="341" t="s">
        <v>1585</v>
      </c>
      <c r="D335" s="341" t="s">
        <v>1586</v>
      </c>
      <c r="E335" s="341" t="s">
        <v>1587</v>
      </c>
      <c r="F335" s="341" t="s">
        <v>439</v>
      </c>
      <c r="G335" s="341"/>
      <c r="H335" s="341"/>
      <c r="I335" s="341"/>
      <c r="J335" s="437"/>
      <c r="K335" s="437"/>
      <c r="L335" s="437"/>
      <c r="M335" s="437">
        <v>0</v>
      </c>
      <c r="N335" s="437">
        <v>246</v>
      </c>
      <c r="O335" s="437">
        <v>0</v>
      </c>
      <c r="P335" s="437"/>
      <c r="Q335" s="437"/>
      <c r="R335" s="437"/>
      <c r="S335" s="437"/>
      <c r="T335" s="437"/>
      <c r="U335" s="437"/>
      <c r="V335" s="437">
        <v>0</v>
      </c>
      <c r="W335" s="437">
        <v>234</v>
      </c>
      <c r="X335" s="437">
        <v>0</v>
      </c>
      <c r="Y335" s="490">
        <v>33766.54</v>
      </c>
    </row>
    <row r="336" spans="2:25" ht="15" customHeight="1" x14ac:dyDescent="0.25">
      <c r="B336" s="440" t="s">
        <v>349</v>
      </c>
      <c r="C336" s="341" t="s">
        <v>1588</v>
      </c>
      <c r="D336" s="341" t="s">
        <v>1589</v>
      </c>
      <c r="E336" s="341" t="s">
        <v>1590</v>
      </c>
      <c r="F336" s="341" t="s">
        <v>439</v>
      </c>
      <c r="G336" s="341"/>
      <c r="H336" s="341"/>
      <c r="I336" s="341"/>
      <c r="J336" s="437"/>
      <c r="K336" s="437"/>
      <c r="L336" s="437"/>
      <c r="M336" s="437">
        <v>0</v>
      </c>
      <c r="N336" s="437">
        <v>263</v>
      </c>
      <c r="O336" s="437">
        <v>0</v>
      </c>
      <c r="P336" s="437"/>
      <c r="Q336" s="437"/>
      <c r="R336" s="437"/>
      <c r="S336" s="437"/>
      <c r="T336" s="437"/>
      <c r="U336" s="437"/>
      <c r="V336" s="437">
        <v>0</v>
      </c>
      <c r="W336" s="437">
        <v>260</v>
      </c>
      <c r="X336" s="437">
        <v>0</v>
      </c>
      <c r="Y336" s="490">
        <v>35333.199999999997</v>
      </c>
    </row>
    <row r="337" spans="2:25" ht="15" customHeight="1" x14ac:dyDescent="0.25">
      <c r="B337" s="440" t="s">
        <v>349</v>
      </c>
      <c r="C337" s="341" t="s">
        <v>550</v>
      </c>
      <c r="D337" s="341" t="s">
        <v>551</v>
      </c>
      <c r="E337" s="341" t="s">
        <v>552</v>
      </c>
      <c r="F337" s="341" t="s">
        <v>439</v>
      </c>
      <c r="G337" s="341"/>
      <c r="H337" s="341"/>
      <c r="I337" s="341"/>
      <c r="J337" s="437"/>
      <c r="K337" s="437"/>
      <c r="L337" s="437"/>
      <c r="M337" s="437">
        <v>0</v>
      </c>
      <c r="N337" s="437">
        <v>248</v>
      </c>
      <c r="O337" s="437">
        <v>0</v>
      </c>
      <c r="P337" s="437"/>
      <c r="Q337" s="437"/>
      <c r="R337" s="437"/>
      <c r="S337" s="437"/>
      <c r="T337" s="437"/>
      <c r="U337" s="437"/>
      <c r="V337" s="437">
        <v>0</v>
      </c>
      <c r="W337" s="437">
        <v>234</v>
      </c>
      <c r="X337" s="437">
        <v>0</v>
      </c>
      <c r="Y337" s="490">
        <v>32466.54</v>
      </c>
    </row>
    <row r="338" spans="2:25" ht="15" customHeight="1" x14ac:dyDescent="0.25">
      <c r="B338" s="440" t="s">
        <v>349</v>
      </c>
      <c r="C338" s="341" t="s">
        <v>1591</v>
      </c>
      <c r="D338" s="341" t="s">
        <v>1592</v>
      </c>
      <c r="E338" s="341" t="s">
        <v>1593</v>
      </c>
      <c r="F338" s="341" t="s">
        <v>439</v>
      </c>
      <c r="G338" s="341"/>
      <c r="H338" s="341"/>
      <c r="I338" s="341"/>
      <c r="J338" s="437"/>
      <c r="K338" s="437"/>
      <c r="L338" s="437"/>
      <c r="M338" s="437">
        <v>0</v>
      </c>
      <c r="N338" s="437">
        <v>200</v>
      </c>
      <c r="O338" s="437">
        <v>0</v>
      </c>
      <c r="P338" s="437"/>
      <c r="Q338" s="437"/>
      <c r="R338" s="437"/>
      <c r="S338" s="437"/>
      <c r="T338" s="437"/>
      <c r="U338" s="437"/>
      <c r="V338" s="437">
        <v>0</v>
      </c>
      <c r="W338" s="437">
        <v>195</v>
      </c>
      <c r="X338" s="437">
        <v>0</v>
      </c>
      <c r="Y338" s="490">
        <v>26199.9</v>
      </c>
    </row>
    <row r="339" spans="2:25" ht="15" customHeight="1" x14ac:dyDescent="0.25">
      <c r="B339" s="440" t="s">
        <v>349</v>
      </c>
      <c r="C339" s="341" t="s">
        <v>1594</v>
      </c>
      <c r="D339" s="341" t="s">
        <v>1595</v>
      </c>
      <c r="E339" s="341" t="s">
        <v>1596</v>
      </c>
      <c r="F339" s="341" t="s">
        <v>439</v>
      </c>
      <c r="G339" s="341"/>
      <c r="H339" s="341"/>
      <c r="I339" s="341"/>
      <c r="J339" s="437"/>
      <c r="K339" s="437"/>
      <c r="L339" s="437"/>
      <c r="M339" s="437">
        <v>0</v>
      </c>
      <c r="N339" s="437">
        <v>260</v>
      </c>
      <c r="O339" s="437">
        <v>0</v>
      </c>
      <c r="P339" s="437"/>
      <c r="Q339" s="437"/>
      <c r="R339" s="437"/>
      <c r="S339" s="437"/>
      <c r="T339" s="437"/>
      <c r="U339" s="437"/>
      <c r="V339" s="437">
        <v>0</v>
      </c>
      <c r="W339" s="437">
        <v>260</v>
      </c>
      <c r="X339" s="437">
        <v>0</v>
      </c>
      <c r="Y339" s="490">
        <v>34033.199999999997</v>
      </c>
    </row>
    <row r="340" spans="2:25" ht="15" customHeight="1" x14ac:dyDescent="0.25">
      <c r="B340" s="440" t="s">
        <v>349</v>
      </c>
      <c r="C340" s="341" t="s">
        <v>1597</v>
      </c>
      <c r="D340" s="341" t="s">
        <v>1598</v>
      </c>
      <c r="E340" s="341" t="s">
        <v>1599</v>
      </c>
      <c r="F340" s="341" t="s">
        <v>439</v>
      </c>
      <c r="G340" s="341"/>
      <c r="H340" s="341"/>
      <c r="I340" s="341"/>
      <c r="J340" s="437"/>
      <c r="K340" s="437"/>
      <c r="L340" s="437"/>
      <c r="M340" s="437">
        <v>0</v>
      </c>
      <c r="N340" s="437">
        <v>237</v>
      </c>
      <c r="O340" s="437">
        <v>0</v>
      </c>
      <c r="P340" s="437"/>
      <c r="Q340" s="437"/>
      <c r="R340" s="437"/>
      <c r="S340" s="437"/>
      <c r="T340" s="437"/>
      <c r="U340" s="437"/>
      <c r="V340" s="437">
        <v>0</v>
      </c>
      <c r="W340" s="437">
        <v>221</v>
      </c>
      <c r="X340" s="437">
        <v>0</v>
      </c>
      <c r="Y340" s="490">
        <v>27815.4</v>
      </c>
    </row>
    <row r="341" spans="2:25" ht="15" customHeight="1" x14ac:dyDescent="0.25">
      <c r="B341" s="440" t="s">
        <v>349</v>
      </c>
      <c r="C341" s="341" t="s">
        <v>1600</v>
      </c>
      <c r="D341" s="341" t="s">
        <v>1601</v>
      </c>
      <c r="E341" s="341" t="s">
        <v>1602</v>
      </c>
      <c r="F341" s="341" t="s">
        <v>439</v>
      </c>
      <c r="G341" s="341"/>
      <c r="H341" s="341"/>
      <c r="I341" s="341"/>
      <c r="J341" s="437"/>
      <c r="K341" s="437"/>
      <c r="L341" s="437"/>
      <c r="M341" s="437">
        <v>0</v>
      </c>
      <c r="N341" s="437">
        <v>222</v>
      </c>
      <c r="O341" s="437">
        <v>0</v>
      </c>
      <c r="P341" s="437"/>
      <c r="Q341" s="437"/>
      <c r="R341" s="437"/>
      <c r="S341" s="437"/>
      <c r="T341" s="437"/>
      <c r="U341" s="437"/>
      <c r="V341" s="437">
        <v>0</v>
      </c>
      <c r="W341" s="437">
        <v>208</v>
      </c>
      <c r="X341" s="437">
        <v>0</v>
      </c>
      <c r="Y341" s="490">
        <v>30116.55</v>
      </c>
    </row>
    <row r="342" spans="2:25" ht="15" customHeight="1" x14ac:dyDescent="0.25">
      <c r="B342" s="440" t="s">
        <v>349</v>
      </c>
      <c r="C342" s="341" t="s">
        <v>1603</v>
      </c>
      <c r="D342" s="341" t="s">
        <v>1604</v>
      </c>
      <c r="E342" s="341" t="s">
        <v>1605</v>
      </c>
      <c r="F342" s="341" t="s">
        <v>439</v>
      </c>
      <c r="G342" s="341"/>
      <c r="H342" s="341"/>
      <c r="I342" s="341"/>
      <c r="J342" s="437"/>
      <c r="K342" s="437"/>
      <c r="L342" s="437"/>
      <c r="M342" s="437">
        <v>0</v>
      </c>
      <c r="N342" s="437">
        <v>250</v>
      </c>
      <c r="O342" s="437">
        <v>0</v>
      </c>
      <c r="P342" s="437"/>
      <c r="Q342" s="437"/>
      <c r="R342" s="437"/>
      <c r="S342" s="437"/>
      <c r="T342" s="437"/>
      <c r="U342" s="437"/>
      <c r="V342" s="437">
        <v>0</v>
      </c>
      <c r="W342" s="437">
        <v>247</v>
      </c>
      <c r="X342" s="437">
        <v>0</v>
      </c>
      <c r="Y342" s="490">
        <v>35659.870000000003</v>
      </c>
    </row>
    <row r="343" spans="2:25" ht="15" customHeight="1" x14ac:dyDescent="0.25">
      <c r="B343" s="440" t="s">
        <v>349</v>
      </c>
      <c r="C343" s="341" t="s">
        <v>1606</v>
      </c>
      <c r="D343" s="341" t="s">
        <v>1607</v>
      </c>
      <c r="E343" s="341" t="s">
        <v>1608</v>
      </c>
      <c r="F343" s="341" t="s">
        <v>439</v>
      </c>
      <c r="G343" s="341"/>
      <c r="H343" s="341"/>
      <c r="I343" s="341"/>
      <c r="J343" s="437"/>
      <c r="K343" s="437"/>
      <c r="L343" s="437"/>
      <c r="M343" s="437">
        <v>0</v>
      </c>
      <c r="N343" s="437">
        <v>257</v>
      </c>
      <c r="O343" s="437">
        <v>0</v>
      </c>
      <c r="P343" s="437"/>
      <c r="Q343" s="437"/>
      <c r="R343" s="437"/>
      <c r="S343" s="437"/>
      <c r="T343" s="437"/>
      <c r="U343" s="437"/>
      <c r="V343" s="437">
        <v>0</v>
      </c>
      <c r="W343" s="437">
        <v>247</v>
      </c>
      <c r="X343" s="437">
        <v>0</v>
      </c>
      <c r="Y343" s="490">
        <v>33899.870000000003</v>
      </c>
    </row>
    <row r="344" spans="2:25" ht="15" customHeight="1" x14ac:dyDescent="0.25">
      <c r="B344" s="440" t="s">
        <v>349</v>
      </c>
      <c r="C344" s="341" t="s">
        <v>1609</v>
      </c>
      <c r="D344" s="341" t="s">
        <v>1610</v>
      </c>
      <c r="E344" s="341" t="s">
        <v>1611</v>
      </c>
      <c r="F344" s="341" t="s">
        <v>439</v>
      </c>
      <c r="G344" s="341"/>
      <c r="H344" s="341"/>
      <c r="I344" s="341"/>
      <c r="J344" s="437"/>
      <c r="K344" s="437"/>
      <c r="L344" s="437"/>
      <c r="M344" s="437">
        <v>0</v>
      </c>
      <c r="N344" s="437">
        <v>255</v>
      </c>
      <c r="O344" s="437">
        <v>0</v>
      </c>
      <c r="P344" s="437"/>
      <c r="Q344" s="437"/>
      <c r="R344" s="437"/>
      <c r="S344" s="437"/>
      <c r="T344" s="437"/>
      <c r="U344" s="437"/>
      <c r="V344" s="437">
        <v>0</v>
      </c>
      <c r="W344" s="437">
        <v>247</v>
      </c>
      <c r="X344" s="437">
        <v>0</v>
      </c>
      <c r="Y344" s="490">
        <v>33249.870000000003</v>
      </c>
    </row>
    <row r="345" spans="2:25" ht="15" customHeight="1" x14ac:dyDescent="0.25">
      <c r="B345" s="440" t="s">
        <v>349</v>
      </c>
      <c r="C345" s="341" t="s">
        <v>1612</v>
      </c>
      <c r="D345" s="341" t="s">
        <v>1613</v>
      </c>
      <c r="E345" s="341" t="s">
        <v>1614</v>
      </c>
      <c r="F345" s="341" t="s">
        <v>439</v>
      </c>
      <c r="G345" s="341"/>
      <c r="H345" s="341"/>
      <c r="I345" s="341"/>
      <c r="J345" s="437"/>
      <c r="K345" s="437"/>
      <c r="L345" s="437"/>
      <c r="M345" s="437">
        <v>0</v>
      </c>
      <c r="N345" s="437">
        <v>250</v>
      </c>
      <c r="O345" s="437">
        <v>0</v>
      </c>
      <c r="P345" s="437"/>
      <c r="Q345" s="437"/>
      <c r="R345" s="437"/>
      <c r="S345" s="437"/>
      <c r="T345" s="437"/>
      <c r="U345" s="437"/>
      <c r="V345" s="437">
        <v>0</v>
      </c>
      <c r="W345" s="437">
        <v>260</v>
      </c>
      <c r="X345" s="437">
        <v>0</v>
      </c>
      <c r="Y345" s="490">
        <v>31683.21</v>
      </c>
    </row>
    <row r="346" spans="2:25" ht="15" customHeight="1" x14ac:dyDescent="0.25">
      <c r="B346" s="440" t="s">
        <v>349</v>
      </c>
      <c r="C346" s="341" t="s">
        <v>1615</v>
      </c>
      <c r="D346" s="341" t="s">
        <v>1616</v>
      </c>
      <c r="E346" s="341" t="s">
        <v>1617</v>
      </c>
      <c r="F346" s="341" t="s">
        <v>439</v>
      </c>
      <c r="G346" s="341"/>
      <c r="H346" s="341"/>
      <c r="I346" s="341"/>
      <c r="J346" s="437"/>
      <c r="K346" s="437"/>
      <c r="L346" s="437"/>
      <c r="M346" s="437">
        <v>0</v>
      </c>
      <c r="N346" s="437">
        <v>239</v>
      </c>
      <c r="O346" s="437">
        <v>0</v>
      </c>
      <c r="P346" s="437"/>
      <c r="Q346" s="437"/>
      <c r="R346" s="437"/>
      <c r="S346" s="437"/>
      <c r="T346" s="437"/>
      <c r="U346" s="437"/>
      <c r="V346" s="437">
        <v>0</v>
      </c>
      <c r="W346" s="437">
        <v>234</v>
      </c>
      <c r="X346" s="437">
        <v>0</v>
      </c>
      <c r="Y346" s="490">
        <v>32199.88</v>
      </c>
    </row>
    <row r="347" spans="2:25" ht="15" customHeight="1" x14ac:dyDescent="0.25">
      <c r="B347" s="440" t="s">
        <v>349</v>
      </c>
      <c r="C347" s="341" t="s">
        <v>1618</v>
      </c>
      <c r="D347" s="341" t="s">
        <v>1619</v>
      </c>
      <c r="E347" s="341" t="s">
        <v>1620</v>
      </c>
      <c r="F347" s="341" t="s">
        <v>439</v>
      </c>
      <c r="G347" s="341"/>
      <c r="H347" s="341"/>
      <c r="I347" s="341"/>
      <c r="J347" s="437"/>
      <c r="K347" s="437"/>
      <c r="L347" s="437"/>
      <c r="M347" s="437">
        <v>0</v>
      </c>
      <c r="N347" s="437">
        <v>264</v>
      </c>
      <c r="O347" s="437">
        <v>0</v>
      </c>
      <c r="P347" s="437"/>
      <c r="Q347" s="437"/>
      <c r="R347" s="437"/>
      <c r="S347" s="437"/>
      <c r="T347" s="437"/>
      <c r="U347" s="437"/>
      <c r="V347" s="437">
        <v>0</v>
      </c>
      <c r="W347" s="437">
        <v>260</v>
      </c>
      <c r="X347" s="437">
        <v>0</v>
      </c>
      <c r="Y347" s="490">
        <v>36443.199999999997</v>
      </c>
    </row>
    <row r="348" spans="2:25" ht="15" customHeight="1" x14ac:dyDescent="0.25">
      <c r="B348" s="440" t="s">
        <v>349</v>
      </c>
      <c r="C348" s="341" t="s">
        <v>1621</v>
      </c>
      <c r="D348" s="341" t="s">
        <v>1622</v>
      </c>
      <c r="E348" s="341" t="s">
        <v>1623</v>
      </c>
      <c r="F348" s="341" t="s">
        <v>439</v>
      </c>
      <c r="G348" s="341"/>
      <c r="H348" s="341"/>
      <c r="I348" s="341"/>
      <c r="J348" s="437"/>
      <c r="K348" s="437"/>
      <c r="L348" s="437"/>
      <c r="M348" s="437">
        <v>0</v>
      </c>
      <c r="N348" s="437">
        <v>262</v>
      </c>
      <c r="O348" s="437">
        <v>0</v>
      </c>
      <c r="P348" s="437"/>
      <c r="Q348" s="437"/>
      <c r="R348" s="437"/>
      <c r="S348" s="437"/>
      <c r="T348" s="437"/>
      <c r="U348" s="437"/>
      <c r="V348" s="437">
        <v>0</v>
      </c>
      <c r="W348" s="437">
        <v>260</v>
      </c>
      <c r="X348" s="437">
        <v>0</v>
      </c>
      <c r="Y348" s="490">
        <v>29851.8</v>
      </c>
    </row>
    <row r="349" spans="2:25" ht="15" customHeight="1" x14ac:dyDescent="0.25">
      <c r="B349" s="440" t="s">
        <v>349</v>
      </c>
      <c r="C349" s="341" t="s">
        <v>1624</v>
      </c>
      <c r="D349" s="341" t="s">
        <v>1625</v>
      </c>
      <c r="E349" s="341" t="s">
        <v>1626</v>
      </c>
      <c r="F349" s="341" t="s">
        <v>439</v>
      </c>
      <c r="G349" s="341"/>
      <c r="H349" s="341"/>
      <c r="I349" s="341"/>
      <c r="J349" s="437"/>
      <c r="K349" s="437"/>
      <c r="L349" s="437"/>
      <c r="M349" s="437">
        <v>0</v>
      </c>
      <c r="N349" s="437">
        <v>249</v>
      </c>
      <c r="O349" s="437">
        <v>0</v>
      </c>
      <c r="P349" s="437"/>
      <c r="Q349" s="437"/>
      <c r="R349" s="437"/>
      <c r="S349" s="437"/>
      <c r="T349" s="437"/>
      <c r="U349" s="437"/>
      <c r="V349" s="437">
        <v>0</v>
      </c>
      <c r="W349" s="437">
        <v>247</v>
      </c>
      <c r="X349" s="437">
        <v>0</v>
      </c>
      <c r="Y349" s="490">
        <v>30225.43</v>
      </c>
    </row>
    <row r="350" spans="2:25" ht="15" customHeight="1" x14ac:dyDescent="0.25">
      <c r="B350" s="440" t="s">
        <v>349</v>
      </c>
      <c r="C350" s="341" t="s">
        <v>1627</v>
      </c>
      <c r="D350" s="341" t="s">
        <v>1628</v>
      </c>
      <c r="E350" s="341" t="s">
        <v>1629</v>
      </c>
      <c r="F350" s="341" t="s">
        <v>439</v>
      </c>
      <c r="G350" s="341"/>
      <c r="H350" s="341"/>
      <c r="I350" s="341"/>
      <c r="J350" s="437"/>
      <c r="K350" s="437"/>
      <c r="L350" s="437"/>
      <c r="M350" s="437">
        <v>0</v>
      </c>
      <c r="N350" s="437">
        <v>264</v>
      </c>
      <c r="O350" s="437">
        <v>0</v>
      </c>
      <c r="P350" s="437"/>
      <c r="Q350" s="437"/>
      <c r="R350" s="437"/>
      <c r="S350" s="437"/>
      <c r="T350" s="437"/>
      <c r="U350" s="437"/>
      <c r="V350" s="437">
        <v>0</v>
      </c>
      <c r="W350" s="437">
        <v>260</v>
      </c>
      <c r="X350" s="437">
        <v>0</v>
      </c>
      <c r="Y350" s="490">
        <v>34683.199999999997</v>
      </c>
    </row>
    <row r="351" spans="2:25" ht="15" customHeight="1" x14ac:dyDescent="0.25">
      <c r="B351" s="440" t="s">
        <v>349</v>
      </c>
      <c r="C351" s="341" t="s">
        <v>1630</v>
      </c>
      <c r="D351" s="341" t="s">
        <v>1631</v>
      </c>
      <c r="E351" s="341" t="s">
        <v>1632</v>
      </c>
      <c r="F351" s="341" t="s">
        <v>439</v>
      </c>
      <c r="G351" s="341"/>
      <c r="H351" s="341"/>
      <c r="I351" s="341"/>
      <c r="J351" s="437"/>
      <c r="K351" s="437"/>
      <c r="L351" s="437"/>
      <c r="M351" s="437">
        <v>0</v>
      </c>
      <c r="N351" s="437">
        <v>256</v>
      </c>
      <c r="O351" s="437">
        <v>0</v>
      </c>
      <c r="P351" s="437"/>
      <c r="Q351" s="437"/>
      <c r="R351" s="437"/>
      <c r="S351" s="437"/>
      <c r="T351" s="437"/>
      <c r="U351" s="437"/>
      <c r="V351" s="437">
        <v>0</v>
      </c>
      <c r="W351" s="437">
        <v>260</v>
      </c>
      <c r="X351" s="437">
        <v>0</v>
      </c>
      <c r="Y351" s="490">
        <v>28494.21</v>
      </c>
    </row>
    <row r="352" spans="2:25" ht="15" customHeight="1" x14ac:dyDescent="0.25">
      <c r="B352" s="440" t="s">
        <v>349</v>
      </c>
      <c r="C352" s="341" t="s">
        <v>1633</v>
      </c>
      <c r="D352" s="341" t="s">
        <v>1634</v>
      </c>
      <c r="E352" s="341" t="s">
        <v>1635</v>
      </c>
      <c r="F352" s="341" t="s">
        <v>439</v>
      </c>
      <c r="G352" s="341"/>
      <c r="H352" s="341"/>
      <c r="I352" s="341"/>
      <c r="J352" s="437"/>
      <c r="K352" s="437"/>
      <c r="L352" s="437"/>
      <c r="M352" s="437">
        <v>0</v>
      </c>
      <c r="N352" s="437">
        <v>256</v>
      </c>
      <c r="O352" s="437">
        <v>0</v>
      </c>
      <c r="P352" s="437"/>
      <c r="Q352" s="437"/>
      <c r="R352" s="437"/>
      <c r="S352" s="437"/>
      <c r="T352" s="437"/>
      <c r="U352" s="437"/>
      <c r="V352" s="437">
        <v>0</v>
      </c>
      <c r="W352" s="437">
        <v>247</v>
      </c>
      <c r="X352" s="437">
        <v>0</v>
      </c>
      <c r="Y352" s="490">
        <v>34549.870000000003</v>
      </c>
    </row>
    <row r="353" spans="2:25" ht="15" customHeight="1" x14ac:dyDescent="0.25">
      <c r="B353" s="440" t="s">
        <v>349</v>
      </c>
      <c r="C353" s="341" t="s">
        <v>1636</v>
      </c>
      <c r="D353" s="341" t="s">
        <v>1637</v>
      </c>
      <c r="E353" s="341" t="s">
        <v>1638</v>
      </c>
      <c r="F353" s="341" t="s">
        <v>439</v>
      </c>
      <c r="G353" s="341"/>
      <c r="H353" s="341"/>
      <c r="I353" s="341"/>
      <c r="J353" s="437"/>
      <c r="K353" s="437"/>
      <c r="L353" s="437"/>
      <c r="M353" s="437">
        <v>0</v>
      </c>
      <c r="N353" s="437">
        <v>234</v>
      </c>
      <c r="O353" s="437">
        <v>0</v>
      </c>
      <c r="P353" s="437"/>
      <c r="Q353" s="437"/>
      <c r="R353" s="437"/>
      <c r="S353" s="437"/>
      <c r="T353" s="437"/>
      <c r="U353" s="437"/>
      <c r="V353" s="437">
        <v>0</v>
      </c>
      <c r="W353" s="437">
        <v>221</v>
      </c>
      <c r="X353" s="437">
        <v>0</v>
      </c>
      <c r="Y353" s="490">
        <v>33443.21</v>
      </c>
    </row>
    <row r="354" spans="2:25" ht="15" customHeight="1" x14ac:dyDescent="0.25">
      <c r="B354" s="440" t="s">
        <v>349</v>
      </c>
      <c r="C354" s="341" t="s">
        <v>1639</v>
      </c>
      <c r="D354" s="341" t="s">
        <v>1640</v>
      </c>
      <c r="E354" s="341" t="s">
        <v>1641</v>
      </c>
      <c r="F354" s="341" t="s">
        <v>439</v>
      </c>
      <c r="G354" s="341"/>
      <c r="H354" s="341"/>
      <c r="I354" s="341"/>
      <c r="J354" s="437"/>
      <c r="K354" s="437"/>
      <c r="L354" s="437"/>
      <c r="M354" s="437">
        <v>0</v>
      </c>
      <c r="N354" s="437">
        <v>222</v>
      </c>
      <c r="O354" s="437">
        <v>0</v>
      </c>
      <c r="P354" s="437"/>
      <c r="Q354" s="437"/>
      <c r="R354" s="437"/>
      <c r="S354" s="437"/>
      <c r="T354" s="437"/>
      <c r="U354" s="437"/>
      <c r="V354" s="437">
        <v>0</v>
      </c>
      <c r="W354" s="437">
        <v>208</v>
      </c>
      <c r="X354" s="437">
        <v>0</v>
      </c>
      <c r="Y354" s="490">
        <v>29333.22</v>
      </c>
    </row>
    <row r="355" spans="2:25" ht="15" customHeight="1" x14ac:dyDescent="0.25">
      <c r="B355" s="440" t="s">
        <v>349</v>
      </c>
      <c r="C355" s="341" t="s">
        <v>1642</v>
      </c>
      <c r="D355" s="341" t="s">
        <v>1643</v>
      </c>
      <c r="E355" s="341" t="s">
        <v>1644</v>
      </c>
      <c r="F355" s="341" t="s">
        <v>439</v>
      </c>
      <c r="G355" s="341"/>
      <c r="H355" s="341"/>
      <c r="I355" s="341"/>
      <c r="J355" s="437"/>
      <c r="K355" s="437"/>
      <c r="L355" s="437"/>
      <c r="M355" s="437">
        <v>0</v>
      </c>
      <c r="N355" s="437">
        <v>266</v>
      </c>
      <c r="O355" s="437">
        <v>0</v>
      </c>
      <c r="P355" s="437"/>
      <c r="Q355" s="437"/>
      <c r="R355" s="437"/>
      <c r="S355" s="437"/>
      <c r="T355" s="437"/>
      <c r="U355" s="437"/>
      <c r="V355" s="437">
        <v>0</v>
      </c>
      <c r="W355" s="437">
        <v>260</v>
      </c>
      <c r="X355" s="437">
        <v>0</v>
      </c>
      <c r="Y355" s="490">
        <v>26207.8</v>
      </c>
    </row>
    <row r="356" spans="2:25" ht="15" customHeight="1" x14ac:dyDescent="0.25">
      <c r="B356" s="440" t="s">
        <v>349</v>
      </c>
      <c r="C356" s="341" t="s">
        <v>1645</v>
      </c>
      <c r="D356" s="341" t="s">
        <v>1646</v>
      </c>
      <c r="E356" s="341" t="s">
        <v>1647</v>
      </c>
      <c r="F356" s="341" t="s">
        <v>439</v>
      </c>
      <c r="G356" s="341"/>
      <c r="H356" s="341"/>
      <c r="I356" s="341"/>
      <c r="J356" s="437"/>
      <c r="K356" s="437"/>
      <c r="L356" s="437"/>
      <c r="M356" s="437">
        <v>0</v>
      </c>
      <c r="N356" s="437">
        <v>246</v>
      </c>
      <c r="O356" s="437">
        <v>0</v>
      </c>
      <c r="P356" s="437"/>
      <c r="Q356" s="437"/>
      <c r="R356" s="437"/>
      <c r="S356" s="437"/>
      <c r="T356" s="437"/>
      <c r="U356" s="437"/>
      <c r="V356" s="437">
        <v>0</v>
      </c>
      <c r="W356" s="437">
        <v>247</v>
      </c>
      <c r="X356" s="437">
        <v>0</v>
      </c>
      <c r="Y356" s="490">
        <v>25115.43</v>
      </c>
    </row>
    <row r="357" spans="2:25" ht="15" customHeight="1" x14ac:dyDescent="0.25">
      <c r="B357" s="440" t="s">
        <v>349</v>
      </c>
      <c r="C357" s="341" t="s">
        <v>1648</v>
      </c>
      <c r="D357" s="341" t="s">
        <v>1649</v>
      </c>
      <c r="E357" s="341" t="s">
        <v>1650</v>
      </c>
      <c r="F357" s="341" t="s">
        <v>439</v>
      </c>
      <c r="G357" s="341"/>
      <c r="H357" s="341"/>
      <c r="I357" s="341"/>
      <c r="J357" s="437"/>
      <c r="K357" s="437"/>
      <c r="L357" s="437"/>
      <c r="M357" s="437">
        <v>0</v>
      </c>
      <c r="N357" s="437">
        <v>254</v>
      </c>
      <c r="O357" s="437">
        <v>0</v>
      </c>
      <c r="P357" s="437"/>
      <c r="Q357" s="437"/>
      <c r="R357" s="437"/>
      <c r="S357" s="437"/>
      <c r="T357" s="437"/>
      <c r="U357" s="437"/>
      <c r="V357" s="437">
        <v>0</v>
      </c>
      <c r="W357" s="437">
        <v>247</v>
      </c>
      <c r="X357" s="437">
        <v>0</v>
      </c>
      <c r="Y357" s="490">
        <v>31949.87</v>
      </c>
    </row>
    <row r="358" spans="2:25" ht="15" customHeight="1" x14ac:dyDescent="0.25">
      <c r="B358" s="440" t="s">
        <v>349</v>
      </c>
      <c r="C358" s="341" t="s">
        <v>1651</v>
      </c>
      <c r="D358" s="341" t="s">
        <v>1652</v>
      </c>
      <c r="E358" s="341" t="s">
        <v>1653</v>
      </c>
      <c r="F358" s="341" t="s">
        <v>439</v>
      </c>
      <c r="G358" s="341"/>
      <c r="H358" s="341"/>
      <c r="I358" s="341"/>
      <c r="J358" s="437"/>
      <c r="K358" s="437"/>
      <c r="L358" s="437"/>
      <c r="M358" s="437">
        <v>0</v>
      </c>
      <c r="N358" s="437">
        <v>246</v>
      </c>
      <c r="O358" s="437">
        <v>0</v>
      </c>
      <c r="P358" s="437"/>
      <c r="Q358" s="437"/>
      <c r="R358" s="437"/>
      <c r="S358" s="437"/>
      <c r="T358" s="437"/>
      <c r="U358" s="437"/>
      <c r="V358" s="437">
        <v>0</v>
      </c>
      <c r="W358" s="437">
        <v>234</v>
      </c>
      <c r="X358" s="437">
        <v>0</v>
      </c>
      <c r="Y358" s="490">
        <v>32466.54</v>
      </c>
    </row>
    <row r="359" spans="2:25" ht="15" customHeight="1" x14ac:dyDescent="0.25">
      <c r="B359" s="440" t="s">
        <v>349</v>
      </c>
      <c r="C359" s="341" t="s">
        <v>1654</v>
      </c>
      <c r="D359" s="341" t="s">
        <v>1655</v>
      </c>
      <c r="E359" s="341" t="s">
        <v>1656</v>
      </c>
      <c r="F359" s="341" t="s">
        <v>439</v>
      </c>
      <c r="G359" s="341"/>
      <c r="H359" s="341"/>
      <c r="I359" s="341"/>
      <c r="J359" s="437"/>
      <c r="K359" s="437"/>
      <c r="L359" s="437"/>
      <c r="M359" s="437">
        <v>0</v>
      </c>
      <c r="N359" s="437">
        <v>256</v>
      </c>
      <c r="O359" s="437">
        <v>0</v>
      </c>
      <c r="P359" s="437"/>
      <c r="Q359" s="437"/>
      <c r="R359" s="437"/>
      <c r="S359" s="437"/>
      <c r="T359" s="437"/>
      <c r="U359" s="437"/>
      <c r="V359" s="437">
        <v>0</v>
      </c>
      <c r="W359" s="437">
        <v>247</v>
      </c>
      <c r="X359" s="437">
        <v>0</v>
      </c>
      <c r="Y359" s="490">
        <v>34549.870000000003</v>
      </c>
    </row>
    <row r="360" spans="2:25" ht="15" customHeight="1" x14ac:dyDescent="0.25">
      <c r="B360" s="440" t="s">
        <v>349</v>
      </c>
      <c r="C360" s="341" t="s">
        <v>1657</v>
      </c>
      <c r="D360" s="341" t="s">
        <v>1658</v>
      </c>
      <c r="E360" s="341" t="s">
        <v>1659</v>
      </c>
      <c r="F360" s="341" t="s">
        <v>439</v>
      </c>
      <c r="G360" s="341"/>
      <c r="H360" s="341"/>
      <c r="I360" s="341"/>
      <c r="J360" s="437"/>
      <c r="K360" s="437"/>
      <c r="L360" s="437"/>
      <c r="M360" s="437">
        <v>0</v>
      </c>
      <c r="N360" s="437">
        <v>264</v>
      </c>
      <c r="O360" s="437">
        <v>0</v>
      </c>
      <c r="P360" s="437"/>
      <c r="Q360" s="437"/>
      <c r="R360" s="437"/>
      <c r="S360" s="437"/>
      <c r="T360" s="437"/>
      <c r="U360" s="437"/>
      <c r="V360" s="437">
        <v>0</v>
      </c>
      <c r="W360" s="437">
        <v>260</v>
      </c>
      <c r="X360" s="437">
        <v>0</v>
      </c>
      <c r="Y360" s="490">
        <v>34683.199999999997</v>
      </c>
    </row>
    <row r="361" spans="2:25" ht="15" customHeight="1" x14ac:dyDescent="0.25">
      <c r="B361" s="440" t="s">
        <v>349</v>
      </c>
      <c r="C361" s="341" t="s">
        <v>1660</v>
      </c>
      <c r="D361" s="341" t="s">
        <v>1661</v>
      </c>
      <c r="E361" s="341" t="s">
        <v>1662</v>
      </c>
      <c r="F361" s="341" t="s">
        <v>439</v>
      </c>
      <c r="G361" s="341"/>
      <c r="H361" s="341"/>
      <c r="I361" s="341"/>
      <c r="J361" s="437"/>
      <c r="K361" s="437"/>
      <c r="L361" s="437"/>
      <c r="M361" s="437">
        <v>0</v>
      </c>
      <c r="N361" s="437">
        <v>132</v>
      </c>
      <c r="O361" s="437">
        <v>0</v>
      </c>
      <c r="P361" s="437"/>
      <c r="Q361" s="437"/>
      <c r="R361" s="437"/>
      <c r="S361" s="437"/>
      <c r="T361" s="437"/>
      <c r="U361" s="437"/>
      <c r="V361" s="437">
        <v>0</v>
      </c>
      <c r="W361" s="437">
        <v>130</v>
      </c>
      <c r="X361" s="437">
        <v>0</v>
      </c>
      <c r="Y361" s="490">
        <v>17747.580000000002</v>
      </c>
    </row>
    <row r="362" spans="2:25" ht="15" customHeight="1" x14ac:dyDescent="0.25">
      <c r="B362" s="440" t="s">
        <v>349</v>
      </c>
      <c r="C362" s="341" t="s">
        <v>1663</v>
      </c>
      <c r="D362" s="341" t="s">
        <v>1664</v>
      </c>
      <c r="E362" s="341" t="s">
        <v>1665</v>
      </c>
      <c r="F362" s="341" t="s">
        <v>439</v>
      </c>
      <c r="G362" s="341"/>
      <c r="H362" s="341"/>
      <c r="I362" s="341"/>
      <c r="J362" s="437"/>
      <c r="K362" s="437"/>
      <c r="L362" s="437"/>
      <c r="M362" s="437">
        <v>0</v>
      </c>
      <c r="N362" s="437">
        <v>237</v>
      </c>
      <c r="O362" s="437">
        <v>0</v>
      </c>
      <c r="P362" s="437"/>
      <c r="Q362" s="437"/>
      <c r="R362" s="437"/>
      <c r="S362" s="437"/>
      <c r="T362" s="437"/>
      <c r="U362" s="437"/>
      <c r="V362" s="437">
        <v>0</v>
      </c>
      <c r="W362" s="437">
        <v>234</v>
      </c>
      <c r="X362" s="437">
        <v>0</v>
      </c>
      <c r="Y362" s="490">
        <v>30899.88</v>
      </c>
    </row>
    <row r="363" spans="2:25" ht="15" customHeight="1" x14ac:dyDescent="0.25">
      <c r="B363" s="440" t="s">
        <v>349</v>
      </c>
      <c r="C363" s="341" t="s">
        <v>1666</v>
      </c>
      <c r="D363" s="341" t="s">
        <v>1667</v>
      </c>
      <c r="E363" s="341" t="s">
        <v>1668</v>
      </c>
      <c r="F363" s="341" t="s">
        <v>439</v>
      </c>
      <c r="G363" s="341"/>
      <c r="H363" s="341"/>
      <c r="I363" s="341"/>
      <c r="J363" s="437"/>
      <c r="K363" s="437"/>
      <c r="L363" s="437"/>
      <c r="M363" s="437">
        <v>0</v>
      </c>
      <c r="N363" s="437">
        <v>237</v>
      </c>
      <c r="O363" s="437">
        <v>0</v>
      </c>
      <c r="P363" s="437"/>
      <c r="Q363" s="437"/>
      <c r="R363" s="437"/>
      <c r="S363" s="437"/>
      <c r="T363" s="437"/>
      <c r="U363" s="437"/>
      <c r="V363" s="437">
        <v>0</v>
      </c>
      <c r="W363" s="437">
        <v>234</v>
      </c>
      <c r="X363" s="437">
        <v>0</v>
      </c>
      <c r="Y363" s="490">
        <v>30899.88</v>
      </c>
    </row>
    <row r="364" spans="2:25" ht="15" customHeight="1" x14ac:dyDescent="0.25">
      <c r="B364" s="440" t="s">
        <v>349</v>
      </c>
      <c r="C364" s="341" t="s">
        <v>1669</v>
      </c>
      <c r="D364" s="341" t="s">
        <v>1670</v>
      </c>
      <c r="E364" s="341" t="s">
        <v>1671</v>
      </c>
      <c r="F364" s="341" t="s">
        <v>439</v>
      </c>
      <c r="G364" s="341"/>
      <c r="H364" s="341"/>
      <c r="I364" s="341"/>
      <c r="J364" s="437"/>
      <c r="K364" s="437"/>
      <c r="L364" s="437"/>
      <c r="M364" s="437">
        <v>0</v>
      </c>
      <c r="N364" s="437">
        <v>264</v>
      </c>
      <c r="O364" s="437">
        <v>0</v>
      </c>
      <c r="P364" s="437"/>
      <c r="Q364" s="437"/>
      <c r="R364" s="437"/>
      <c r="S364" s="437"/>
      <c r="T364" s="437"/>
      <c r="U364" s="437"/>
      <c r="V364" s="437">
        <v>0</v>
      </c>
      <c r="W364" s="437">
        <v>260</v>
      </c>
      <c r="X364" s="437">
        <v>0</v>
      </c>
      <c r="Y364" s="490">
        <v>29201.8</v>
      </c>
    </row>
    <row r="365" spans="2:25" ht="15" customHeight="1" x14ac:dyDescent="0.25">
      <c r="B365" s="440" t="s">
        <v>349</v>
      </c>
      <c r="C365" s="341" t="s">
        <v>1672</v>
      </c>
      <c r="D365" s="341" t="s">
        <v>1673</v>
      </c>
      <c r="E365" s="341" t="s">
        <v>1674</v>
      </c>
      <c r="F365" s="341" t="s">
        <v>439</v>
      </c>
      <c r="G365" s="341"/>
      <c r="H365" s="341"/>
      <c r="I365" s="341"/>
      <c r="J365" s="437"/>
      <c r="K365" s="437"/>
      <c r="L365" s="437"/>
      <c r="M365" s="437">
        <v>0</v>
      </c>
      <c r="N365" s="437">
        <v>234</v>
      </c>
      <c r="O365" s="437">
        <v>0</v>
      </c>
      <c r="P365" s="437"/>
      <c r="Q365" s="437"/>
      <c r="R365" s="437"/>
      <c r="S365" s="437"/>
      <c r="T365" s="437"/>
      <c r="U365" s="437"/>
      <c r="V365" s="437">
        <v>0</v>
      </c>
      <c r="W365" s="437">
        <v>234</v>
      </c>
      <c r="X365" s="437">
        <v>0</v>
      </c>
      <c r="Y365" s="490">
        <v>32199.88</v>
      </c>
    </row>
    <row r="366" spans="2:25" ht="15" customHeight="1" x14ac:dyDescent="0.25">
      <c r="B366" s="440" t="s">
        <v>349</v>
      </c>
      <c r="C366" s="341" t="s">
        <v>1675</v>
      </c>
      <c r="D366" s="341" t="s">
        <v>1676</v>
      </c>
      <c r="E366" s="341" t="s">
        <v>1677</v>
      </c>
      <c r="F366" s="341" t="s">
        <v>439</v>
      </c>
      <c r="G366" s="341"/>
      <c r="H366" s="341"/>
      <c r="I366" s="341"/>
      <c r="J366" s="437"/>
      <c r="K366" s="437"/>
      <c r="L366" s="437"/>
      <c r="M366" s="437">
        <v>0</v>
      </c>
      <c r="N366" s="437">
        <v>133</v>
      </c>
      <c r="O366" s="437">
        <v>0</v>
      </c>
      <c r="P366" s="437"/>
      <c r="Q366" s="437"/>
      <c r="R366" s="437"/>
      <c r="S366" s="437"/>
      <c r="T366" s="437"/>
      <c r="U366" s="437"/>
      <c r="V366" s="437">
        <v>0</v>
      </c>
      <c r="W366" s="437">
        <v>130</v>
      </c>
      <c r="X366" s="437">
        <v>0</v>
      </c>
      <c r="Y366" s="490">
        <v>19016.599999999999</v>
      </c>
    </row>
    <row r="367" spans="2:25" ht="15" customHeight="1" x14ac:dyDescent="0.25">
      <c r="B367" s="440" t="s">
        <v>349</v>
      </c>
      <c r="C367" s="341" t="s">
        <v>1678</v>
      </c>
      <c r="D367" s="341" t="s">
        <v>1679</v>
      </c>
      <c r="E367" s="341" t="s">
        <v>1680</v>
      </c>
      <c r="F367" s="341" t="s">
        <v>439</v>
      </c>
      <c r="G367" s="341"/>
      <c r="H367" s="341"/>
      <c r="I367" s="341"/>
      <c r="J367" s="437"/>
      <c r="K367" s="437"/>
      <c r="L367" s="437"/>
      <c r="M367" s="437">
        <v>0</v>
      </c>
      <c r="N367" s="437">
        <v>268</v>
      </c>
      <c r="O367" s="437">
        <v>0</v>
      </c>
      <c r="P367" s="437"/>
      <c r="Q367" s="437"/>
      <c r="R367" s="437"/>
      <c r="S367" s="437"/>
      <c r="T367" s="437"/>
      <c r="U367" s="437"/>
      <c r="V367" s="437">
        <v>0</v>
      </c>
      <c r="W367" s="437">
        <v>260</v>
      </c>
      <c r="X367" s="437">
        <v>0</v>
      </c>
      <c r="Y367" s="490">
        <v>35603.199999999997</v>
      </c>
    </row>
    <row r="368" spans="2:25" ht="15" customHeight="1" x14ac:dyDescent="0.25">
      <c r="B368" s="440" t="s">
        <v>349</v>
      </c>
      <c r="C368" s="341" t="s">
        <v>1681</v>
      </c>
      <c r="D368" s="341" t="s">
        <v>1682</v>
      </c>
      <c r="E368" s="341" t="s">
        <v>1683</v>
      </c>
      <c r="F368" s="341" t="s">
        <v>439</v>
      </c>
      <c r="G368" s="341"/>
      <c r="H368" s="341"/>
      <c r="I368" s="341"/>
      <c r="J368" s="437"/>
      <c r="K368" s="437"/>
      <c r="L368" s="437"/>
      <c r="M368" s="437">
        <v>0</v>
      </c>
      <c r="N368" s="437">
        <v>265</v>
      </c>
      <c r="O368" s="437">
        <v>0</v>
      </c>
      <c r="P368" s="437"/>
      <c r="Q368" s="437"/>
      <c r="R368" s="437"/>
      <c r="S368" s="437"/>
      <c r="T368" s="437"/>
      <c r="U368" s="437"/>
      <c r="V368" s="437">
        <v>0</v>
      </c>
      <c r="W368" s="437">
        <v>260</v>
      </c>
      <c r="X368" s="437">
        <v>0</v>
      </c>
      <c r="Y368" s="490">
        <v>34683.199999999997</v>
      </c>
    </row>
    <row r="369" spans="2:25" ht="15" customHeight="1" x14ac:dyDescent="0.25">
      <c r="B369" s="440" t="s">
        <v>349</v>
      </c>
      <c r="C369" s="341" t="s">
        <v>1684</v>
      </c>
      <c r="D369" s="341" t="s">
        <v>1685</v>
      </c>
      <c r="E369" s="341" t="s">
        <v>1686</v>
      </c>
      <c r="F369" s="341" t="s">
        <v>439</v>
      </c>
      <c r="G369" s="341"/>
      <c r="H369" s="341"/>
      <c r="I369" s="341"/>
      <c r="J369" s="437"/>
      <c r="K369" s="437"/>
      <c r="L369" s="437"/>
      <c r="M369" s="437">
        <v>0</v>
      </c>
      <c r="N369" s="437">
        <v>134</v>
      </c>
      <c r="O369" s="437">
        <v>0</v>
      </c>
      <c r="P369" s="437"/>
      <c r="Q369" s="437"/>
      <c r="R369" s="437"/>
      <c r="S369" s="437"/>
      <c r="T369" s="437"/>
      <c r="U369" s="437"/>
      <c r="V369" s="437">
        <v>0</v>
      </c>
      <c r="W369" s="437">
        <v>130</v>
      </c>
      <c r="X369" s="437">
        <v>0</v>
      </c>
      <c r="Y369" s="490">
        <v>19047.580000000002</v>
      </c>
    </row>
    <row r="370" spans="2:25" ht="15" customHeight="1" x14ac:dyDescent="0.25">
      <c r="B370" s="440" t="s">
        <v>349</v>
      </c>
      <c r="C370" s="341" t="s">
        <v>1687</v>
      </c>
      <c r="D370" s="341" t="s">
        <v>1688</v>
      </c>
      <c r="E370" s="341" t="s">
        <v>1689</v>
      </c>
      <c r="F370" s="341" t="s">
        <v>439</v>
      </c>
      <c r="G370" s="341"/>
      <c r="H370" s="341"/>
      <c r="I370" s="341"/>
      <c r="J370" s="437"/>
      <c r="K370" s="437"/>
      <c r="L370" s="437"/>
      <c r="M370" s="437">
        <v>0</v>
      </c>
      <c r="N370" s="437">
        <v>236</v>
      </c>
      <c r="O370" s="437">
        <v>0</v>
      </c>
      <c r="P370" s="437"/>
      <c r="Q370" s="437"/>
      <c r="R370" s="437"/>
      <c r="S370" s="437"/>
      <c r="T370" s="437"/>
      <c r="U370" s="437"/>
      <c r="V370" s="437">
        <v>0</v>
      </c>
      <c r="W370" s="437">
        <v>221</v>
      </c>
      <c r="X370" s="437">
        <v>0</v>
      </c>
      <c r="Y370" s="490">
        <v>32333.21</v>
      </c>
    </row>
    <row r="371" spans="2:25" ht="15" customHeight="1" x14ac:dyDescent="0.25">
      <c r="B371" s="440" t="s">
        <v>349</v>
      </c>
      <c r="C371" s="341" t="s">
        <v>1690</v>
      </c>
      <c r="D371" s="341" t="s">
        <v>1691</v>
      </c>
      <c r="E371" s="341" t="s">
        <v>1692</v>
      </c>
      <c r="F371" s="341" t="s">
        <v>439</v>
      </c>
      <c r="G371" s="341"/>
      <c r="H371" s="341"/>
      <c r="I371" s="341"/>
      <c r="J371" s="437"/>
      <c r="K371" s="437"/>
      <c r="L371" s="437"/>
      <c r="M371" s="437">
        <v>0</v>
      </c>
      <c r="N371" s="437">
        <v>254</v>
      </c>
      <c r="O371" s="437">
        <v>0</v>
      </c>
      <c r="P371" s="437"/>
      <c r="Q371" s="437"/>
      <c r="R371" s="437"/>
      <c r="S371" s="437"/>
      <c r="T371" s="437"/>
      <c r="U371" s="437"/>
      <c r="V371" s="437">
        <v>0</v>
      </c>
      <c r="W371" s="437">
        <v>247</v>
      </c>
      <c r="X371" s="437">
        <v>0</v>
      </c>
      <c r="Y371" s="490">
        <v>33899.870000000003</v>
      </c>
    </row>
    <row r="372" spans="2:25" ht="15" customHeight="1" x14ac:dyDescent="0.25">
      <c r="B372" s="440" t="s">
        <v>349</v>
      </c>
      <c r="C372" s="341" t="s">
        <v>1693</v>
      </c>
      <c r="D372" s="341" t="s">
        <v>1694</v>
      </c>
      <c r="E372" s="341" t="s">
        <v>1695</v>
      </c>
      <c r="F372" s="341" t="s">
        <v>439</v>
      </c>
      <c r="G372" s="341"/>
      <c r="H372" s="341"/>
      <c r="I372" s="341"/>
      <c r="J372" s="437"/>
      <c r="K372" s="437"/>
      <c r="L372" s="437"/>
      <c r="M372" s="437">
        <v>0</v>
      </c>
      <c r="N372" s="437">
        <v>248</v>
      </c>
      <c r="O372" s="437">
        <v>0</v>
      </c>
      <c r="P372" s="437"/>
      <c r="Q372" s="437"/>
      <c r="R372" s="437"/>
      <c r="S372" s="437"/>
      <c r="T372" s="437"/>
      <c r="U372" s="437"/>
      <c r="V372" s="437">
        <v>0</v>
      </c>
      <c r="W372" s="437">
        <v>234</v>
      </c>
      <c r="X372" s="437">
        <v>0</v>
      </c>
      <c r="Y372" s="490">
        <v>33116.54</v>
      </c>
    </row>
    <row r="373" spans="2:25" ht="15" customHeight="1" x14ac:dyDescent="0.25">
      <c r="B373" s="440" t="s">
        <v>349</v>
      </c>
      <c r="C373" s="341" t="s">
        <v>1696</v>
      </c>
      <c r="D373" s="341" t="s">
        <v>1697</v>
      </c>
      <c r="E373" s="341" t="s">
        <v>1698</v>
      </c>
      <c r="F373" s="341" t="s">
        <v>439</v>
      </c>
      <c r="G373" s="341"/>
      <c r="H373" s="341"/>
      <c r="I373" s="341"/>
      <c r="J373" s="437"/>
      <c r="K373" s="437"/>
      <c r="L373" s="437"/>
      <c r="M373" s="437">
        <v>0</v>
      </c>
      <c r="N373" s="437">
        <v>264</v>
      </c>
      <c r="O373" s="437">
        <v>0</v>
      </c>
      <c r="P373" s="437"/>
      <c r="Q373" s="437"/>
      <c r="R373" s="437"/>
      <c r="S373" s="437"/>
      <c r="T373" s="437"/>
      <c r="U373" s="437"/>
      <c r="V373" s="437">
        <v>0</v>
      </c>
      <c r="W373" s="437">
        <v>260</v>
      </c>
      <c r="X373" s="437">
        <v>0</v>
      </c>
      <c r="Y373" s="490">
        <v>35333.199999999997</v>
      </c>
    </row>
    <row r="374" spans="2:25" ht="15" customHeight="1" x14ac:dyDescent="0.25">
      <c r="B374" s="440" t="s">
        <v>349</v>
      </c>
      <c r="C374" s="341" t="s">
        <v>1699</v>
      </c>
      <c r="D374" s="341" t="s">
        <v>1700</v>
      </c>
      <c r="E374" s="341" t="s">
        <v>1701</v>
      </c>
      <c r="F374" s="341" t="s">
        <v>439</v>
      </c>
      <c r="G374" s="341"/>
      <c r="H374" s="341"/>
      <c r="I374" s="341"/>
      <c r="J374" s="437"/>
      <c r="K374" s="437"/>
      <c r="L374" s="437"/>
      <c r="M374" s="437">
        <v>0</v>
      </c>
      <c r="N374" s="437">
        <v>212</v>
      </c>
      <c r="O374" s="437">
        <v>0</v>
      </c>
      <c r="P374" s="437"/>
      <c r="Q374" s="437"/>
      <c r="R374" s="437"/>
      <c r="S374" s="437"/>
      <c r="T374" s="437"/>
      <c r="U374" s="437"/>
      <c r="V374" s="437">
        <v>0</v>
      </c>
      <c r="W374" s="437">
        <v>195</v>
      </c>
      <c r="X374" s="437">
        <v>0</v>
      </c>
      <c r="Y374" s="490">
        <v>28549.89</v>
      </c>
    </row>
    <row r="375" spans="2:25" ht="15" customHeight="1" x14ac:dyDescent="0.25">
      <c r="B375" s="440" t="s">
        <v>349</v>
      </c>
      <c r="C375" s="341" t="s">
        <v>1702</v>
      </c>
      <c r="D375" s="341" t="s">
        <v>1703</v>
      </c>
      <c r="E375" s="341" t="s">
        <v>1704</v>
      </c>
      <c r="F375" s="341" t="s">
        <v>439</v>
      </c>
      <c r="G375" s="341"/>
      <c r="H375" s="341"/>
      <c r="I375" s="341"/>
      <c r="J375" s="437"/>
      <c r="K375" s="437"/>
      <c r="L375" s="437"/>
      <c r="M375" s="437">
        <v>0</v>
      </c>
      <c r="N375" s="437">
        <v>264</v>
      </c>
      <c r="O375" s="437">
        <v>0</v>
      </c>
      <c r="P375" s="437"/>
      <c r="Q375" s="437"/>
      <c r="R375" s="437"/>
      <c r="S375" s="437"/>
      <c r="T375" s="437"/>
      <c r="U375" s="437"/>
      <c r="V375" s="437">
        <v>0</v>
      </c>
      <c r="W375" s="437">
        <v>260</v>
      </c>
      <c r="X375" s="437">
        <v>0</v>
      </c>
      <c r="Y375" s="490">
        <v>33383.199999999997</v>
      </c>
    </row>
    <row r="376" spans="2:25" ht="15" customHeight="1" x14ac:dyDescent="0.25">
      <c r="B376" s="440" t="s">
        <v>349</v>
      </c>
      <c r="C376" s="341" t="s">
        <v>1705</v>
      </c>
      <c r="D376" s="341" t="s">
        <v>1706</v>
      </c>
      <c r="E376" s="341" t="s">
        <v>1707</v>
      </c>
      <c r="F376" s="341" t="s">
        <v>439</v>
      </c>
      <c r="G376" s="341"/>
      <c r="H376" s="341"/>
      <c r="I376" s="341"/>
      <c r="J376" s="437"/>
      <c r="K376" s="437"/>
      <c r="L376" s="437"/>
      <c r="M376" s="437">
        <v>0</v>
      </c>
      <c r="N376" s="437">
        <v>263</v>
      </c>
      <c r="O376" s="437">
        <v>0</v>
      </c>
      <c r="P376" s="437"/>
      <c r="Q376" s="437"/>
      <c r="R376" s="437"/>
      <c r="S376" s="437"/>
      <c r="T376" s="437"/>
      <c r="U376" s="437"/>
      <c r="V376" s="437">
        <v>0</v>
      </c>
      <c r="W376" s="437">
        <v>260</v>
      </c>
      <c r="X376" s="437">
        <v>0</v>
      </c>
      <c r="Y376" s="490">
        <v>35333.199999999997</v>
      </c>
    </row>
    <row r="377" spans="2:25" ht="15" customHeight="1" x14ac:dyDescent="0.25">
      <c r="B377" s="440" t="s">
        <v>349</v>
      </c>
      <c r="C377" s="341" t="s">
        <v>1710</v>
      </c>
      <c r="D377" s="341" t="s">
        <v>1711</v>
      </c>
      <c r="E377" s="341" t="s">
        <v>1712</v>
      </c>
      <c r="F377" s="341" t="s">
        <v>358</v>
      </c>
      <c r="G377" s="341"/>
      <c r="H377" s="341"/>
      <c r="I377" s="341"/>
      <c r="J377" s="437">
        <v>1</v>
      </c>
      <c r="K377" s="437">
        <v>0</v>
      </c>
      <c r="L377" s="437">
        <v>0</v>
      </c>
      <c r="M377" s="437"/>
      <c r="N377" s="437"/>
      <c r="O377" s="437"/>
      <c r="P377" s="437"/>
      <c r="Q377" s="437"/>
      <c r="R377" s="437"/>
      <c r="S377" s="437"/>
      <c r="T377" s="437"/>
      <c r="U377" s="437"/>
      <c r="V377" s="437">
        <v>1</v>
      </c>
      <c r="W377" s="437">
        <v>0</v>
      </c>
      <c r="X377" s="437">
        <v>0</v>
      </c>
      <c r="Y377" s="490">
        <v>70585.3</v>
      </c>
    </row>
    <row r="378" spans="2:25" ht="15" customHeight="1" x14ac:dyDescent="0.25">
      <c r="B378" s="440" t="s">
        <v>349</v>
      </c>
      <c r="C378" s="341" t="s">
        <v>1713</v>
      </c>
      <c r="D378" s="341" t="s">
        <v>1714</v>
      </c>
      <c r="E378" s="341" t="s">
        <v>1715</v>
      </c>
      <c r="F378" s="341" t="s">
        <v>358</v>
      </c>
      <c r="G378" s="341"/>
      <c r="H378" s="341"/>
      <c r="I378" s="341"/>
      <c r="J378" s="437">
        <v>1</v>
      </c>
      <c r="K378" s="437">
        <v>0</v>
      </c>
      <c r="L378" s="437">
        <v>0</v>
      </c>
      <c r="M378" s="437"/>
      <c r="N378" s="437"/>
      <c r="O378" s="437"/>
      <c r="P378" s="437"/>
      <c r="Q378" s="437"/>
      <c r="R378" s="437"/>
      <c r="S378" s="437"/>
      <c r="T378" s="437"/>
      <c r="U378" s="437"/>
      <c r="V378" s="437">
        <v>1</v>
      </c>
      <c r="W378" s="437">
        <v>0</v>
      </c>
      <c r="X378" s="437">
        <v>0</v>
      </c>
      <c r="Y378" s="490">
        <v>93910.2</v>
      </c>
    </row>
    <row r="379" spans="2:25" ht="15" customHeight="1" x14ac:dyDescent="0.25">
      <c r="B379" s="440" t="s">
        <v>349</v>
      </c>
      <c r="C379" s="341" t="s">
        <v>553</v>
      </c>
      <c r="D379" s="341" t="s">
        <v>554</v>
      </c>
      <c r="E379" s="341" t="s">
        <v>1716</v>
      </c>
      <c r="F379" s="341" t="s">
        <v>358</v>
      </c>
      <c r="G379" s="341"/>
      <c r="H379" s="341"/>
      <c r="I379" s="341"/>
      <c r="J379" s="437">
        <v>1</v>
      </c>
      <c r="K379" s="437">
        <v>0</v>
      </c>
      <c r="L379" s="437">
        <v>0</v>
      </c>
      <c r="M379" s="437"/>
      <c r="N379" s="437"/>
      <c r="O379" s="437"/>
      <c r="P379" s="437"/>
      <c r="Q379" s="437"/>
      <c r="R379" s="437"/>
      <c r="S379" s="437"/>
      <c r="T379" s="437"/>
      <c r="U379" s="437"/>
      <c r="V379" s="437">
        <v>1</v>
      </c>
      <c r="W379" s="437">
        <v>0</v>
      </c>
      <c r="X379" s="437">
        <v>0</v>
      </c>
      <c r="Y379" s="490">
        <v>32566.01</v>
      </c>
    </row>
    <row r="380" spans="2:25" ht="15" customHeight="1" x14ac:dyDescent="0.25">
      <c r="B380" s="440" t="s">
        <v>349</v>
      </c>
      <c r="C380" s="341" t="s">
        <v>1717</v>
      </c>
      <c r="D380" s="341" t="s">
        <v>1718</v>
      </c>
      <c r="E380" s="341" t="s">
        <v>1719</v>
      </c>
      <c r="F380" s="341" t="s">
        <v>358</v>
      </c>
      <c r="G380" s="341"/>
      <c r="H380" s="341"/>
      <c r="I380" s="341"/>
      <c r="J380" s="437"/>
      <c r="K380" s="437"/>
      <c r="L380" s="437"/>
      <c r="M380" s="437"/>
      <c r="N380" s="437"/>
      <c r="O380" s="437"/>
      <c r="P380" s="437"/>
      <c r="Q380" s="437"/>
      <c r="R380" s="437"/>
      <c r="S380" s="437">
        <v>1</v>
      </c>
      <c r="T380" s="437">
        <v>0</v>
      </c>
      <c r="U380" s="437">
        <v>0</v>
      </c>
      <c r="V380" s="437">
        <v>1</v>
      </c>
      <c r="W380" s="437">
        <v>0</v>
      </c>
      <c r="X380" s="437">
        <v>0</v>
      </c>
      <c r="Y380" s="490">
        <v>100611.18</v>
      </c>
    </row>
    <row r="381" spans="2:25" ht="15" customHeight="1" x14ac:dyDescent="0.25">
      <c r="B381" s="440" t="s">
        <v>349</v>
      </c>
      <c r="C381" s="341" t="s">
        <v>1720</v>
      </c>
      <c r="D381" s="341" t="s">
        <v>1721</v>
      </c>
      <c r="E381" s="341" t="s">
        <v>1722</v>
      </c>
      <c r="F381" s="341" t="s">
        <v>358</v>
      </c>
      <c r="G381" s="341"/>
      <c r="H381" s="341"/>
      <c r="I381" s="341"/>
      <c r="J381" s="437">
        <v>1</v>
      </c>
      <c r="K381" s="437">
        <v>0</v>
      </c>
      <c r="L381" s="437">
        <v>0</v>
      </c>
      <c r="M381" s="437"/>
      <c r="N381" s="437"/>
      <c r="O381" s="437"/>
      <c r="P381" s="437"/>
      <c r="Q381" s="437"/>
      <c r="R381" s="437"/>
      <c r="S381" s="437"/>
      <c r="T381" s="437"/>
      <c r="U381" s="437"/>
      <c r="V381" s="437">
        <v>1</v>
      </c>
      <c r="W381" s="437">
        <v>0</v>
      </c>
      <c r="X381" s="437">
        <v>0</v>
      </c>
      <c r="Y381" s="490">
        <v>91669.58</v>
      </c>
    </row>
    <row r="382" spans="2:25" ht="15" customHeight="1" x14ac:dyDescent="0.25">
      <c r="B382" s="440" t="s">
        <v>349</v>
      </c>
      <c r="C382" s="341" t="s">
        <v>1723</v>
      </c>
      <c r="D382" s="341" t="s">
        <v>1724</v>
      </c>
      <c r="E382" s="341" t="s">
        <v>1725</v>
      </c>
      <c r="F382" s="341" t="s">
        <v>358</v>
      </c>
      <c r="G382" s="341"/>
      <c r="H382" s="341"/>
      <c r="I382" s="341"/>
      <c r="J382" s="437">
        <v>1</v>
      </c>
      <c r="K382" s="437">
        <v>0</v>
      </c>
      <c r="L382" s="437">
        <v>0</v>
      </c>
      <c r="M382" s="437"/>
      <c r="N382" s="437"/>
      <c r="O382" s="437"/>
      <c r="P382" s="437"/>
      <c r="Q382" s="437"/>
      <c r="R382" s="437"/>
      <c r="S382" s="437"/>
      <c r="T382" s="437"/>
      <c r="U382" s="437"/>
      <c r="V382" s="437">
        <v>1</v>
      </c>
      <c r="W382" s="437">
        <v>0</v>
      </c>
      <c r="X382" s="437">
        <v>0</v>
      </c>
      <c r="Y382" s="490">
        <v>31521.65</v>
      </c>
    </row>
    <row r="383" spans="2:25" ht="15" customHeight="1" x14ac:dyDescent="0.25">
      <c r="B383" s="440" t="s">
        <v>349</v>
      </c>
      <c r="C383" s="341" t="s">
        <v>1726</v>
      </c>
      <c r="D383" s="341" t="s">
        <v>1727</v>
      </c>
      <c r="E383" s="341" t="s">
        <v>1728</v>
      </c>
      <c r="F383" s="341" t="s">
        <v>358</v>
      </c>
      <c r="G383" s="341"/>
      <c r="H383" s="341"/>
      <c r="I383" s="341"/>
      <c r="J383" s="437">
        <v>1</v>
      </c>
      <c r="K383" s="437">
        <v>0</v>
      </c>
      <c r="L383" s="437">
        <v>0</v>
      </c>
      <c r="M383" s="437"/>
      <c r="N383" s="437"/>
      <c r="O383" s="437"/>
      <c r="P383" s="437"/>
      <c r="Q383" s="437"/>
      <c r="R383" s="437"/>
      <c r="S383" s="437"/>
      <c r="T383" s="437"/>
      <c r="U383" s="437"/>
      <c r="V383" s="437">
        <v>1</v>
      </c>
      <c r="W383" s="437">
        <v>0</v>
      </c>
      <c r="X383" s="437">
        <v>0</v>
      </c>
      <c r="Y383" s="490">
        <v>56381.43</v>
      </c>
    </row>
    <row r="384" spans="2:25" ht="15" customHeight="1" x14ac:dyDescent="0.25">
      <c r="B384" s="440" t="s">
        <v>349</v>
      </c>
      <c r="C384" s="341" t="s">
        <v>1729</v>
      </c>
      <c r="D384" s="341" t="s">
        <v>1730</v>
      </c>
      <c r="E384" s="341" t="s">
        <v>1731</v>
      </c>
      <c r="F384" s="341" t="s">
        <v>358</v>
      </c>
      <c r="G384" s="341"/>
      <c r="H384" s="341"/>
      <c r="I384" s="341"/>
      <c r="J384" s="437">
        <v>1</v>
      </c>
      <c r="K384" s="437">
        <v>0</v>
      </c>
      <c r="L384" s="437">
        <v>0</v>
      </c>
      <c r="M384" s="437"/>
      <c r="N384" s="437"/>
      <c r="O384" s="437"/>
      <c r="P384" s="437"/>
      <c r="Q384" s="437"/>
      <c r="R384" s="437"/>
      <c r="S384" s="437"/>
      <c r="T384" s="437"/>
      <c r="U384" s="437"/>
      <c r="V384" s="437">
        <v>1</v>
      </c>
      <c r="W384" s="437">
        <v>0</v>
      </c>
      <c r="X384" s="437">
        <v>0</v>
      </c>
      <c r="Y384" s="490">
        <v>53188.39</v>
      </c>
    </row>
    <row r="385" spans="2:25" ht="15" customHeight="1" x14ac:dyDescent="0.25">
      <c r="B385" s="440" t="s">
        <v>349</v>
      </c>
      <c r="C385" s="341" t="s">
        <v>1732</v>
      </c>
      <c r="D385" s="341" t="s">
        <v>1733</v>
      </c>
      <c r="E385" s="341" t="s">
        <v>1734</v>
      </c>
      <c r="F385" s="341" t="s">
        <v>358</v>
      </c>
      <c r="G385" s="341"/>
      <c r="H385" s="341"/>
      <c r="I385" s="341"/>
      <c r="J385" s="437">
        <v>1</v>
      </c>
      <c r="K385" s="437">
        <v>0</v>
      </c>
      <c r="L385" s="437">
        <v>0</v>
      </c>
      <c r="M385" s="437"/>
      <c r="N385" s="437"/>
      <c r="O385" s="437"/>
      <c r="P385" s="437"/>
      <c r="Q385" s="437"/>
      <c r="R385" s="437"/>
      <c r="S385" s="437"/>
      <c r="T385" s="437"/>
      <c r="U385" s="437"/>
      <c r="V385" s="437">
        <v>1</v>
      </c>
      <c r="W385" s="437">
        <v>0</v>
      </c>
      <c r="X385" s="437">
        <v>0</v>
      </c>
      <c r="Y385" s="490">
        <v>45036.43</v>
      </c>
    </row>
    <row r="386" spans="2:25" ht="15" customHeight="1" x14ac:dyDescent="0.25">
      <c r="B386" s="440" t="s">
        <v>349</v>
      </c>
      <c r="C386" s="341" t="s">
        <v>567</v>
      </c>
      <c r="D386" s="341" t="s">
        <v>568</v>
      </c>
      <c r="E386" s="341" t="s">
        <v>582</v>
      </c>
      <c r="F386" s="341" t="s">
        <v>358</v>
      </c>
      <c r="G386" s="341"/>
      <c r="H386" s="341"/>
      <c r="I386" s="341"/>
      <c r="J386" s="437">
        <v>1</v>
      </c>
      <c r="K386" s="437">
        <v>0</v>
      </c>
      <c r="L386" s="437">
        <v>0</v>
      </c>
      <c r="M386" s="437"/>
      <c r="N386" s="437"/>
      <c r="O386" s="437"/>
      <c r="P386" s="437"/>
      <c r="Q386" s="437"/>
      <c r="R386" s="437"/>
      <c r="S386" s="437"/>
      <c r="T386" s="437"/>
      <c r="U386" s="437"/>
      <c r="V386" s="437">
        <v>1</v>
      </c>
      <c r="W386" s="437">
        <v>0</v>
      </c>
      <c r="X386" s="437">
        <v>0</v>
      </c>
      <c r="Y386" s="490">
        <v>55044.15</v>
      </c>
    </row>
    <row r="387" spans="2:25" ht="15" customHeight="1" x14ac:dyDescent="0.25">
      <c r="B387" s="440" t="s">
        <v>349</v>
      </c>
      <c r="C387" s="341" t="s">
        <v>401</v>
      </c>
      <c r="D387" s="341" t="s">
        <v>402</v>
      </c>
      <c r="E387" s="341" t="s">
        <v>403</v>
      </c>
      <c r="F387" s="341" t="s">
        <v>358</v>
      </c>
      <c r="G387" s="341"/>
      <c r="H387" s="341"/>
      <c r="I387" s="341"/>
      <c r="J387" s="437">
        <v>1</v>
      </c>
      <c r="K387" s="437">
        <v>0</v>
      </c>
      <c r="L387" s="437">
        <v>0</v>
      </c>
      <c r="M387" s="437"/>
      <c r="N387" s="437"/>
      <c r="O387" s="437"/>
      <c r="P387" s="437"/>
      <c r="Q387" s="437"/>
      <c r="R387" s="437"/>
      <c r="S387" s="437"/>
      <c r="T387" s="437"/>
      <c r="U387" s="437"/>
      <c r="V387" s="437">
        <v>1</v>
      </c>
      <c r="W387" s="437">
        <v>0</v>
      </c>
      <c r="X387" s="437">
        <v>0</v>
      </c>
      <c r="Y387" s="490">
        <v>91832.1</v>
      </c>
    </row>
    <row r="388" spans="2:25" ht="15" customHeight="1" x14ac:dyDescent="0.25">
      <c r="B388" s="440" t="s">
        <v>349</v>
      </c>
      <c r="C388" s="341" t="s">
        <v>1735</v>
      </c>
      <c r="D388" s="341" t="s">
        <v>1736</v>
      </c>
      <c r="E388" s="341" t="s">
        <v>1737</v>
      </c>
      <c r="F388" s="341" t="s">
        <v>358</v>
      </c>
      <c r="G388" s="341"/>
      <c r="H388" s="341"/>
      <c r="I388" s="341"/>
      <c r="J388" s="437">
        <v>1</v>
      </c>
      <c r="K388" s="437">
        <v>0</v>
      </c>
      <c r="L388" s="437">
        <v>0</v>
      </c>
      <c r="M388" s="437"/>
      <c r="N388" s="437"/>
      <c r="O388" s="437"/>
      <c r="P388" s="437"/>
      <c r="Q388" s="437"/>
      <c r="R388" s="437"/>
      <c r="S388" s="437"/>
      <c r="T388" s="437"/>
      <c r="U388" s="437"/>
      <c r="V388" s="437">
        <v>1</v>
      </c>
      <c r="W388" s="437">
        <v>0</v>
      </c>
      <c r="X388" s="437">
        <v>0</v>
      </c>
      <c r="Y388" s="490">
        <v>107343.02</v>
      </c>
    </row>
    <row r="389" spans="2:25" ht="15" customHeight="1" x14ac:dyDescent="0.25">
      <c r="B389" s="440" t="s">
        <v>349</v>
      </c>
      <c r="C389" s="341" t="s">
        <v>1738</v>
      </c>
      <c r="D389" s="341" t="s">
        <v>1739</v>
      </c>
      <c r="E389" s="341" t="s">
        <v>1740</v>
      </c>
      <c r="F389" s="341" t="s">
        <v>358</v>
      </c>
      <c r="G389" s="341"/>
      <c r="H389" s="341"/>
      <c r="I389" s="341"/>
      <c r="J389" s="437">
        <v>1</v>
      </c>
      <c r="K389" s="437">
        <v>0</v>
      </c>
      <c r="L389" s="437">
        <v>0</v>
      </c>
      <c r="M389" s="437"/>
      <c r="N389" s="437"/>
      <c r="O389" s="437"/>
      <c r="P389" s="437"/>
      <c r="Q389" s="437"/>
      <c r="R389" s="437"/>
      <c r="S389" s="437"/>
      <c r="T389" s="437"/>
      <c r="U389" s="437"/>
      <c r="V389" s="437">
        <v>1</v>
      </c>
      <c r="W389" s="437">
        <v>0</v>
      </c>
      <c r="X389" s="437">
        <v>0</v>
      </c>
      <c r="Y389" s="490">
        <v>67940.94</v>
      </c>
    </row>
    <row r="390" spans="2:25" ht="15" customHeight="1" x14ac:dyDescent="0.25">
      <c r="B390" s="440" t="s">
        <v>349</v>
      </c>
      <c r="C390" s="341" t="s">
        <v>1741</v>
      </c>
      <c r="D390" s="341" t="s">
        <v>1742</v>
      </c>
      <c r="E390" s="341" t="s">
        <v>1743</v>
      </c>
      <c r="F390" s="341" t="s">
        <v>358</v>
      </c>
      <c r="G390" s="341"/>
      <c r="H390" s="341"/>
      <c r="I390" s="341"/>
      <c r="J390" s="437">
        <v>1</v>
      </c>
      <c r="K390" s="437">
        <v>0</v>
      </c>
      <c r="L390" s="437">
        <v>0</v>
      </c>
      <c r="M390" s="437"/>
      <c r="N390" s="437"/>
      <c r="O390" s="437"/>
      <c r="P390" s="437"/>
      <c r="Q390" s="437"/>
      <c r="R390" s="437"/>
      <c r="S390" s="437"/>
      <c r="T390" s="437"/>
      <c r="U390" s="437"/>
      <c r="V390" s="437">
        <v>1</v>
      </c>
      <c r="W390" s="437">
        <v>0</v>
      </c>
      <c r="X390" s="437">
        <v>0</v>
      </c>
      <c r="Y390" s="490">
        <v>146639.21</v>
      </c>
    </row>
    <row r="391" spans="2:25" ht="15" customHeight="1" x14ac:dyDescent="0.25">
      <c r="B391" s="440" t="s">
        <v>349</v>
      </c>
      <c r="C391" s="341" t="s">
        <v>1744</v>
      </c>
      <c r="D391" s="341" t="s">
        <v>1745</v>
      </c>
      <c r="E391" s="341" t="s">
        <v>1746</v>
      </c>
      <c r="F391" s="341" t="s">
        <v>358</v>
      </c>
      <c r="G391" s="341"/>
      <c r="H391" s="341"/>
      <c r="I391" s="341"/>
      <c r="J391" s="437">
        <v>1</v>
      </c>
      <c r="K391" s="437">
        <v>0</v>
      </c>
      <c r="L391" s="437">
        <v>0</v>
      </c>
      <c r="M391" s="437"/>
      <c r="N391" s="437"/>
      <c r="O391" s="437"/>
      <c r="P391" s="437"/>
      <c r="Q391" s="437"/>
      <c r="R391" s="437"/>
      <c r="S391" s="437"/>
      <c r="T391" s="437"/>
      <c r="U391" s="437"/>
      <c r="V391" s="437">
        <v>1</v>
      </c>
      <c r="W391" s="437">
        <v>0</v>
      </c>
      <c r="X391" s="437">
        <v>0</v>
      </c>
      <c r="Y391" s="490">
        <v>95146.04</v>
      </c>
    </row>
    <row r="392" spans="2:25" ht="15" customHeight="1" x14ac:dyDescent="0.25">
      <c r="B392" s="440" t="s">
        <v>349</v>
      </c>
      <c r="C392" s="341" t="s">
        <v>1747</v>
      </c>
      <c r="D392" s="341" t="s">
        <v>1748</v>
      </c>
      <c r="E392" s="341" t="s">
        <v>1749</v>
      </c>
      <c r="F392" s="341" t="s">
        <v>358</v>
      </c>
      <c r="G392" s="341"/>
      <c r="H392" s="341"/>
      <c r="I392" s="341"/>
      <c r="J392" s="437"/>
      <c r="K392" s="437"/>
      <c r="L392" s="437"/>
      <c r="M392" s="437"/>
      <c r="N392" s="437"/>
      <c r="O392" s="437"/>
      <c r="P392" s="437"/>
      <c r="Q392" s="437"/>
      <c r="R392" s="437"/>
      <c r="S392" s="437">
        <v>1</v>
      </c>
      <c r="T392" s="437">
        <v>0</v>
      </c>
      <c r="U392" s="437">
        <v>0</v>
      </c>
      <c r="V392" s="437">
        <v>1</v>
      </c>
      <c r="W392" s="437">
        <v>0</v>
      </c>
      <c r="X392" s="437">
        <v>0</v>
      </c>
      <c r="Y392" s="490">
        <v>66459.960000000006</v>
      </c>
    </row>
    <row r="393" spans="2:25" ht="15" customHeight="1" x14ac:dyDescent="0.25">
      <c r="B393" s="440" t="s">
        <v>349</v>
      </c>
      <c r="C393" s="341" t="s">
        <v>1750</v>
      </c>
      <c r="D393" s="341" t="s">
        <v>1751</v>
      </c>
      <c r="E393" s="341" t="s">
        <v>1752</v>
      </c>
      <c r="F393" s="341" t="s">
        <v>358</v>
      </c>
      <c r="G393" s="341"/>
      <c r="H393" s="341"/>
      <c r="I393" s="341"/>
      <c r="J393" s="437">
        <v>1</v>
      </c>
      <c r="K393" s="437">
        <v>0</v>
      </c>
      <c r="L393" s="437">
        <v>0</v>
      </c>
      <c r="M393" s="437"/>
      <c r="N393" s="437"/>
      <c r="O393" s="437"/>
      <c r="P393" s="437"/>
      <c r="Q393" s="437"/>
      <c r="R393" s="437"/>
      <c r="S393" s="437"/>
      <c r="T393" s="437"/>
      <c r="U393" s="437"/>
      <c r="V393" s="437">
        <v>1</v>
      </c>
      <c r="W393" s="437">
        <v>0</v>
      </c>
      <c r="X393" s="437">
        <v>0</v>
      </c>
      <c r="Y393" s="490">
        <v>61486.82</v>
      </c>
    </row>
    <row r="394" spans="2:25" ht="15" customHeight="1" x14ac:dyDescent="0.25">
      <c r="B394" s="440" t="s">
        <v>349</v>
      </c>
      <c r="C394" s="341" t="s">
        <v>1753</v>
      </c>
      <c r="D394" s="341" t="s">
        <v>1754</v>
      </c>
      <c r="E394" s="341" t="s">
        <v>1755</v>
      </c>
      <c r="F394" s="341" t="s">
        <v>358</v>
      </c>
      <c r="G394" s="341"/>
      <c r="H394" s="341"/>
      <c r="I394" s="341"/>
      <c r="J394" s="437">
        <v>1</v>
      </c>
      <c r="K394" s="437">
        <v>0</v>
      </c>
      <c r="L394" s="437">
        <v>0</v>
      </c>
      <c r="M394" s="437"/>
      <c r="N394" s="437"/>
      <c r="O394" s="437"/>
      <c r="P394" s="437"/>
      <c r="Q394" s="437"/>
      <c r="R394" s="437"/>
      <c r="S394" s="437"/>
      <c r="T394" s="437"/>
      <c r="U394" s="437"/>
      <c r="V394" s="437">
        <v>1</v>
      </c>
      <c r="W394" s="437">
        <v>0</v>
      </c>
      <c r="X394" s="437">
        <v>0</v>
      </c>
      <c r="Y394" s="490">
        <v>53483.93</v>
      </c>
    </row>
    <row r="395" spans="2:25" ht="15" customHeight="1" x14ac:dyDescent="0.25">
      <c r="B395" s="440" t="s">
        <v>349</v>
      </c>
      <c r="C395" s="341" t="s">
        <v>1756</v>
      </c>
      <c r="D395" s="341" t="s">
        <v>1757</v>
      </c>
      <c r="E395" s="341" t="s">
        <v>1758</v>
      </c>
      <c r="F395" s="341" t="s">
        <v>358</v>
      </c>
      <c r="G395" s="341"/>
      <c r="H395" s="341"/>
      <c r="I395" s="341"/>
      <c r="J395" s="437">
        <v>1</v>
      </c>
      <c r="K395" s="437">
        <v>0</v>
      </c>
      <c r="L395" s="437">
        <v>0</v>
      </c>
      <c r="M395" s="437"/>
      <c r="N395" s="437"/>
      <c r="O395" s="437"/>
      <c r="P395" s="437"/>
      <c r="Q395" s="437"/>
      <c r="R395" s="437"/>
      <c r="S395" s="437"/>
      <c r="T395" s="437"/>
      <c r="U395" s="437"/>
      <c r="V395" s="437">
        <v>1</v>
      </c>
      <c r="W395" s="437">
        <v>0</v>
      </c>
      <c r="X395" s="437">
        <v>0</v>
      </c>
      <c r="Y395" s="490">
        <v>113163.75</v>
      </c>
    </row>
    <row r="396" spans="2:25" ht="15" customHeight="1" x14ac:dyDescent="0.25">
      <c r="B396" s="440" t="s">
        <v>349</v>
      </c>
      <c r="C396" s="341" t="s">
        <v>1759</v>
      </c>
      <c r="D396" s="341" t="s">
        <v>1760</v>
      </c>
      <c r="E396" s="341" t="s">
        <v>1761</v>
      </c>
      <c r="F396" s="341" t="s">
        <v>358</v>
      </c>
      <c r="G396" s="341"/>
      <c r="H396" s="341"/>
      <c r="I396" s="341"/>
      <c r="J396" s="437">
        <v>1</v>
      </c>
      <c r="K396" s="437">
        <v>0</v>
      </c>
      <c r="L396" s="437">
        <v>0</v>
      </c>
      <c r="M396" s="437"/>
      <c r="N396" s="437"/>
      <c r="O396" s="437"/>
      <c r="P396" s="437"/>
      <c r="Q396" s="437"/>
      <c r="R396" s="437"/>
      <c r="S396" s="437"/>
      <c r="T396" s="437"/>
      <c r="U396" s="437"/>
      <c r="V396" s="437">
        <v>1</v>
      </c>
      <c r="W396" s="437">
        <v>0</v>
      </c>
      <c r="X396" s="437">
        <v>0</v>
      </c>
      <c r="Y396" s="490">
        <v>136108.59</v>
      </c>
    </row>
    <row r="397" spans="2:25" ht="15" customHeight="1" x14ac:dyDescent="0.25">
      <c r="B397" s="440" t="s">
        <v>349</v>
      </c>
      <c r="C397" s="341" t="s">
        <v>1762</v>
      </c>
      <c r="D397" s="341" t="s">
        <v>1763</v>
      </c>
      <c r="E397" s="341" t="s">
        <v>1764</v>
      </c>
      <c r="F397" s="341" t="s">
        <v>358</v>
      </c>
      <c r="G397" s="341"/>
      <c r="H397" s="341"/>
      <c r="I397" s="341"/>
      <c r="J397" s="437">
        <v>1</v>
      </c>
      <c r="K397" s="437">
        <v>0</v>
      </c>
      <c r="L397" s="437">
        <v>0</v>
      </c>
      <c r="M397" s="437"/>
      <c r="N397" s="437"/>
      <c r="O397" s="437"/>
      <c r="P397" s="437"/>
      <c r="Q397" s="437"/>
      <c r="R397" s="437"/>
      <c r="S397" s="437"/>
      <c r="T397" s="437"/>
      <c r="U397" s="437"/>
      <c r="V397" s="437">
        <v>1</v>
      </c>
      <c r="W397" s="437">
        <v>0</v>
      </c>
      <c r="X397" s="437">
        <v>0</v>
      </c>
      <c r="Y397" s="490">
        <v>85305.919999999998</v>
      </c>
    </row>
    <row r="398" spans="2:25" ht="15" customHeight="1" x14ac:dyDescent="0.25">
      <c r="B398" s="440" t="s">
        <v>349</v>
      </c>
      <c r="C398" s="341" t="s">
        <v>1765</v>
      </c>
      <c r="D398" s="341" t="s">
        <v>1766</v>
      </c>
      <c r="E398" s="341" t="s">
        <v>1767</v>
      </c>
      <c r="F398" s="341" t="s">
        <v>358</v>
      </c>
      <c r="G398" s="341"/>
      <c r="H398" s="341"/>
      <c r="I398" s="341"/>
      <c r="J398" s="437">
        <v>1</v>
      </c>
      <c r="K398" s="437">
        <v>0</v>
      </c>
      <c r="L398" s="437">
        <v>0</v>
      </c>
      <c r="M398" s="437"/>
      <c r="N398" s="437"/>
      <c r="O398" s="437"/>
      <c r="P398" s="437"/>
      <c r="Q398" s="437"/>
      <c r="R398" s="437"/>
      <c r="S398" s="437"/>
      <c r="T398" s="437"/>
      <c r="U398" s="437"/>
      <c r="V398" s="437">
        <v>1</v>
      </c>
      <c r="W398" s="437">
        <v>0</v>
      </c>
      <c r="X398" s="437">
        <v>0</v>
      </c>
      <c r="Y398" s="490">
        <v>53483.93</v>
      </c>
    </row>
    <row r="399" spans="2:25" ht="15" customHeight="1" x14ac:dyDescent="0.25">
      <c r="B399" s="440" t="s">
        <v>349</v>
      </c>
      <c r="C399" s="341" t="s">
        <v>1768</v>
      </c>
      <c r="D399" s="341" t="s">
        <v>1769</v>
      </c>
      <c r="E399" s="341" t="s">
        <v>1770</v>
      </c>
      <c r="F399" s="341" t="s">
        <v>358</v>
      </c>
      <c r="G399" s="341"/>
      <c r="H399" s="341"/>
      <c r="I399" s="341"/>
      <c r="J399" s="437">
        <v>1</v>
      </c>
      <c r="K399" s="437">
        <v>0</v>
      </c>
      <c r="L399" s="437">
        <v>0</v>
      </c>
      <c r="M399" s="437"/>
      <c r="N399" s="437"/>
      <c r="O399" s="437"/>
      <c r="P399" s="437"/>
      <c r="Q399" s="437"/>
      <c r="R399" s="437"/>
      <c r="S399" s="437"/>
      <c r="T399" s="437"/>
      <c r="U399" s="437"/>
      <c r="V399" s="437">
        <v>1</v>
      </c>
      <c r="W399" s="437">
        <v>0</v>
      </c>
      <c r="X399" s="437">
        <v>0</v>
      </c>
      <c r="Y399" s="490">
        <v>92425.98</v>
      </c>
    </row>
    <row r="400" spans="2:25" ht="15" customHeight="1" x14ac:dyDescent="0.25">
      <c r="B400" s="440" t="s">
        <v>349</v>
      </c>
      <c r="C400" s="341" t="s">
        <v>1771</v>
      </c>
      <c r="D400" s="341" t="s">
        <v>1772</v>
      </c>
      <c r="E400" s="341" t="s">
        <v>1773</v>
      </c>
      <c r="F400" s="341" t="s">
        <v>358</v>
      </c>
      <c r="G400" s="341"/>
      <c r="H400" s="341"/>
      <c r="I400" s="341"/>
      <c r="J400" s="437">
        <v>1</v>
      </c>
      <c r="K400" s="437">
        <v>0</v>
      </c>
      <c r="L400" s="437">
        <v>0</v>
      </c>
      <c r="M400" s="437"/>
      <c r="N400" s="437"/>
      <c r="O400" s="437"/>
      <c r="P400" s="437"/>
      <c r="Q400" s="437"/>
      <c r="R400" s="437"/>
      <c r="S400" s="437"/>
      <c r="T400" s="437"/>
      <c r="U400" s="437"/>
      <c r="V400" s="437">
        <v>1</v>
      </c>
      <c r="W400" s="437">
        <v>0</v>
      </c>
      <c r="X400" s="437">
        <v>0</v>
      </c>
      <c r="Y400" s="490">
        <v>59394.93</v>
      </c>
    </row>
    <row r="401" spans="2:25" ht="15" customHeight="1" x14ac:dyDescent="0.25">
      <c r="B401" s="440" t="s">
        <v>349</v>
      </c>
      <c r="C401" s="341" t="s">
        <v>1774</v>
      </c>
      <c r="D401" s="341" t="s">
        <v>1775</v>
      </c>
      <c r="E401" s="341" t="s">
        <v>1776</v>
      </c>
      <c r="F401" s="341" t="s">
        <v>358</v>
      </c>
      <c r="G401" s="341"/>
      <c r="H401" s="341"/>
      <c r="I401" s="341"/>
      <c r="J401" s="437">
        <v>1</v>
      </c>
      <c r="K401" s="437">
        <v>0</v>
      </c>
      <c r="L401" s="437">
        <v>0</v>
      </c>
      <c r="M401" s="437"/>
      <c r="N401" s="437"/>
      <c r="O401" s="437"/>
      <c r="P401" s="437"/>
      <c r="Q401" s="437"/>
      <c r="R401" s="437"/>
      <c r="S401" s="437"/>
      <c r="T401" s="437"/>
      <c r="U401" s="437"/>
      <c r="V401" s="437">
        <v>1</v>
      </c>
      <c r="W401" s="437">
        <v>0</v>
      </c>
      <c r="X401" s="437">
        <v>0</v>
      </c>
      <c r="Y401" s="490">
        <v>55712.79</v>
      </c>
    </row>
    <row r="402" spans="2:25" ht="15" customHeight="1" x14ac:dyDescent="0.25">
      <c r="B402" s="440" t="s">
        <v>349</v>
      </c>
      <c r="C402" s="341" t="s">
        <v>1777</v>
      </c>
      <c r="D402" s="341" t="s">
        <v>1778</v>
      </c>
      <c r="E402" s="341" t="s">
        <v>1779</v>
      </c>
      <c r="F402" s="341" t="s">
        <v>358</v>
      </c>
      <c r="G402" s="341"/>
      <c r="H402" s="341"/>
      <c r="I402" s="341"/>
      <c r="J402" s="437">
        <v>1</v>
      </c>
      <c r="K402" s="437">
        <v>0</v>
      </c>
      <c r="L402" s="437">
        <v>0</v>
      </c>
      <c r="M402" s="437"/>
      <c r="N402" s="437"/>
      <c r="O402" s="437"/>
      <c r="P402" s="437"/>
      <c r="Q402" s="437"/>
      <c r="R402" s="437"/>
      <c r="S402" s="437"/>
      <c r="T402" s="437"/>
      <c r="U402" s="437"/>
      <c r="V402" s="437">
        <v>1</v>
      </c>
      <c r="W402" s="437">
        <v>0</v>
      </c>
      <c r="X402" s="437">
        <v>0</v>
      </c>
      <c r="Y402" s="490">
        <v>139013.87</v>
      </c>
    </row>
    <row r="403" spans="2:25" ht="15" customHeight="1" x14ac:dyDescent="0.25">
      <c r="B403" s="440" t="s">
        <v>349</v>
      </c>
      <c r="C403" s="341" t="s">
        <v>1780</v>
      </c>
      <c r="D403" s="341" t="s">
        <v>1781</v>
      </c>
      <c r="E403" s="341" t="s">
        <v>1782</v>
      </c>
      <c r="F403" s="341" t="s">
        <v>358</v>
      </c>
      <c r="G403" s="341"/>
      <c r="H403" s="341"/>
      <c r="I403" s="341"/>
      <c r="J403" s="437">
        <v>1</v>
      </c>
      <c r="K403" s="437">
        <v>0</v>
      </c>
      <c r="L403" s="437">
        <v>0</v>
      </c>
      <c r="M403" s="437"/>
      <c r="N403" s="437"/>
      <c r="O403" s="437"/>
      <c r="P403" s="437"/>
      <c r="Q403" s="437"/>
      <c r="R403" s="437"/>
      <c r="S403" s="437"/>
      <c r="T403" s="437"/>
      <c r="U403" s="437"/>
      <c r="V403" s="437">
        <v>1</v>
      </c>
      <c r="W403" s="437">
        <v>0</v>
      </c>
      <c r="X403" s="437">
        <v>0</v>
      </c>
      <c r="Y403" s="490">
        <v>58671.34</v>
      </c>
    </row>
    <row r="404" spans="2:25" ht="15" customHeight="1" x14ac:dyDescent="0.25">
      <c r="B404" s="440" t="s">
        <v>349</v>
      </c>
      <c r="C404" s="341" t="s">
        <v>1783</v>
      </c>
      <c r="D404" s="341" t="s">
        <v>1784</v>
      </c>
      <c r="E404" s="341" t="s">
        <v>1785</v>
      </c>
      <c r="F404" s="341" t="s">
        <v>358</v>
      </c>
      <c r="G404" s="341"/>
      <c r="H404" s="341"/>
      <c r="I404" s="341"/>
      <c r="J404" s="437">
        <v>1</v>
      </c>
      <c r="K404" s="437">
        <v>0</v>
      </c>
      <c r="L404" s="437">
        <v>0</v>
      </c>
      <c r="M404" s="437"/>
      <c r="N404" s="437"/>
      <c r="O404" s="437"/>
      <c r="P404" s="437"/>
      <c r="Q404" s="437"/>
      <c r="R404" s="437"/>
      <c r="S404" s="437"/>
      <c r="T404" s="437"/>
      <c r="U404" s="437"/>
      <c r="V404" s="437">
        <v>1</v>
      </c>
      <c r="W404" s="437">
        <v>0</v>
      </c>
      <c r="X404" s="437">
        <v>0</v>
      </c>
      <c r="Y404" s="490">
        <v>37591.17</v>
      </c>
    </row>
    <row r="405" spans="2:25" ht="15" customHeight="1" x14ac:dyDescent="0.25">
      <c r="B405" s="440" t="s">
        <v>349</v>
      </c>
      <c r="C405" s="341" t="s">
        <v>1786</v>
      </c>
      <c r="D405" s="341" t="s">
        <v>1787</v>
      </c>
      <c r="E405" s="341" t="s">
        <v>1788</v>
      </c>
      <c r="F405" s="341" t="s">
        <v>358</v>
      </c>
      <c r="G405" s="341"/>
      <c r="H405" s="341"/>
      <c r="I405" s="341"/>
      <c r="J405" s="437"/>
      <c r="K405" s="437"/>
      <c r="L405" s="437"/>
      <c r="M405" s="437">
        <v>0</v>
      </c>
      <c r="N405" s="437">
        <v>228</v>
      </c>
      <c r="O405" s="437">
        <v>0</v>
      </c>
      <c r="P405" s="437"/>
      <c r="Q405" s="437"/>
      <c r="R405" s="437"/>
      <c r="S405" s="437"/>
      <c r="T405" s="437"/>
      <c r="U405" s="437"/>
      <c r="V405" s="437">
        <v>0</v>
      </c>
      <c r="W405" s="437">
        <v>228</v>
      </c>
      <c r="X405" s="437">
        <v>0</v>
      </c>
      <c r="Y405" s="490">
        <v>28423.41</v>
      </c>
    </row>
    <row r="406" spans="2:25" ht="15" customHeight="1" x14ac:dyDescent="0.25">
      <c r="B406" s="440" t="s">
        <v>349</v>
      </c>
      <c r="C406" s="341" t="s">
        <v>1789</v>
      </c>
      <c r="D406" s="341" t="s">
        <v>1790</v>
      </c>
      <c r="E406" s="341" t="s">
        <v>1791</v>
      </c>
      <c r="F406" s="341" t="s">
        <v>358</v>
      </c>
      <c r="G406" s="341"/>
      <c r="H406" s="341"/>
      <c r="I406" s="341"/>
      <c r="J406" s="437"/>
      <c r="K406" s="437"/>
      <c r="L406" s="437"/>
      <c r="M406" s="437">
        <v>0</v>
      </c>
      <c r="N406" s="437">
        <v>216</v>
      </c>
      <c r="O406" s="437">
        <v>0</v>
      </c>
      <c r="P406" s="437"/>
      <c r="Q406" s="437"/>
      <c r="R406" s="437"/>
      <c r="S406" s="437"/>
      <c r="T406" s="437"/>
      <c r="U406" s="437"/>
      <c r="V406" s="437">
        <v>0</v>
      </c>
      <c r="W406" s="437">
        <v>216</v>
      </c>
      <c r="X406" s="437">
        <v>0</v>
      </c>
      <c r="Y406" s="490">
        <v>39063.25</v>
      </c>
    </row>
    <row r="407" spans="2:25" ht="15" customHeight="1" x14ac:dyDescent="0.25">
      <c r="B407" s="440" t="s">
        <v>349</v>
      </c>
      <c r="C407" s="341" t="s">
        <v>1792</v>
      </c>
      <c r="D407" s="341" t="s">
        <v>1793</v>
      </c>
      <c r="E407" s="341" t="s">
        <v>1794</v>
      </c>
      <c r="F407" s="341" t="s">
        <v>358</v>
      </c>
      <c r="G407" s="341"/>
      <c r="H407" s="341"/>
      <c r="I407" s="341"/>
      <c r="J407" s="437"/>
      <c r="K407" s="437"/>
      <c r="L407" s="437"/>
      <c r="M407" s="437">
        <v>0</v>
      </c>
      <c r="N407" s="437">
        <v>228</v>
      </c>
      <c r="O407" s="437">
        <v>0</v>
      </c>
      <c r="P407" s="437"/>
      <c r="Q407" s="437"/>
      <c r="R407" s="437"/>
      <c r="S407" s="437"/>
      <c r="T407" s="437"/>
      <c r="U407" s="437"/>
      <c r="V407" s="437">
        <v>0</v>
      </c>
      <c r="W407" s="437">
        <v>228</v>
      </c>
      <c r="X407" s="437">
        <v>0</v>
      </c>
      <c r="Y407" s="490">
        <v>36815.61</v>
      </c>
    </row>
    <row r="408" spans="2:25" ht="15" customHeight="1" x14ac:dyDescent="0.25">
      <c r="B408" s="440" t="s">
        <v>349</v>
      </c>
      <c r="C408" s="341" t="s">
        <v>1795</v>
      </c>
      <c r="D408" s="341" t="s">
        <v>1796</v>
      </c>
      <c r="E408" s="341" t="s">
        <v>1797</v>
      </c>
      <c r="F408" s="341" t="s">
        <v>358</v>
      </c>
      <c r="G408" s="341"/>
      <c r="H408" s="341"/>
      <c r="I408" s="341"/>
      <c r="J408" s="437"/>
      <c r="K408" s="437"/>
      <c r="L408" s="437"/>
      <c r="M408" s="437">
        <v>0</v>
      </c>
      <c r="N408" s="437">
        <v>228</v>
      </c>
      <c r="O408" s="437">
        <v>0</v>
      </c>
      <c r="P408" s="437"/>
      <c r="Q408" s="437"/>
      <c r="R408" s="437"/>
      <c r="S408" s="437"/>
      <c r="T408" s="437"/>
      <c r="U408" s="437"/>
      <c r="V408" s="437">
        <v>0</v>
      </c>
      <c r="W408" s="437">
        <v>228</v>
      </c>
      <c r="X408" s="437">
        <v>0</v>
      </c>
      <c r="Y408" s="490">
        <v>35063.25</v>
      </c>
    </row>
    <row r="409" spans="2:25" ht="15" customHeight="1" x14ac:dyDescent="0.25">
      <c r="B409" s="440" t="s">
        <v>349</v>
      </c>
      <c r="C409" s="341" t="s">
        <v>1798</v>
      </c>
      <c r="D409" s="341" t="s">
        <v>1799</v>
      </c>
      <c r="E409" s="341" t="s">
        <v>1800</v>
      </c>
      <c r="F409" s="341" t="s">
        <v>358</v>
      </c>
      <c r="G409" s="341"/>
      <c r="H409" s="341"/>
      <c r="I409" s="341"/>
      <c r="J409" s="437"/>
      <c r="K409" s="437"/>
      <c r="L409" s="437"/>
      <c r="M409" s="437">
        <v>0</v>
      </c>
      <c r="N409" s="437">
        <v>240</v>
      </c>
      <c r="O409" s="437">
        <v>0</v>
      </c>
      <c r="P409" s="437"/>
      <c r="Q409" s="437"/>
      <c r="R409" s="437"/>
      <c r="S409" s="437"/>
      <c r="T409" s="437"/>
      <c r="U409" s="437"/>
      <c r="V409" s="437">
        <v>0</v>
      </c>
      <c r="W409" s="437">
        <v>240</v>
      </c>
      <c r="X409" s="437">
        <v>0</v>
      </c>
      <c r="Y409" s="490">
        <v>41256.199999999997</v>
      </c>
    </row>
    <row r="410" spans="2:25" ht="15" customHeight="1" x14ac:dyDescent="0.25">
      <c r="B410" s="440" t="s">
        <v>349</v>
      </c>
      <c r="C410" s="341" t="s">
        <v>1801</v>
      </c>
      <c r="D410" s="341" t="s">
        <v>1802</v>
      </c>
      <c r="E410" s="341" t="s">
        <v>1803</v>
      </c>
      <c r="F410" s="341" t="s">
        <v>358</v>
      </c>
      <c r="G410" s="341"/>
      <c r="H410" s="341"/>
      <c r="I410" s="341"/>
      <c r="J410" s="437"/>
      <c r="K410" s="437"/>
      <c r="L410" s="437"/>
      <c r="M410" s="437">
        <v>0</v>
      </c>
      <c r="N410" s="437">
        <v>240</v>
      </c>
      <c r="O410" s="437">
        <v>0</v>
      </c>
      <c r="P410" s="437"/>
      <c r="Q410" s="437"/>
      <c r="R410" s="437"/>
      <c r="S410" s="437"/>
      <c r="T410" s="437"/>
      <c r="U410" s="437"/>
      <c r="V410" s="437">
        <v>0</v>
      </c>
      <c r="W410" s="437">
        <v>240</v>
      </c>
      <c r="X410" s="437">
        <v>0</v>
      </c>
      <c r="Y410" s="490">
        <v>40308.559999999998</v>
      </c>
    </row>
    <row r="411" spans="2:25" ht="15" customHeight="1" x14ac:dyDescent="0.25">
      <c r="B411" s="440" t="s">
        <v>349</v>
      </c>
      <c r="C411" s="341" t="s">
        <v>1804</v>
      </c>
      <c r="D411" s="341" t="s">
        <v>1805</v>
      </c>
      <c r="E411" s="341" t="s">
        <v>1806</v>
      </c>
      <c r="F411" s="341" t="s">
        <v>358</v>
      </c>
      <c r="G411" s="341"/>
      <c r="H411" s="341"/>
      <c r="I411" s="341"/>
      <c r="J411" s="437"/>
      <c r="K411" s="437"/>
      <c r="L411" s="437"/>
      <c r="M411" s="437">
        <v>0</v>
      </c>
      <c r="N411" s="437">
        <v>240</v>
      </c>
      <c r="O411" s="437">
        <v>0</v>
      </c>
      <c r="P411" s="437"/>
      <c r="Q411" s="437"/>
      <c r="R411" s="437"/>
      <c r="S411" s="437"/>
      <c r="T411" s="437"/>
      <c r="U411" s="437"/>
      <c r="V411" s="437">
        <v>0</v>
      </c>
      <c r="W411" s="437">
        <v>240</v>
      </c>
      <c r="X411" s="437">
        <v>0</v>
      </c>
      <c r="Y411" s="490">
        <v>41906.199999999997</v>
      </c>
    </row>
    <row r="412" spans="2:25" ht="15" customHeight="1" x14ac:dyDescent="0.25">
      <c r="B412" s="440" t="s">
        <v>349</v>
      </c>
      <c r="C412" s="341" t="s">
        <v>1807</v>
      </c>
      <c r="D412" s="341" t="s">
        <v>1808</v>
      </c>
      <c r="E412" s="341" t="s">
        <v>1809</v>
      </c>
      <c r="F412" s="341" t="s">
        <v>358</v>
      </c>
      <c r="G412" s="341"/>
      <c r="H412" s="341"/>
      <c r="I412" s="341"/>
      <c r="J412" s="437"/>
      <c r="K412" s="437"/>
      <c r="L412" s="437"/>
      <c r="M412" s="437">
        <v>0</v>
      </c>
      <c r="N412" s="437">
        <v>240</v>
      </c>
      <c r="O412" s="437">
        <v>0</v>
      </c>
      <c r="P412" s="437"/>
      <c r="Q412" s="437"/>
      <c r="R412" s="437"/>
      <c r="S412" s="437"/>
      <c r="T412" s="437"/>
      <c r="U412" s="437"/>
      <c r="V412" s="437">
        <v>0</v>
      </c>
      <c r="W412" s="437">
        <v>240</v>
      </c>
      <c r="X412" s="437">
        <v>0</v>
      </c>
      <c r="Y412" s="490">
        <v>38413.25</v>
      </c>
    </row>
    <row r="413" spans="2:25" ht="15" customHeight="1" x14ac:dyDescent="0.25">
      <c r="B413" s="440" t="s">
        <v>349</v>
      </c>
      <c r="C413" s="341" t="s">
        <v>1810</v>
      </c>
      <c r="D413" s="341" t="s">
        <v>1811</v>
      </c>
      <c r="E413" s="341" t="s">
        <v>1812</v>
      </c>
      <c r="F413" s="341" t="s">
        <v>358</v>
      </c>
      <c r="G413" s="341"/>
      <c r="H413" s="341"/>
      <c r="I413" s="341"/>
      <c r="J413" s="437"/>
      <c r="K413" s="437"/>
      <c r="L413" s="437"/>
      <c r="M413" s="437">
        <v>0</v>
      </c>
      <c r="N413" s="437">
        <v>240</v>
      </c>
      <c r="O413" s="437">
        <v>0</v>
      </c>
      <c r="P413" s="437"/>
      <c r="Q413" s="437"/>
      <c r="R413" s="437"/>
      <c r="S413" s="437"/>
      <c r="T413" s="437"/>
      <c r="U413" s="437"/>
      <c r="V413" s="437">
        <v>0</v>
      </c>
      <c r="W413" s="437">
        <v>240</v>
      </c>
      <c r="X413" s="437">
        <v>0</v>
      </c>
      <c r="Y413" s="490">
        <v>39658.559999999998</v>
      </c>
    </row>
    <row r="414" spans="2:25" ht="15" customHeight="1" x14ac:dyDescent="0.25">
      <c r="B414" s="440" t="s">
        <v>349</v>
      </c>
      <c r="C414" s="341" t="s">
        <v>1813</v>
      </c>
      <c r="D414" s="341" t="s">
        <v>1814</v>
      </c>
      <c r="E414" s="341" t="s">
        <v>1815</v>
      </c>
      <c r="F414" s="341" t="s">
        <v>358</v>
      </c>
      <c r="G414" s="341"/>
      <c r="H414" s="341"/>
      <c r="I414" s="341"/>
      <c r="J414" s="437"/>
      <c r="K414" s="437"/>
      <c r="L414" s="437"/>
      <c r="M414" s="437">
        <v>0</v>
      </c>
      <c r="N414" s="437">
        <v>240</v>
      </c>
      <c r="O414" s="437">
        <v>0</v>
      </c>
      <c r="P414" s="437"/>
      <c r="Q414" s="437"/>
      <c r="R414" s="437"/>
      <c r="S414" s="437"/>
      <c r="T414" s="437"/>
      <c r="U414" s="437"/>
      <c r="V414" s="437">
        <v>0</v>
      </c>
      <c r="W414" s="437">
        <v>240</v>
      </c>
      <c r="X414" s="437">
        <v>0</v>
      </c>
      <c r="Y414" s="490">
        <v>34115.58</v>
      </c>
    </row>
    <row r="415" spans="2:25" ht="15" customHeight="1" x14ac:dyDescent="0.25">
      <c r="B415" s="440" t="s">
        <v>349</v>
      </c>
      <c r="C415" s="341" t="s">
        <v>1816</v>
      </c>
      <c r="D415" s="341" t="s">
        <v>1817</v>
      </c>
      <c r="E415" s="341" t="s">
        <v>1818</v>
      </c>
      <c r="F415" s="341" t="s">
        <v>358</v>
      </c>
      <c r="G415" s="341"/>
      <c r="H415" s="341"/>
      <c r="I415" s="341"/>
      <c r="J415" s="437"/>
      <c r="K415" s="437"/>
      <c r="L415" s="437"/>
      <c r="M415" s="437">
        <v>0</v>
      </c>
      <c r="N415" s="437">
        <v>240</v>
      </c>
      <c r="O415" s="437">
        <v>0</v>
      </c>
      <c r="P415" s="437"/>
      <c r="Q415" s="437"/>
      <c r="R415" s="437"/>
      <c r="S415" s="437"/>
      <c r="T415" s="437"/>
      <c r="U415" s="437"/>
      <c r="V415" s="437">
        <v>0</v>
      </c>
      <c r="W415" s="437">
        <v>240</v>
      </c>
      <c r="X415" s="437">
        <v>0</v>
      </c>
      <c r="Y415" s="490">
        <v>40010.89</v>
      </c>
    </row>
    <row r="416" spans="2:25" ht="15" customHeight="1" x14ac:dyDescent="0.25">
      <c r="B416" s="440" t="s">
        <v>349</v>
      </c>
      <c r="C416" s="341" t="s">
        <v>1819</v>
      </c>
      <c r="D416" s="341" t="s">
        <v>1820</v>
      </c>
      <c r="E416" s="341" t="s">
        <v>1821</v>
      </c>
      <c r="F416" s="341" t="s">
        <v>358</v>
      </c>
      <c r="G416" s="341"/>
      <c r="H416" s="341"/>
      <c r="I416" s="341"/>
      <c r="J416" s="437"/>
      <c r="K416" s="437"/>
      <c r="L416" s="437"/>
      <c r="M416" s="437">
        <v>0</v>
      </c>
      <c r="N416" s="437">
        <v>216</v>
      </c>
      <c r="O416" s="437">
        <v>0</v>
      </c>
      <c r="P416" s="437"/>
      <c r="Q416" s="437"/>
      <c r="R416" s="437"/>
      <c r="S416" s="437"/>
      <c r="T416" s="437"/>
      <c r="U416" s="437"/>
      <c r="V416" s="437">
        <v>0</v>
      </c>
      <c r="W416" s="437">
        <v>216</v>
      </c>
      <c r="X416" s="437">
        <v>0</v>
      </c>
      <c r="Y416" s="490">
        <v>34648.699999999997</v>
      </c>
    </row>
    <row r="417" spans="2:25" ht="15" customHeight="1" x14ac:dyDescent="0.25">
      <c r="B417" s="440" t="s">
        <v>349</v>
      </c>
      <c r="C417" s="341" t="s">
        <v>1822</v>
      </c>
      <c r="D417" s="341" t="s">
        <v>1823</v>
      </c>
      <c r="E417" s="341" t="s">
        <v>1824</v>
      </c>
      <c r="F417" s="341" t="s">
        <v>358</v>
      </c>
      <c r="G417" s="341"/>
      <c r="H417" s="341"/>
      <c r="I417" s="341"/>
      <c r="J417" s="437"/>
      <c r="K417" s="437"/>
      <c r="L417" s="437"/>
      <c r="M417" s="437">
        <v>0</v>
      </c>
      <c r="N417" s="437">
        <v>240</v>
      </c>
      <c r="O417" s="437">
        <v>0</v>
      </c>
      <c r="P417" s="437"/>
      <c r="Q417" s="437"/>
      <c r="R417" s="437"/>
      <c r="S417" s="437"/>
      <c r="T417" s="437"/>
      <c r="U417" s="437"/>
      <c r="V417" s="437">
        <v>0</v>
      </c>
      <c r="W417" s="437">
        <v>240</v>
      </c>
      <c r="X417" s="437">
        <v>0</v>
      </c>
      <c r="Y417" s="490">
        <v>35646</v>
      </c>
    </row>
    <row r="418" spans="2:25" ht="15" customHeight="1" x14ac:dyDescent="0.25">
      <c r="B418" s="440" t="s">
        <v>349</v>
      </c>
      <c r="C418" s="341" t="s">
        <v>1825</v>
      </c>
      <c r="D418" s="341" t="s">
        <v>1826</v>
      </c>
      <c r="E418" s="341" t="s">
        <v>1827</v>
      </c>
      <c r="F418" s="341" t="s">
        <v>358</v>
      </c>
      <c r="G418" s="341"/>
      <c r="H418" s="341"/>
      <c r="I418" s="341"/>
      <c r="J418" s="437"/>
      <c r="K418" s="437"/>
      <c r="L418" s="437"/>
      <c r="M418" s="437">
        <v>0</v>
      </c>
      <c r="N418" s="437">
        <v>240</v>
      </c>
      <c r="O418" s="437">
        <v>0</v>
      </c>
      <c r="P418" s="437"/>
      <c r="Q418" s="437"/>
      <c r="R418" s="437"/>
      <c r="S418" s="437"/>
      <c r="T418" s="437"/>
      <c r="U418" s="437"/>
      <c r="V418" s="437">
        <v>0</v>
      </c>
      <c r="W418" s="437">
        <v>240</v>
      </c>
      <c r="X418" s="437">
        <v>0</v>
      </c>
      <c r="Y418" s="490">
        <v>41906.199999999997</v>
      </c>
    </row>
    <row r="419" spans="2:25" ht="15" customHeight="1" x14ac:dyDescent="0.25">
      <c r="B419" s="440" t="s">
        <v>349</v>
      </c>
      <c r="C419" s="341" t="s">
        <v>1828</v>
      </c>
      <c r="D419" s="341" t="s">
        <v>1829</v>
      </c>
      <c r="E419" s="341" t="s">
        <v>1830</v>
      </c>
      <c r="F419" s="341" t="s">
        <v>358</v>
      </c>
      <c r="G419" s="341"/>
      <c r="H419" s="341"/>
      <c r="I419" s="341"/>
      <c r="J419" s="437"/>
      <c r="K419" s="437"/>
      <c r="L419" s="437"/>
      <c r="M419" s="437">
        <v>0</v>
      </c>
      <c r="N419" s="437">
        <v>144</v>
      </c>
      <c r="O419" s="437">
        <v>0</v>
      </c>
      <c r="P419" s="437"/>
      <c r="Q419" s="437"/>
      <c r="R419" s="437"/>
      <c r="S419" s="437"/>
      <c r="T419" s="437"/>
      <c r="U419" s="437"/>
      <c r="V419" s="437">
        <v>0</v>
      </c>
      <c r="W419" s="437">
        <v>144</v>
      </c>
      <c r="X419" s="437">
        <v>0</v>
      </c>
      <c r="Y419" s="490">
        <v>26093.72</v>
      </c>
    </row>
    <row r="420" spans="2:25" ht="15" customHeight="1" x14ac:dyDescent="0.25">
      <c r="B420" s="440" t="s">
        <v>349</v>
      </c>
      <c r="C420" s="341" t="s">
        <v>1831</v>
      </c>
      <c r="D420" s="341" t="s">
        <v>1832</v>
      </c>
      <c r="E420" s="341" t="s">
        <v>1833</v>
      </c>
      <c r="F420" s="341" t="s">
        <v>358</v>
      </c>
      <c r="G420" s="341"/>
      <c r="H420" s="341"/>
      <c r="I420" s="341"/>
      <c r="J420" s="437"/>
      <c r="K420" s="437"/>
      <c r="L420" s="437"/>
      <c r="M420" s="437">
        <v>0</v>
      </c>
      <c r="N420" s="437">
        <v>228</v>
      </c>
      <c r="O420" s="437">
        <v>0</v>
      </c>
      <c r="P420" s="437"/>
      <c r="Q420" s="437"/>
      <c r="R420" s="437"/>
      <c r="S420" s="437"/>
      <c r="T420" s="437"/>
      <c r="U420" s="437"/>
      <c r="V420" s="437">
        <v>0</v>
      </c>
      <c r="W420" s="437">
        <v>228</v>
      </c>
      <c r="X420" s="437">
        <v>0</v>
      </c>
      <c r="Y420" s="490">
        <v>39658.559999999998</v>
      </c>
    </row>
    <row r="421" spans="2:25" ht="15" customHeight="1" x14ac:dyDescent="0.25">
      <c r="B421" s="440" t="s">
        <v>349</v>
      </c>
      <c r="C421" s="341" t="s">
        <v>1834</v>
      </c>
      <c r="D421" s="341" t="s">
        <v>1835</v>
      </c>
      <c r="E421" s="341" t="s">
        <v>1836</v>
      </c>
      <c r="F421" s="341" t="s">
        <v>358</v>
      </c>
      <c r="G421" s="341"/>
      <c r="H421" s="341"/>
      <c r="I421" s="341"/>
      <c r="J421" s="437"/>
      <c r="K421" s="437"/>
      <c r="L421" s="437"/>
      <c r="M421" s="437">
        <v>0</v>
      </c>
      <c r="N421" s="437">
        <v>216</v>
      </c>
      <c r="O421" s="437">
        <v>0</v>
      </c>
      <c r="P421" s="437"/>
      <c r="Q421" s="437"/>
      <c r="R421" s="437"/>
      <c r="S421" s="437"/>
      <c r="T421" s="437"/>
      <c r="U421" s="437"/>
      <c r="V421" s="437">
        <v>0</v>
      </c>
      <c r="W421" s="437">
        <v>216</v>
      </c>
      <c r="X421" s="437">
        <v>0</v>
      </c>
      <c r="Y421" s="490">
        <v>30236.98</v>
      </c>
    </row>
    <row r="422" spans="2:25" ht="15" customHeight="1" x14ac:dyDescent="0.25">
      <c r="B422" s="440" t="s">
        <v>349</v>
      </c>
      <c r="C422" s="341" t="s">
        <v>1837</v>
      </c>
      <c r="D422" s="341" t="s">
        <v>1838</v>
      </c>
      <c r="E422" s="341" t="s">
        <v>1839</v>
      </c>
      <c r="F422" s="341" t="s">
        <v>358</v>
      </c>
      <c r="G422" s="341"/>
      <c r="H422" s="341"/>
      <c r="I422" s="341"/>
      <c r="J422" s="437"/>
      <c r="K422" s="437"/>
      <c r="L422" s="437"/>
      <c r="M422" s="437">
        <v>0</v>
      </c>
      <c r="N422" s="437">
        <v>240</v>
      </c>
      <c r="O422" s="437">
        <v>0</v>
      </c>
      <c r="P422" s="437"/>
      <c r="Q422" s="437"/>
      <c r="R422" s="437"/>
      <c r="S422" s="437"/>
      <c r="T422" s="437"/>
      <c r="U422" s="437"/>
      <c r="V422" s="437">
        <v>0</v>
      </c>
      <c r="W422" s="437">
        <v>240</v>
      </c>
      <c r="X422" s="437">
        <v>0</v>
      </c>
      <c r="Y422" s="490">
        <v>39360.89</v>
      </c>
    </row>
    <row r="423" spans="2:25" ht="15" customHeight="1" x14ac:dyDescent="0.25">
      <c r="B423" s="440" t="s">
        <v>349</v>
      </c>
      <c r="C423" s="341" t="s">
        <v>1840</v>
      </c>
      <c r="D423" s="341" t="s">
        <v>1841</v>
      </c>
      <c r="E423" s="341" t="s">
        <v>1842</v>
      </c>
      <c r="F423" s="341" t="s">
        <v>358</v>
      </c>
      <c r="G423" s="341"/>
      <c r="H423" s="341"/>
      <c r="I423" s="341"/>
      <c r="J423" s="437"/>
      <c r="K423" s="437"/>
      <c r="L423" s="437"/>
      <c r="M423" s="437">
        <v>0</v>
      </c>
      <c r="N423" s="437">
        <v>216</v>
      </c>
      <c r="O423" s="437">
        <v>0</v>
      </c>
      <c r="P423" s="437"/>
      <c r="Q423" s="437"/>
      <c r="R423" s="437"/>
      <c r="S423" s="437"/>
      <c r="T423" s="437"/>
      <c r="U423" s="437"/>
      <c r="V423" s="437">
        <v>0</v>
      </c>
      <c r="W423" s="437">
        <v>216</v>
      </c>
      <c r="X423" s="437">
        <v>0</v>
      </c>
      <c r="Y423" s="490">
        <v>39063.25</v>
      </c>
    </row>
    <row r="424" spans="2:25" ht="15" customHeight="1" x14ac:dyDescent="0.25">
      <c r="B424" s="440" t="s">
        <v>349</v>
      </c>
      <c r="C424" s="341" t="s">
        <v>1843</v>
      </c>
      <c r="D424" s="341" t="s">
        <v>1844</v>
      </c>
      <c r="E424" s="341" t="s">
        <v>1845</v>
      </c>
      <c r="F424" s="341" t="s">
        <v>358</v>
      </c>
      <c r="G424" s="341"/>
      <c r="H424" s="341"/>
      <c r="I424" s="341"/>
      <c r="J424" s="437"/>
      <c r="K424" s="437"/>
      <c r="L424" s="437"/>
      <c r="M424" s="437">
        <v>0</v>
      </c>
      <c r="N424" s="437">
        <v>240</v>
      </c>
      <c r="O424" s="437">
        <v>0</v>
      </c>
      <c r="P424" s="437"/>
      <c r="Q424" s="437"/>
      <c r="R424" s="437"/>
      <c r="S424" s="437"/>
      <c r="T424" s="437"/>
      <c r="U424" s="437"/>
      <c r="V424" s="437">
        <v>0</v>
      </c>
      <c r="W424" s="437">
        <v>240</v>
      </c>
      <c r="X424" s="437">
        <v>0</v>
      </c>
      <c r="Y424" s="490">
        <v>41906.199999999997</v>
      </c>
    </row>
    <row r="425" spans="2:25" ht="15" customHeight="1" x14ac:dyDescent="0.25">
      <c r="B425" s="440" t="s">
        <v>349</v>
      </c>
      <c r="C425" s="341" t="s">
        <v>1846</v>
      </c>
      <c r="D425" s="341" t="s">
        <v>1847</v>
      </c>
      <c r="E425" s="341" t="s">
        <v>1848</v>
      </c>
      <c r="F425" s="341" t="s">
        <v>358</v>
      </c>
      <c r="G425" s="341"/>
      <c r="H425" s="341"/>
      <c r="I425" s="341"/>
      <c r="J425" s="437"/>
      <c r="K425" s="437"/>
      <c r="L425" s="437"/>
      <c r="M425" s="437">
        <v>0</v>
      </c>
      <c r="N425" s="437">
        <v>228</v>
      </c>
      <c r="O425" s="437">
        <v>0</v>
      </c>
      <c r="P425" s="437"/>
      <c r="Q425" s="437"/>
      <c r="R425" s="437"/>
      <c r="S425" s="437"/>
      <c r="T425" s="437"/>
      <c r="U425" s="437"/>
      <c r="V425" s="437">
        <v>0</v>
      </c>
      <c r="W425" s="437">
        <v>228</v>
      </c>
      <c r="X425" s="437">
        <v>0</v>
      </c>
      <c r="Y425" s="490">
        <v>32122.35</v>
      </c>
    </row>
    <row r="426" spans="2:25" ht="15" customHeight="1" x14ac:dyDescent="0.25">
      <c r="B426" s="440" t="s">
        <v>349</v>
      </c>
      <c r="C426" s="341" t="s">
        <v>1849</v>
      </c>
      <c r="D426" s="341" t="s">
        <v>1850</v>
      </c>
      <c r="E426" s="341" t="s">
        <v>1851</v>
      </c>
      <c r="F426" s="341" t="s">
        <v>358</v>
      </c>
      <c r="G426" s="341"/>
      <c r="H426" s="341"/>
      <c r="I426" s="341"/>
      <c r="J426" s="437"/>
      <c r="K426" s="437"/>
      <c r="L426" s="437"/>
      <c r="M426" s="437">
        <v>0</v>
      </c>
      <c r="N426" s="437">
        <v>204</v>
      </c>
      <c r="O426" s="437">
        <v>0</v>
      </c>
      <c r="P426" s="437"/>
      <c r="Q426" s="437"/>
      <c r="R426" s="437"/>
      <c r="S426" s="437"/>
      <c r="T426" s="437"/>
      <c r="U426" s="437"/>
      <c r="V426" s="437">
        <v>0</v>
      </c>
      <c r="W426" s="437">
        <v>204</v>
      </c>
      <c r="X426" s="437">
        <v>0</v>
      </c>
      <c r="Y426" s="490">
        <v>37763.25</v>
      </c>
    </row>
    <row r="427" spans="2:25" ht="15" customHeight="1" x14ac:dyDescent="0.25">
      <c r="B427" s="440" t="s">
        <v>349</v>
      </c>
      <c r="C427" s="341" t="s">
        <v>1852</v>
      </c>
      <c r="D427" s="341" t="s">
        <v>1853</v>
      </c>
      <c r="E427" s="341" t="s">
        <v>1854</v>
      </c>
      <c r="F427" s="341" t="s">
        <v>358</v>
      </c>
      <c r="G427" s="341"/>
      <c r="H427" s="341"/>
      <c r="I427" s="341"/>
      <c r="J427" s="437"/>
      <c r="K427" s="437"/>
      <c r="L427" s="437"/>
      <c r="M427" s="437">
        <v>0</v>
      </c>
      <c r="N427" s="437">
        <v>132</v>
      </c>
      <c r="O427" s="437">
        <v>0</v>
      </c>
      <c r="P427" s="437"/>
      <c r="Q427" s="437"/>
      <c r="R427" s="437"/>
      <c r="S427" s="437"/>
      <c r="T427" s="437"/>
      <c r="U427" s="437"/>
      <c r="V427" s="437">
        <v>0</v>
      </c>
      <c r="W427" s="437">
        <v>132</v>
      </c>
      <c r="X427" s="437">
        <v>0</v>
      </c>
      <c r="Y427" s="490">
        <v>9474.48</v>
      </c>
    </row>
    <row r="428" spans="2:25" ht="15" customHeight="1" x14ac:dyDescent="0.25">
      <c r="B428" s="440" t="s">
        <v>349</v>
      </c>
      <c r="C428" s="341" t="s">
        <v>1855</v>
      </c>
      <c r="D428" s="341" t="s">
        <v>1856</v>
      </c>
      <c r="E428" s="341" t="s">
        <v>1857</v>
      </c>
      <c r="F428" s="341" t="s">
        <v>358</v>
      </c>
      <c r="G428" s="341"/>
      <c r="H428" s="341"/>
      <c r="I428" s="341"/>
      <c r="J428" s="437"/>
      <c r="K428" s="437"/>
      <c r="L428" s="437"/>
      <c r="M428" s="437">
        <v>0</v>
      </c>
      <c r="N428" s="437">
        <v>168</v>
      </c>
      <c r="O428" s="437">
        <v>0</v>
      </c>
      <c r="P428" s="437"/>
      <c r="Q428" s="437"/>
      <c r="R428" s="437"/>
      <c r="S428" s="437"/>
      <c r="T428" s="437"/>
      <c r="U428" s="437"/>
      <c r="V428" s="437">
        <v>0</v>
      </c>
      <c r="W428" s="437">
        <v>168</v>
      </c>
      <c r="X428" s="437">
        <v>0</v>
      </c>
      <c r="Y428" s="490">
        <v>25586.7</v>
      </c>
    </row>
    <row r="429" spans="2:25" ht="15" customHeight="1" x14ac:dyDescent="0.25">
      <c r="B429" s="440" t="s">
        <v>349</v>
      </c>
      <c r="C429" s="341" t="s">
        <v>1858</v>
      </c>
      <c r="D429" s="341" t="s">
        <v>1859</v>
      </c>
      <c r="E429" s="341" t="s">
        <v>1860</v>
      </c>
      <c r="F429" s="341" t="s">
        <v>358</v>
      </c>
      <c r="G429" s="341"/>
      <c r="H429" s="341"/>
      <c r="I429" s="341"/>
      <c r="J429" s="437"/>
      <c r="K429" s="437"/>
      <c r="L429" s="437"/>
      <c r="M429" s="437">
        <v>0</v>
      </c>
      <c r="N429" s="437">
        <v>240</v>
      </c>
      <c r="O429" s="437">
        <v>0</v>
      </c>
      <c r="P429" s="437"/>
      <c r="Q429" s="437"/>
      <c r="R429" s="437"/>
      <c r="S429" s="437"/>
      <c r="T429" s="437"/>
      <c r="U429" s="437"/>
      <c r="V429" s="437">
        <v>0</v>
      </c>
      <c r="W429" s="437">
        <v>240</v>
      </c>
      <c r="X429" s="437">
        <v>0</v>
      </c>
      <c r="Y429" s="490">
        <v>32946</v>
      </c>
    </row>
    <row r="430" spans="2:25" ht="15" customHeight="1" x14ac:dyDescent="0.25">
      <c r="B430" s="440" t="s">
        <v>349</v>
      </c>
      <c r="C430" s="341" t="s">
        <v>1861</v>
      </c>
      <c r="D430" s="341" t="s">
        <v>1862</v>
      </c>
      <c r="E430" s="341" t="s">
        <v>1863</v>
      </c>
      <c r="F430" s="341" t="s">
        <v>358</v>
      </c>
      <c r="G430" s="341"/>
      <c r="H430" s="341"/>
      <c r="I430" s="341"/>
      <c r="J430" s="437"/>
      <c r="K430" s="437"/>
      <c r="L430" s="437"/>
      <c r="M430" s="437">
        <v>0</v>
      </c>
      <c r="N430" s="437">
        <v>228</v>
      </c>
      <c r="O430" s="437">
        <v>0</v>
      </c>
      <c r="P430" s="437"/>
      <c r="Q430" s="437"/>
      <c r="R430" s="437"/>
      <c r="S430" s="437"/>
      <c r="T430" s="437"/>
      <c r="U430" s="437"/>
      <c r="V430" s="437">
        <v>0</v>
      </c>
      <c r="W430" s="437">
        <v>228</v>
      </c>
      <c r="X430" s="437">
        <v>0</v>
      </c>
      <c r="Y430" s="490">
        <v>33377.32</v>
      </c>
    </row>
    <row r="431" spans="2:25" ht="15" customHeight="1" x14ac:dyDescent="0.25">
      <c r="B431" s="440" t="s">
        <v>349</v>
      </c>
      <c r="C431" s="341" t="s">
        <v>1864</v>
      </c>
      <c r="D431" s="341" t="s">
        <v>1865</v>
      </c>
      <c r="E431" s="341" t="s">
        <v>1866</v>
      </c>
      <c r="F431" s="341" t="s">
        <v>358</v>
      </c>
      <c r="G431" s="341"/>
      <c r="H431" s="341"/>
      <c r="I431" s="341"/>
      <c r="J431" s="437"/>
      <c r="K431" s="437"/>
      <c r="L431" s="437"/>
      <c r="M431" s="437">
        <v>0</v>
      </c>
      <c r="N431" s="437">
        <v>240</v>
      </c>
      <c r="O431" s="437">
        <v>0</v>
      </c>
      <c r="P431" s="437"/>
      <c r="Q431" s="437"/>
      <c r="R431" s="437"/>
      <c r="S431" s="437"/>
      <c r="T431" s="437"/>
      <c r="U431" s="437"/>
      <c r="V431" s="437">
        <v>0</v>
      </c>
      <c r="W431" s="437">
        <v>240</v>
      </c>
      <c r="X431" s="437">
        <v>0</v>
      </c>
      <c r="Y431" s="490">
        <v>41906.199999999997</v>
      </c>
    </row>
    <row r="432" spans="2:25" ht="15" customHeight="1" x14ac:dyDescent="0.25">
      <c r="B432" s="440" t="s">
        <v>349</v>
      </c>
      <c r="C432" s="341" t="s">
        <v>1867</v>
      </c>
      <c r="D432" s="341" t="s">
        <v>1868</v>
      </c>
      <c r="E432" s="341" t="s">
        <v>1869</v>
      </c>
      <c r="F432" s="341" t="s">
        <v>358</v>
      </c>
      <c r="G432" s="341"/>
      <c r="H432" s="341"/>
      <c r="I432" s="341"/>
      <c r="J432" s="437"/>
      <c r="K432" s="437"/>
      <c r="L432" s="437"/>
      <c r="M432" s="437">
        <v>0</v>
      </c>
      <c r="N432" s="437">
        <v>240</v>
      </c>
      <c r="O432" s="437">
        <v>0</v>
      </c>
      <c r="P432" s="437"/>
      <c r="Q432" s="437"/>
      <c r="R432" s="437"/>
      <c r="S432" s="437"/>
      <c r="T432" s="437"/>
      <c r="U432" s="437"/>
      <c r="V432" s="437">
        <v>0</v>
      </c>
      <c r="W432" s="437">
        <v>240</v>
      </c>
      <c r="X432" s="437">
        <v>0</v>
      </c>
      <c r="Y432" s="490">
        <v>36220.269999999997</v>
      </c>
    </row>
    <row r="433" spans="2:25" x14ac:dyDescent="0.25">
      <c r="B433" s="440" t="s">
        <v>349</v>
      </c>
      <c r="C433" s="341" t="s">
        <v>1870</v>
      </c>
      <c r="D433" s="341" t="s">
        <v>1871</v>
      </c>
      <c r="E433" s="341" t="s">
        <v>1872</v>
      </c>
      <c r="F433" s="341" t="s">
        <v>358</v>
      </c>
      <c r="G433" s="341"/>
      <c r="H433" s="341"/>
      <c r="I433" s="341"/>
      <c r="J433" s="437"/>
      <c r="K433" s="437"/>
      <c r="L433" s="437"/>
      <c r="M433" s="437">
        <v>0</v>
      </c>
      <c r="N433" s="437">
        <v>240</v>
      </c>
      <c r="O433" s="437">
        <v>0</v>
      </c>
      <c r="P433" s="437"/>
      <c r="Q433" s="437"/>
      <c r="R433" s="437"/>
      <c r="S433" s="437"/>
      <c r="T433" s="437"/>
      <c r="U433" s="437"/>
      <c r="V433" s="437">
        <v>0</v>
      </c>
      <c r="W433" s="437">
        <v>240</v>
      </c>
      <c r="X433" s="437">
        <v>0</v>
      </c>
      <c r="Y433" s="490">
        <v>41256.199999999997</v>
      </c>
    </row>
    <row r="434" spans="2:25" x14ac:dyDescent="0.25">
      <c r="B434" s="440" t="s">
        <v>349</v>
      </c>
      <c r="C434" s="341" t="s">
        <v>1873</v>
      </c>
      <c r="D434" s="341" t="s">
        <v>1874</v>
      </c>
      <c r="E434" s="341" t="s">
        <v>1875</v>
      </c>
      <c r="F434" s="341" t="s">
        <v>358</v>
      </c>
      <c r="G434" s="341"/>
      <c r="H434" s="341"/>
      <c r="I434" s="341"/>
      <c r="J434" s="437"/>
      <c r="K434" s="437"/>
      <c r="L434" s="437"/>
      <c r="M434" s="437">
        <v>0</v>
      </c>
      <c r="N434" s="437">
        <v>132</v>
      </c>
      <c r="O434" s="437">
        <v>0</v>
      </c>
      <c r="P434" s="437"/>
      <c r="Q434" s="437"/>
      <c r="R434" s="437"/>
      <c r="S434" s="437"/>
      <c r="T434" s="437"/>
      <c r="U434" s="437"/>
      <c r="V434" s="437">
        <v>0</v>
      </c>
      <c r="W434" s="437">
        <v>132</v>
      </c>
      <c r="X434" s="437">
        <v>0</v>
      </c>
      <c r="Y434" s="490">
        <v>10203.280000000001</v>
      </c>
    </row>
    <row r="435" spans="2:25" x14ac:dyDescent="0.25">
      <c r="B435" s="440" t="s">
        <v>349</v>
      </c>
      <c r="C435" s="341" t="s">
        <v>1876</v>
      </c>
      <c r="D435" s="341" t="s">
        <v>1877</v>
      </c>
      <c r="E435" s="341" t="s">
        <v>1878</v>
      </c>
      <c r="F435" s="341" t="s">
        <v>358</v>
      </c>
      <c r="G435" s="341"/>
      <c r="H435" s="341"/>
      <c r="I435" s="341"/>
      <c r="J435" s="437"/>
      <c r="K435" s="437"/>
      <c r="L435" s="437"/>
      <c r="M435" s="437">
        <v>0</v>
      </c>
      <c r="N435" s="437">
        <v>120</v>
      </c>
      <c r="O435" s="437">
        <v>0</v>
      </c>
      <c r="P435" s="437"/>
      <c r="Q435" s="437"/>
      <c r="R435" s="437"/>
      <c r="S435" s="437"/>
      <c r="T435" s="437"/>
      <c r="U435" s="437"/>
      <c r="V435" s="437">
        <v>0</v>
      </c>
      <c r="W435" s="437">
        <v>120</v>
      </c>
      <c r="X435" s="437">
        <v>0</v>
      </c>
      <c r="Y435" s="490">
        <v>22953.1</v>
      </c>
    </row>
    <row r="436" spans="2:25" x14ac:dyDescent="0.25">
      <c r="B436" s="440" t="s">
        <v>349</v>
      </c>
      <c r="C436" s="341" t="s">
        <v>1879</v>
      </c>
      <c r="D436" s="341" t="s">
        <v>1880</v>
      </c>
      <c r="E436" s="341" t="s">
        <v>1881</v>
      </c>
      <c r="F436" s="341" t="s">
        <v>358</v>
      </c>
      <c r="G436" s="341"/>
      <c r="H436" s="341"/>
      <c r="I436" s="341"/>
      <c r="J436" s="437"/>
      <c r="K436" s="437"/>
      <c r="L436" s="437"/>
      <c r="M436" s="437">
        <v>0</v>
      </c>
      <c r="N436" s="437">
        <v>204</v>
      </c>
      <c r="O436" s="437">
        <v>0</v>
      </c>
      <c r="P436" s="437"/>
      <c r="Q436" s="437"/>
      <c r="R436" s="437"/>
      <c r="S436" s="437"/>
      <c r="T436" s="437"/>
      <c r="U436" s="437"/>
      <c r="V436" s="437">
        <v>0</v>
      </c>
      <c r="W436" s="437">
        <v>204</v>
      </c>
      <c r="X436" s="437">
        <v>0</v>
      </c>
      <c r="Y436" s="490">
        <v>22388.080000000002</v>
      </c>
    </row>
    <row r="437" spans="2:25" x14ac:dyDescent="0.25">
      <c r="B437" s="440" t="s">
        <v>349</v>
      </c>
      <c r="C437" s="341" t="s">
        <v>1882</v>
      </c>
      <c r="D437" s="341" t="s">
        <v>1883</v>
      </c>
      <c r="E437" s="341" t="s">
        <v>1884</v>
      </c>
      <c r="F437" s="341" t="s">
        <v>358</v>
      </c>
      <c r="G437" s="341"/>
      <c r="H437" s="341"/>
      <c r="I437" s="341"/>
      <c r="J437" s="437"/>
      <c r="K437" s="437"/>
      <c r="L437" s="437"/>
      <c r="M437" s="437">
        <v>0</v>
      </c>
      <c r="N437" s="437">
        <v>216</v>
      </c>
      <c r="O437" s="437">
        <v>0</v>
      </c>
      <c r="P437" s="437"/>
      <c r="Q437" s="437"/>
      <c r="R437" s="437"/>
      <c r="S437" s="437"/>
      <c r="T437" s="437"/>
      <c r="U437" s="437"/>
      <c r="V437" s="437">
        <v>0</v>
      </c>
      <c r="W437" s="437">
        <v>216</v>
      </c>
      <c r="X437" s="437">
        <v>0</v>
      </c>
      <c r="Y437" s="490">
        <v>31694.59</v>
      </c>
    </row>
    <row r="438" spans="2:25" x14ac:dyDescent="0.25">
      <c r="B438" s="440" t="s">
        <v>349</v>
      </c>
      <c r="C438" s="341" t="s">
        <v>1885</v>
      </c>
      <c r="D438" s="341" t="s">
        <v>1886</v>
      </c>
      <c r="E438" s="341" t="s">
        <v>1887</v>
      </c>
      <c r="F438" s="341" t="s">
        <v>358</v>
      </c>
      <c r="G438" s="341"/>
      <c r="H438" s="341"/>
      <c r="I438" s="341"/>
      <c r="J438" s="437"/>
      <c r="K438" s="437"/>
      <c r="L438" s="437"/>
      <c r="M438" s="437">
        <v>0</v>
      </c>
      <c r="N438" s="437">
        <v>240</v>
      </c>
      <c r="O438" s="437">
        <v>0</v>
      </c>
      <c r="P438" s="437"/>
      <c r="Q438" s="437"/>
      <c r="R438" s="437"/>
      <c r="S438" s="437"/>
      <c r="T438" s="437"/>
      <c r="U438" s="437"/>
      <c r="V438" s="437">
        <v>0</v>
      </c>
      <c r="W438" s="437">
        <v>240</v>
      </c>
      <c r="X438" s="437">
        <v>0</v>
      </c>
      <c r="Y438" s="490">
        <v>4858.7</v>
      </c>
    </row>
    <row r="439" spans="2:25" x14ac:dyDescent="0.25">
      <c r="B439" s="440" t="s">
        <v>349</v>
      </c>
      <c r="C439" s="341" t="s">
        <v>1888</v>
      </c>
      <c r="D439" s="341" t="s">
        <v>1889</v>
      </c>
      <c r="E439" s="341" t="s">
        <v>1890</v>
      </c>
      <c r="F439" s="341" t="s">
        <v>358</v>
      </c>
      <c r="G439" s="341"/>
      <c r="H439" s="341"/>
      <c r="I439" s="341"/>
      <c r="J439" s="437"/>
      <c r="K439" s="437"/>
      <c r="L439" s="437"/>
      <c r="M439" s="437">
        <v>0</v>
      </c>
      <c r="N439" s="437">
        <v>120</v>
      </c>
      <c r="O439" s="437">
        <v>0</v>
      </c>
      <c r="P439" s="437"/>
      <c r="Q439" s="437"/>
      <c r="R439" s="437"/>
      <c r="S439" s="437"/>
      <c r="T439" s="437"/>
      <c r="U439" s="437"/>
      <c r="V439" s="437">
        <v>0</v>
      </c>
      <c r="W439" s="437">
        <v>120</v>
      </c>
      <c r="X439" s="437">
        <v>0</v>
      </c>
      <c r="Y439" s="490">
        <v>22303.1</v>
      </c>
    </row>
    <row r="440" spans="2:25" x14ac:dyDescent="0.25">
      <c r="B440" s="440" t="s">
        <v>349</v>
      </c>
      <c r="C440" s="341" t="s">
        <v>1891</v>
      </c>
      <c r="D440" s="341" t="s">
        <v>1892</v>
      </c>
      <c r="E440" s="341" t="s">
        <v>1893</v>
      </c>
      <c r="F440" s="341" t="s">
        <v>358</v>
      </c>
      <c r="G440" s="341"/>
      <c r="H440" s="341"/>
      <c r="I440" s="341"/>
      <c r="J440" s="437"/>
      <c r="K440" s="437"/>
      <c r="L440" s="437"/>
      <c r="M440" s="437">
        <v>0</v>
      </c>
      <c r="N440" s="437">
        <v>240</v>
      </c>
      <c r="O440" s="437">
        <v>0</v>
      </c>
      <c r="P440" s="437"/>
      <c r="Q440" s="437"/>
      <c r="R440" s="437"/>
      <c r="S440" s="437"/>
      <c r="T440" s="437"/>
      <c r="U440" s="437"/>
      <c r="V440" s="437">
        <v>0</v>
      </c>
      <c r="W440" s="437">
        <v>240</v>
      </c>
      <c r="X440" s="437">
        <v>0</v>
      </c>
      <c r="Y440" s="490">
        <v>37906.199999999997</v>
      </c>
    </row>
    <row r="441" spans="2:25" x14ac:dyDescent="0.25">
      <c r="B441" s="440" t="s">
        <v>349</v>
      </c>
      <c r="C441" s="341" t="s">
        <v>1894</v>
      </c>
      <c r="D441" s="341" t="s">
        <v>1895</v>
      </c>
      <c r="E441" s="341" t="s">
        <v>1896</v>
      </c>
      <c r="F441" s="341" t="s">
        <v>358</v>
      </c>
      <c r="G441" s="341"/>
      <c r="H441" s="341"/>
      <c r="I441" s="341"/>
      <c r="J441" s="437"/>
      <c r="K441" s="437"/>
      <c r="L441" s="437"/>
      <c r="M441" s="437">
        <v>0</v>
      </c>
      <c r="N441" s="437">
        <v>120</v>
      </c>
      <c r="O441" s="437">
        <v>0</v>
      </c>
      <c r="P441" s="437"/>
      <c r="Q441" s="437"/>
      <c r="R441" s="437"/>
      <c r="S441" s="437"/>
      <c r="T441" s="437"/>
      <c r="U441" s="437"/>
      <c r="V441" s="437">
        <v>0</v>
      </c>
      <c r="W441" s="437">
        <v>120</v>
      </c>
      <c r="X441" s="437">
        <v>0</v>
      </c>
      <c r="Y441" s="490">
        <v>22953.1</v>
      </c>
    </row>
    <row r="442" spans="2:25" x14ac:dyDescent="0.25">
      <c r="B442" s="440" t="s">
        <v>349</v>
      </c>
      <c r="C442" s="341" t="s">
        <v>1897</v>
      </c>
      <c r="D442" s="341" t="s">
        <v>1898</v>
      </c>
      <c r="E442" s="341" t="s">
        <v>1899</v>
      </c>
      <c r="F442" s="341" t="s">
        <v>358</v>
      </c>
      <c r="G442" s="341"/>
      <c r="H442" s="341"/>
      <c r="I442" s="341"/>
      <c r="J442" s="437"/>
      <c r="K442" s="437"/>
      <c r="L442" s="437"/>
      <c r="M442" s="437">
        <v>0</v>
      </c>
      <c r="N442" s="437">
        <v>216</v>
      </c>
      <c r="O442" s="437">
        <v>0</v>
      </c>
      <c r="P442" s="437"/>
      <c r="Q442" s="437"/>
      <c r="R442" s="437"/>
      <c r="S442" s="437"/>
      <c r="T442" s="437"/>
      <c r="U442" s="437"/>
      <c r="V442" s="437">
        <v>0</v>
      </c>
      <c r="W442" s="437">
        <v>216</v>
      </c>
      <c r="X442" s="437">
        <v>0</v>
      </c>
      <c r="Y442" s="490">
        <v>29651.4</v>
      </c>
    </row>
    <row r="443" spans="2:25" x14ac:dyDescent="0.25">
      <c r="B443" s="440" t="s">
        <v>349</v>
      </c>
      <c r="C443" s="341" t="s">
        <v>1900</v>
      </c>
      <c r="D443" s="341" t="s">
        <v>1901</v>
      </c>
      <c r="E443" s="341" t="s">
        <v>1902</v>
      </c>
      <c r="F443" s="341" t="s">
        <v>358</v>
      </c>
      <c r="G443" s="341"/>
      <c r="H443" s="341"/>
      <c r="I443" s="341"/>
      <c r="J443" s="437"/>
      <c r="K443" s="437"/>
      <c r="L443" s="437"/>
      <c r="M443" s="437">
        <v>0</v>
      </c>
      <c r="N443" s="437">
        <v>156</v>
      </c>
      <c r="O443" s="437">
        <v>0</v>
      </c>
      <c r="P443" s="437"/>
      <c r="Q443" s="437"/>
      <c r="R443" s="437"/>
      <c r="S443" s="437"/>
      <c r="T443" s="437"/>
      <c r="U443" s="437"/>
      <c r="V443" s="437">
        <v>0</v>
      </c>
      <c r="W443" s="437">
        <v>156</v>
      </c>
      <c r="X443" s="437">
        <v>0</v>
      </c>
      <c r="Y443" s="490">
        <v>17306.43</v>
      </c>
    </row>
    <row r="444" spans="2:25" x14ac:dyDescent="0.25">
      <c r="B444" s="440" t="s">
        <v>349</v>
      </c>
      <c r="C444" s="341" t="s">
        <v>1903</v>
      </c>
      <c r="D444" s="341" t="s">
        <v>1904</v>
      </c>
      <c r="E444" s="341" t="s">
        <v>1905</v>
      </c>
      <c r="F444" s="341" t="s">
        <v>358</v>
      </c>
      <c r="G444" s="341"/>
      <c r="H444" s="341"/>
      <c r="I444" s="341"/>
      <c r="J444" s="437"/>
      <c r="K444" s="437"/>
      <c r="L444" s="437"/>
      <c r="M444" s="437">
        <v>0</v>
      </c>
      <c r="N444" s="437">
        <v>216</v>
      </c>
      <c r="O444" s="437">
        <v>0</v>
      </c>
      <c r="P444" s="437"/>
      <c r="Q444" s="437"/>
      <c r="R444" s="437"/>
      <c r="S444" s="437"/>
      <c r="T444" s="437"/>
      <c r="U444" s="437"/>
      <c r="V444" s="437">
        <v>0</v>
      </c>
      <c r="W444" s="437">
        <v>216</v>
      </c>
      <c r="X444" s="437">
        <v>0</v>
      </c>
      <c r="Y444" s="490">
        <v>36517.94</v>
      </c>
    </row>
    <row r="445" spans="2:25" x14ac:dyDescent="0.25">
      <c r="B445" s="440" t="s">
        <v>349</v>
      </c>
      <c r="C445" s="341" t="s">
        <v>1906</v>
      </c>
      <c r="D445" s="341" t="s">
        <v>1907</v>
      </c>
      <c r="E445" s="341" t="s">
        <v>1908</v>
      </c>
      <c r="F445" s="341" t="s">
        <v>358</v>
      </c>
      <c r="G445" s="341"/>
      <c r="H445" s="341"/>
      <c r="I445" s="341"/>
      <c r="J445" s="437"/>
      <c r="K445" s="437"/>
      <c r="L445" s="437"/>
      <c r="M445" s="437">
        <v>0</v>
      </c>
      <c r="N445" s="437">
        <v>240</v>
      </c>
      <c r="O445" s="437">
        <v>0</v>
      </c>
      <c r="P445" s="437"/>
      <c r="Q445" s="437"/>
      <c r="R445" s="437"/>
      <c r="S445" s="437"/>
      <c r="T445" s="437"/>
      <c r="U445" s="437"/>
      <c r="V445" s="437">
        <v>0</v>
      </c>
      <c r="W445" s="437">
        <v>240</v>
      </c>
      <c r="X445" s="437">
        <v>0</v>
      </c>
      <c r="Y445" s="490">
        <v>41906.199999999997</v>
      </c>
    </row>
    <row r="446" spans="2:25" x14ac:dyDescent="0.25">
      <c r="B446" s="440" t="s">
        <v>349</v>
      </c>
      <c r="C446" s="341" t="s">
        <v>1909</v>
      </c>
      <c r="D446" s="341" t="s">
        <v>1910</v>
      </c>
      <c r="E446" s="341" t="s">
        <v>1911</v>
      </c>
      <c r="F446" s="341" t="s">
        <v>358</v>
      </c>
      <c r="G446" s="341"/>
      <c r="H446" s="341"/>
      <c r="I446" s="341"/>
      <c r="J446" s="437"/>
      <c r="K446" s="437"/>
      <c r="L446" s="437"/>
      <c r="M446" s="437">
        <v>0</v>
      </c>
      <c r="N446" s="437">
        <v>180</v>
      </c>
      <c r="O446" s="437">
        <v>0</v>
      </c>
      <c r="P446" s="437"/>
      <c r="Q446" s="437"/>
      <c r="R446" s="437"/>
      <c r="S446" s="437"/>
      <c r="T446" s="437"/>
      <c r="U446" s="437"/>
      <c r="V446" s="437">
        <v>0</v>
      </c>
      <c r="W446" s="437">
        <v>180</v>
      </c>
      <c r="X446" s="437">
        <v>0</v>
      </c>
      <c r="Y446" s="490">
        <v>32077.32</v>
      </c>
    </row>
    <row r="447" spans="2:25" ht="15" customHeight="1" x14ac:dyDescent="0.25">
      <c r="B447" s="440" t="s">
        <v>349</v>
      </c>
      <c r="C447" s="341" t="s">
        <v>1912</v>
      </c>
      <c r="D447" s="341" t="s">
        <v>1913</v>
      </c>
      <c r="E447" s="341" t="s">
        <v>1914</v>
      </c>
      <c r="F447" s="341" t="s">
        <v>358</v>
      </c>
      <c r="G447" s="341"/>
      <c r="H447" s="341"/>
      <c r="I447" s="341"/>
      <c r="J447" s="437"/>
      <c r="K447" s="437"/>
      <c r="L447" s="437"/>
      <c r="M447" s="437">
        <v>0</v>
      </c>
      <c r="N447" s="437">
        <v>240</v>
      </c>
      <c r="O447" s="437">
        <v>0</v>
      </c>
      <c r="P447" s="437"/>
      <c r="Q447" s="437"/>
      <c r="R447" s="437"/>
      <c r="S447" s="437"/>
      <c r="T447" s="437"/>
      <c r="U447" s="437"/>
      <c r="V447" s="437">
        <v>0</v>
      </c>
      <c r="W447" s="437">
        <v>240</v>
      </c>
      <c r="X447" s="437">
        <v>0</v>
      </c>
      <c r="Y447" s="490">
        <v>41906.199999999997</v>
      </c>
    </row>
    <row r="448" spans="2:25" x14ac:dyDescent="0.25">
      <c r="B448" s="440" t="s">
        <v>349</v>
      </c>
      <c r="C448" s="341" t="s">
        <v>1915</v>
      </c>
      <c r="D448" s="341" t="s">
        <v>1916</v>
      </c>
      <c r="E448" s="341" t="s">
        <v>1917</v>
      </c>
      <c r="F448" s="341" t="s">
        <v>358</v>
      </c>
      <c r="G448" s="341"/>
      <c r="H448" s="341"/>
      <c r="I448" s="341"/>
      <c r="J448" s="437"/>
      <c r="K448" s="437"/>
      <c r="L448" s="437"/>
      <c r="M448" s="437">
        <v>0</v>
      </c>
      <c r="N448" s="437">
        <v>120</v>
      </c>
      <c r="O448" s="437">
        <v>0</v>
      </c>
      <c r="P448" s="437"/>
      <c r="Q448" s="437"/>
      <c r="R448" s="437"/>
      <c r="S448" s="437"/>
      <c r="T448" s="437"/>
      <c r="U448" s="437"/>
      <c r="V448" s="437">
        <v>0</v>
      </c>
      <c r="W448" s="437">
        <v>120</v>
      </c>
      <c r="X448" s="437">
        <v>0</v>
      </c>
      <c r="Y448" s="490">
        <v>22303.1</v>
      </c>
    </row>
    <row r="449" spans="2:25" x14ac:dyDescent="0.25">
      <c r="B449" s="440" t="s">
        <v>349</v>
      </c>
      <c r="C449" s="341" t="s">
        <v>1918</v>
      </c>
      <c r="D449" s="341" t="s">
        <v>1919</v>
      </c>
      <c r="E449" s="341" t="s">
        <v>1920</v>
      </c>
      <c r="F449" s="341" t="s">
        <v>358</v>
      </c>
      <c r="G449" s="341"/>
      <c r="H449" s="341"/>
      <c r="I449" s="341"/>
      <c r="J449" s="437"/>
      <c r="K449" s="437"/>
      <c r="L449" s="437"/>
      <c r="M449" s="437">
        <v>0</v>
      </c>
      <c r="N449" s="437">
        <v>120</v>
      </c>
      <c r="O449" s="437">
        <v>0</v>
      </c>
      <c r="P449" s="437"/>
      <c r="Q449" s="437"/>
      <c r="R449" s="437"/>
      <c r="S449" s="437"/>
      <c r="T449" s="437"/>
      <c r="U449" s="437"/>
      <c r="V449" s="437">
        <v>0</v>
      </c>
      <c r="W449" s="437">
        <v>120</v>
      </c>
      <c r="X449" s="437">
        <v>0</v>
      </c>
      <c r="Y449" s="490">
        <v>18220.14</v>
      </c>
    </row>
    <row r="450" spans="2:25" ht="15" customHeight="1" x14ac:dyDescent="0.25">
      <c r="B450" s="440" t="s">
        <v>349</v>
      </c>
      <c r="C450" s="341" t="s">
        <v>1921</v>
      </c>
      <c r="D450" s="341" t="s">
        <v>1922</v>
      </c>
      <c r="E450" s="341" t="s">
        <v>1923</v>
      </c>
      <c r="F450" s="341" t="s">
        <v>358</v>
      </c>
      <c r="G450" s="341"/>
      <c r="H450" s="341"/>
      <c r="I450" s="341"/>
      <c r="J450" s="437"/>
      <c r="K450" s="437"/>
      <c r="L450" s="437"/>
      <c r="M450" s="437">
        <v>0</v>
      </c>
      <c r="N450" s="437">
        <v>216</v>
      </c>
      <c r="O450" s="437">
        <v>0</v>
      </c>
      <c r="P450" s="437"/>
      <c r="Q450" s="437"/>
      <c r="R450" s="437"/>
      <c r="S450" s="437"/>
      <c r="T450" s="437"/>
      <c r="U450" s="437"/>
      <c r="V450" s="437">
        <v>0</v>
      </c>
      <c r="W450" s="437">
        <v>216</v>
      </c>
      <c r="X450" s="437">
        <v>0</v>
      </c>
      <c r="Y450" s="490">
        <v>35867.94</v>
      </c>
    </row>
    <row r="451" spans="2:25" ht="15" customHeight="1" x14ac:dyDescent="0.25">
      <c r="B451" s="440" t="s">
        <v>349</v>
      </c>
      <c r="C451" s="341" t="s">
        <v>1924</v>
      </c>
      <c r="D451" s="341" t="s">
        <v>1925</v>
      </c>
      <c r="E451" s="341" t="s">
        <v>1926</v>
      </c>
      <c r="F451" s="341" t="s">
        <v>358</v>
      </c>
      <c r="G451" s="341"/>
      <c r="H451" s="341"/>
      <c r="I451" s="341"/>
      <c r="J451" s="437"/>
      <c r="K451" s="437"/>
      <c r="L451" s="437"/>
      <c r="M451" s="437">
        <v>0</v>
      </c>
      <c r="N451" s="437">
        <v>240</v>
      </c>
      <c r="O451" s="437">
        <v>0</v>
      </c>
      <c r="P451" s="437"/>
      <c r="Q451" s="437"/>
      <c r="R451" s="437"/>
      <c r="S451" s="437"/>
      <c r="T451" s="437"/>
      <c r="U451" s="437"/>
      <c r="V451" s="437">
        <v>0</v>
      </c>
      <c r="W451" s="437">
        <v>240</v>
      </c>
      <c r="X451" s="437">
        <v>0</v>
      </c>
      <c r="Y451" s="490">
        <v>41256.199999999997</v>
      </c>
    </row>
    <row r="452" spans="2:25" ht="15" customHeight="1" x14ac:dyDescent="0.25">
      <c r="B452" s="440" t="s">
        <v>349</v>
      </c>
      <c r="C452" s="341" t="s">
        <v>1927</v>
      </c>
      <c r="D452" s="341" t="s">
        <v>1928</v>
      </c>
      <c r="E452" s="341" t="s">
        <v>1929</v>
      </c>
      <c r="F452" s="341" t="s">
        <v>358</v>
      </c>
      <c r="G452" s="341"/>
      <c r="H452" s="341"/>
      <c r="I452" s="341"/>
      <c r="J452" s="437"/>
      <c r="K452" s="437"/>
      <c r="L452" s="437"/>
      <c r="M452" s="437">
        <v>0</v>
      </c>
      <c r="N452" s="437">
        <v>168</v>
      </c>
      <c r="O452" s="437">
        <v>0</v>
      </c>
      <c r="P452" s="437"/>
      <c r="Q452" s="437"/>
      <c r="R452" s="437"/>
      <c r="S452" s="437"/>
      <c r="T452" s="437"/>
      <c r="U452" s="437"/>
      <c r="V452" s="437">
        <v>0</v>
      </c>
      <c r="W452" s="437">
        <v>168</v>
      </c>
      <c r="X452" s="437">
        <v>0</v>
      </c>
      <c r="Y452" s="490">
        <v>3401.09</v>
      </c>
    </row>
    <row r="453" spans="2:25" ht="15" customHeight="1" x14ac:dyDescent="0.25">
      <c r="B453" s="440" t="s">
        <v>349</v>
      </c>
      <c r="C453" s="341" t="s">
        <v>1930</v>
      </c>
      <c r="D453" s="341" t="s">
        <v>1931</v>
      </c>
      <c r="E453" s="341" t="s">
        <v>1932</v>
      </c>
      <c r="F453" s="341" t="s">
        <v>358</v>
      </c>
      <c r="G453" s="341"/>
      <c r="H453" s="341"/>
      <c r="I453" s="341"/>
      <c r="J453" s="437"/>
      <c r="K453" s="437"/>
      <c r="L453" s="437"/>
      <c r="M453" s="437">
        <v>0</v>
      </c>
      <c r="N453" s="437">
        <v>216</v>
      </c>
      <c r="O453" s="437">
        <v>0</v>
      </c>
      <c r="P453" s="437"/>
      <c r="Q453" s="437"/>
      <c r="R453" s="437"/>
      <c r="S453" s="437"/>
      <c r="T453" s="437"/>
      <c r="U453" s="437"/>
      <c r="V453" s="437">
        <v>0</v>
      </c>
      <c r="W453" s="437">
        <v>216</v>
      </c>
      <c r="X453" s="437">
        <v>0</v>
      </c>
      <c r="Y453" s="490">
        <v>27694.59</v>
      </c>
    </row>
    <row r="454" spans="2:25" ht="15" customHeight="1" x14ac:dyDescent="0.25">
      <c r="B454" s="440" t="s">
        <v>349</v>
      </c>
      <c r="C454" s="341" t="s">
        <v>1933</v>
      </c>
      <c r="D454" s="341" t="s">
        <v>1934</v>
      </c>
      <c r="E454" s="341" t="s">
        <v>1935</v>
      </c>
      <c r="F454" s="341" t="s">
        <v>358</v>
      </c>
      <c r="G454" s="341"/>
      <c r="H454" s="341"/>
      <c r="I454" s="341"/>
      <c r="J454" s="437"/>
      <c r="K454" s="437"/>
      <c r="L454" s="437"/>
      <c r="M454" s="437">
        <v>0</v>
      </c>
      <c r="N454" s="437">
        <v>228</v>
      </c>
      <c r="O454" s="437">
        <v>0</v>
      </c>
      <c r="P454" s="437"/>
      <c r="Q454" s="437"/>
      <c r="R454" s="437"/>
      <c r="S454" s="437"/>
      <c r="T454" s="437"/>
      <c r="U454" s="437"/>
      <c r="V454" s="437">
        <v>0</v>
      </c>
      <c r="W454" s="437">
        <v>228</v>
      </c>
      <c r="X454" s="437">
        <v>0</v>
      </c>
      <c r="Y454" s="490">
        <v>38413.25</v>
      </c>
    </row>
    <row r="455" spans="2:25" ht="15" customHeight="1" x14ac:dyDescent="0.25">
      <c r="B455" s="440" t="s">
        <v>349</v>
      </c>
      <c r="C455" s="341" t="s">
        <v>2557</v>
      </c>
      <c r="D455" s="341" t="s">
        <v>2558</v>
      </c>
      <c r="E455" s="341" t="s">
        <v>2559</v>
      </c>
      <c r="F455" s="341" t="s">
        <v>358</v>
      </c>
      <c r="G455" s="341"/>
      <c r="H455" s="341"/>
      <c r="I455" s="341"/>
      <c r="J455" s="437"/>
      <c r="K455" s="437"/>
      <c r="L455" s="437"/>
      <c r="M455" s="437">
        <v>0</v>
      </c>
      <c r="N455" s="437">
        <v>144</v>
      </c>
      <c r="O455" s="437">
        <v>0</v>
      </c>
      <c r="P455" s="437"/>
      <c r="Q455" s="437"/>
      <c r="R455" s="437"/>
      <c r="S455" s="437"/>
      <c r="T455" s="437"/>
      <c r="U455" s="437"/>
      <c r="V455" s="437">
        <v>0</v>
      </c>
      <c r="W455" s="437">
        <v>144</v>
      </c>
      <c r="X455" s="437">
        <v>0</v>
      </c>
      <c r="Y455" s="490">
        <v>5830.44</v>
      </c>
    </row>
    <row r="456" spans="2:25" x14ac:dyDescent="0.25">
      <c r="B456" s="440" t="s">
        <v>349</v>
      </c>
      <c r="C456" s="341" t="s">
        <v>1936</v>
      </c>
      <c r="D456" s="341" t="s">
        <v>1937</v>
      </c>
      <c r="E456" s="341" t="s">
        <v>1938</v>
      </c>
      <c r="F456" s="341" t="s">
        <v>358</v>
      </c>
      <c r="G456" s="341"/>
      <c r="H456" s="341"/>
      <c r="I456" s="341"/>
      <c r="J456" s="437"/>
      <c r="K456" s="437"/>
      <c r="L456" s="437"/>
      <c r="M456" s="437">
        <v>0</v>
      </c>
      <c r="N456" s="437">
        <v>216</v>
      </c>
      <c r="O456" s="437">
        <v>0</v>
      </c>
      <c r="P456" s="437"/>
      <c r="Q456" s="437"/>
      <c r="R456" s="437"/>
      <c r="S456" s="437"/>
      <c r="T456" s="437"/>
      <c r="U456" s="437"/>
      <c r="V456" s="437">
        <v>0</v>
      </c>
      <c r="W456" s="437">
        <v>216</v>
      </c>
      <c r="X456" s="437">
        <v>0</v>
      </c>
      <c r="Y456" s="490">
        <v>34622.629999999997</v>
      </c>
    </row>
    <row r="457" spans="2:25" x14ac:dyDescent="0.25">
      <c r="B457" s="440" t="s">
        <v>349</v>
      </c>
      <c r="C457" s="341" t="s">
        <v>1939</v>
      </c>
      <c r="D457" s="341" t="s">
        <v>1940</v>
      </c>
      <c r="E457" s="341" t="s">
        <v>1941</v>
      </c>
      <c r="F457" s="341" t="s">
        <v>358</v>
      </c>
      <c r="G457" s="341"/>
      <c r="H457" s="341"/>
      <c r="I457" s="341"/>
      <c r="J457" s="437"/>
      <c r="K457" s="437"/>
      <c r="L457" s="437"/>
      <c r="M457" s="437">
        <v>0</v>
      </c>
      <c r="N457" s="437">
        <v>216</v>
      </c>
      <c r="O457" s="437">
        <v>0</v>
      </c>
      <c r="P457" s="437"/>
      <c r="Q457" s="437"/>
      <c r="R457" s="437"/>
      <c r="S457" s="437"/>
      <c r="T457" s="437"/>
      <c r="U457" s="437"/>
      <c r="V457" s="437">
        <v>0</v>
      </c>
      <c r="W457" s="437">
        <v>216</v>
      </c>
      <c r="X457" s="437">
        <v>0</v>
      </c>
      <c r="Y457" s="490">
        <v>12979.8</v>
      </c>
    </row>
    <row r="458" spans="2:25" x14ac:dyDescent="0.25">
      <c r="B458" s="440" t="s">
        <v>349</v>
      </c>
      <c r="C458" s="341" t="s">
        <v>1942</v>
      </c>
      <c r="D458" s="341" t="s">
        <v>1943</v>
      </c>
      <c r="E458" s="341" t="s">
        <v>1944</v>
      </c>
      <c r="F458" s="341" t="s">
        <v>358</v>
      </c>
      <c r="G458" s="341"/>
      <c r="H458" s="341"/>
      <c r="I458" s="341"/>
      <c r="J458" s="437"/>
      <c r="K458" s="437"/>
      <c r="L458" s="437"/>
      <c r="M458" s="437">
        <v>0</v>
      </c>
      <c r="N458" s="437">
        <v>180</v>
      </c>
      <c r="O458" s="437">
        <v>0</v>
      </c>
      <c r="P458" s="437"/>
      <c r="Q458" s="437"/>
      <c r="R458" s="437"/>
      <c r="S458" s="437"/>
      <c r="T458" s="437"/>
      <c r="U458" s="437"/>
      <c r="V458" s="437">
        <v>0</v>
      </c>
      <c r="W458" s="437">
        <v>180</v>
      </c>
      <c r="X458" s="437">
        <v>0</v>
      </c>
      <c r="Y458" s="490">
        <v>25586.7</v>
      </c>
    </row>
    <row r="459" spans="2:25" x14ac:dyDescent="0.25">
      <c r="B459" s="440" t="s">
        <v>349</v>
      </c>
      <c r="C459" s="341" t="s">
        <v>881</v>
      </c>
      <c r="D459" s="341" t="s">
        <v>882</v>
      </c>
      <c r="E459" s="341" t="s">
        <v>883</v>
      </c>
      <c r="F459" s="341" t="s">
        <v>358</v>
      </c>
      <c r="G459" s="341"/>
      <c r="H459" s="341"/>
      <c r="I459" s="341"/>
      <c r="J459" s="437"/>
      <c r="K459" s="437"/>
      <c r="L459" s="437"/>
      <c r="M459" s="437">
        <v>0</v>
      </c>
      <c r="N459" s="437">
        <v>144</v>
      </c>
      <c r="O459" s="437">
        <v>0</v>
      </c>
      <c r="P459" s="437"/>
      <c r="Q459" s="437"/>
      <c r="R459" s="437"/>
      <c r="S459" s="437"/>
      <c r="T459" s="437"/>
      <c r="U459" s="437"/>
      <c r="V459" s="437">
        <v>0</v>
      </c>
      <c r="W459" s="437">
        <v>144</v>
      </c>
      <c r="X459" s="437">
        <v>0</v>
      </c>
      <c r="Y459" s="490">
        <v>5830.44</v>
      </c>
    </row>
    <row r="460" spans="2:25" x14ac:dyDescent="0.25">
      <c r="B460" s="440" t="s">
        <v>349</v>
      </c>
      <c r="C460" s="341" t="s">
        <v>1945</v>
      </c>
      <c r="D460" s="341" t="s">
        <v>1946</v>
      </c>
      <c r="E460" s="341" t="s">
        <v>1947</v>
      </c>
      <c r="F460" s="341" t="s">
        <v>358</v>
      </c>
      <c r="G460" s="341"/>
      <c r="H460" s="341"/>
      <c r="I460" s="341"/>
      <c r="J460" s="437"/>
      <c r="K460" s="437"/>
      <c r="L460" s="437"/>
      <c r="M460" s="437">
        <v>0</v>
      </c>
      <c r="N460" s="437">
        <v>216</v>
      </c>
      <c r="O460" s="437">
        <v>0</v>
      </c>
      <c r="P460" s="437"/>
      <c r="Q460" s="437"/>
      <c r="R460" s="437"/>
      <c r="S460" s="437"/>
      <c r="T460" s="437"/>
      <c r="U460" s="437"/>
      <c r="V460" s="437">
        <v>0</v>
      </c>
      <c r="W460" s="437">
        <v>216</v>
      </c>
      <c r="X460" s="437">
        <v>0</v>
      </c>
      <c r="Y460" s="490">
        <v>29651.4</v>
      </c>
    </row>
    <row r="461" spans="2:25" x14ac:dyDescent="0.25">
      <c r="B461" s="440" t="s">
        <v>349</v>
      </c>
      <c r="C461" s="341" t="s">
        <v>1948</v>
      </c>
      <c r="D461" s="341" t="s">
        <v>1949</v>
      </c>
      <c r="E461" s="341" t="s">
        <v>1950</v>
      </c>
      <c r="F461" s="341" t="s">
        <v>358</v>
      </c>
      <c r="G461" s="341"/>
      <c r="H461" s="341"/>
      <c r="I461" s="341"/>
      <c r="J461" s="437"/>
      <c r="K461" s="437"/>
      <c r="L461" s="437"/>
      <c r="M461" s="437">
        <v>0</v>
      </c>
      <c r="N461" s="437">
        <v>228</v>
      </c>
      <c r="O461" s="437">
        <v>0</v>
      </c>
      <c r="P461" s="437"/>
      <c r="Q461" s="437"/>
      <c r="R461" s="437"/>
      <c r="S461" s="437"/>
      <c r="T461" s="437"/>
      <c r="U461" s="437"/>
      <c r="V461" s="437">
        <v>0</v>
      </c>
      <c r="W461" s="437">
        <v>228</v>
      </c>
      <c r="X461" s="437">
        <v>0</v>
      </c>
      <c r="Y461" s="490">
        <v>38710.92</v>
      </c>
    </row>
    <row r="462" spans="2:25" x14ac:dyDescent="0.25">
      <c r="B462" s="440" t="s">
        <v>349</v>
      </c>
      <c r="C462" s="341" t="s">
        <v>1951</v>
      </c>
      <c r="D462" s="341" t="s">
        <v>1952</v>
      </c>
      <c r="E462" s="341" t="s">
        <v>1953</v>
      </c>
      <c r="F462" s="341" t="s">
        <v>358</v>
      </c>
      <c r="G462" s="341"/>
      <c r="H462" s="341"/>
      <c r="I462" s="341"/>
      <c r="J462" s="437"/>
      <c r="K462" s="437"/>
      <c r="L462" s="437"/>
      <c r="M462" s="437">
        <v>0</v>
      </c>
      <c r="N462" s="437">
        <v>180</v>
      </c>
      <c r="O462" s="437">
        <v>0</v>
      </c>
      <c r="P462" s="437"/>
      <c r="Q462" s="437"/>
      <c r="R462" s="437"/>
      <c r="S462" s="437"/>
      <c r="T462" s="437"/>
      <c r="U462" s="437"/>
      <c r="V462" s="437">
        <v>0</v>
      </c>
      <c r="W462" s="437">
        <v>180</v>
      </c>
      <c r="X462" s="437">
        <v>0</v>
      </c>
      <c r="Y462" s="490">
        <v>21864.18</v>
      </c>
    </row>
    <row r="463" spans="2:25" x14ac:dyDescent="0.25">
      <c r="B463" s="440" t="s">
        <v>349</v>
      </c>
      <c r="C463" s="341" t="s">
        <v>1954</v>
      </c>
      <c r="D463" s="341" t="s">
        <v>1955</v>
      </c>
      <c r="E463" s="341" t="s">
        <v>1956</v>
      </c>
      <c r="F463" s="341" t="s">
        <v>358</v>
      </c>
      <c r="G463" s="341"/>
      <c r="H463" s="341"/>
      <c r="I463" s="341"/>
      <c r="J463" s="437"/>
      <c r="K463" s="437"/>
      <c r="L463" s="437"/>
      <c r="M463" s="437">
        <v>0</v>
      </c>
      <c r="N463" s="437">
        <v>240</v>
      </c>
      <c r="O463" s="437">
        <v>0</v>
      </c>
      <c r="P463" s="437"/>
      <c r="Q463" s="437"/>
      <c r="R463" s="437"/>
      <c r="S463" s="437"/>
      <c r="T463" s="437"/>
      <c r="U463" s="437"/>
      <c r="V463" s="437">
        <v>0</v>
      </c>
      <c r="W463" s="437">
        <v>240</v>
      </c>
      <c r="X463" s="437">
        <v>0</v>
      </c>
      <c r="Y463" s="490">
        <v>36958.559999999998</v>
      </c>
    </row>
    <row r="464" spans="2:25" x14ac:dyDescent="0.25">
      <c r="B464" s="440" t="s">
        <v>349</v>
      </c>
      <c r="C464" s="341" t="s">
        <v>1957</v>
      </c>
      <c r="D464" s="341" t="s">
        <v>1958</v>
      </c>
      <c r="E464" s="341" t="s">
        <v>1959</v>
      </c>
      <c r="F464" s="341" t="s">
        <v>358</v>
      </c>
      <c r="G464" s="341"/>
      <c r="H464" s="341"/>
      <c r="I464" s="341"/>
      <c r="J464" s="437"/>
      <c r="K464" s="437"/>
      <c r="L464" s="437"/>
      <c r="M464" s="437">
        <v>0</v>
      </c>
      <c r="N464" s="437">
        <v>168</v>
      </c>
      <c r="O464" s="437">
        <v>0</v>
      </c>
      <c r="P464" s="437"/>
      <c r="Q464" s="437"/>
      <c r="R464" s="437"/>
      <c r="S464" s="437"/>
      <c r="T464" s="437"/>
      <c r="U464" s="437"/>
      <c r="V464" s="437">
        <v>0</v>
      </c>
      <c r="W464" s="437">
        <v>168</v>
      </c>
      <c r="X464" s="437">
        <v>0</v>
      </c>
      <c r="Y464" s="490">
        <v>30324.959999999999</v>
      </c>
    </row>
    <row r="465" spans="2:25" x14ac:dyDescent="0.25">
      <c r="B465" s="440" t="s">
        <v>349</v>
      </c>
      <c r="C465" s="341" t="s">
        <v>1960</v>
      </c>
      <c r="D465" s="341" t="s">
        <v>1961</v>
      </c>
      <c r="E465" s="341" t="s">
        <v>1962</v>
      </c>
      <c r="F465" s="341" t="s">
        <v>358</v>
      </c>
      <c r="G465" s="341"/>
      <c r="H465" s="341"/>
      <c r="I465" s="341"/>
      <c r="J465" s="437"/>
      <c r="K465" s="437"/>
      <c r="L465" s="437"/>
      <c r="M465" s="437">
        <v>0</v>
      </c>
      <c r="N465" s="437">
        <v>240</v>
      </c>
      <c r="O465" s="437">
        <v>0</v>
      </c>
      <c r="P465" s="437"/>
      <c r="Q465" s="437"/>
      <c r="R465" s="437"/>
      <c r="S465" s="437"/>
      <c r="T465" s="437"/>
      <c r="U465" s="437"/>
      <c r="V465" s="437">
        <v>0</v>
      </c>
      <c r="W465" s="437">
        <v>240</v>
      </c>
      <c r="X465" s="437">
        <v>0</v>
      </c>
      <c r="Y465" s="490">
        <v>36517.94</v>
      </c>
    </row>
    <row r="466" spans="2:25" x14ac:dyDescent="0.25">
      <c r="B466" s="440" t="s">
        <v>349</v>
      </c>
      <c r="C466" s="341" t="s">
        <v>569</v>
      </c>
      <c r="D466" s="341" t="s">
        <v>570</v>
      </c>
      <c r="E466" s="341" t="s">
        <v>1963</v>
      </c>
      <c r="F466" s="341" t="s">
        <v>358</v>
      </c>
      <c r="G466" s="341"/>
      <c r="H466" s="341"/>
      <c r="I466" s="341"/>
      <c r="J466" s="437"/>
      <c r="K466" s="437"/>
      <c r="L466" s="437"/>
      <c r="M466" s="437">
        <v>0</v>
      </c>
      <c r="N466" s="437">
        <v>180</v>
      </c>
      <c r="O466" s="437">
        <v>0</v>
      </c>
      <c r="P466" s="437"/>
      <c r="Q466" s="437"/>
      <c r="R466" s="437"/>
      <c r="S466" s="437"/>
      <c r="T466" s="437"/>
      <c r="U466" s="437"/>
      <c r="V466" s="437">
        <v>0</v>
      </c>
      <c r="W466" s="437">
        <v>180</v>
      </c>
      <c r="X466" s="437">
        <v>0</v>
      </c>
      <c r="Y466" s="490">
        <v>34324.99</v>
      </c>
    </row>
    <row r="467" spans="2:25" x14ac:dyDescent="0.25">
      <c r="B467" s="440" t="s">
        <v>349</v>
      </c>
      <c r="C467" s="341" t="s">
        <v>1964</v>
      </c>
      <c r="D467" s="341" t="s">
        <v>1965</v>
      </c>
      <c r="E467" s="341" t="s">
        <v>1966</v>
      </c>
      <c r="F467" s="341" t="s">
        <v>358</v>
      </c>
      <c r="G467" s="341"/>
      <c r="H467" s="341"/>
      <c r="I467" s="341"/>
      <c r="J467" s="437"/>
      <c r="K467" s="437"/>
      <c r="L467" s="437"/>
      <c r="M467" s="437">
        <v>0</v>
      </c>
      <c r="N467" s="437">
        <v>168</v>
      </c>
      <c r="O467" s="437">
        <v>0</v>
      </c>
      <c r="P467" s="437"/>
      <c r="Q467" s="437"/>
      <c r="R467" s="437"/>
      <c r="S467" s="437"/>
      <c r="T467" s="437"/>
      <c r="U467" s="437"/>
      <c r="V467" s="437">
        <v>0</v>
      </c>
      <c r="W467" s="437">
        <v>168</v>
      </c>
      <c r="X467" s="437">
        <v>0</v>
      </c>
      <c r="Y467" s="490">
        <v>18120.3</v>
      </c>
    </row>
    <row r="468" spans="2:25" x14ac:dyDescent="0.25">
      <c r="B468" s="440" t="s">
        <v>349</v>
      </c>
      <c r="C468" s="341" t="s">
        <v>1967</v>
      </c>
      <c r="D468" s="341" t="s">
        <v>1968</v>
      </c>
      <c r="E468" s="341" t="s">
        <v>1969</v>
      </c>
      <c r="F468" s="341" t="s">
        <v>358</v>
      </c>
      <c r="G468" s="341"/>
      <c r="H468" s="341"/>
      <c r="I468" s="341"/>
      <c r="J468" s="437"/>
      <c r="K468" s="437"/>
      <c r="L468" s="437"/>
      <c r="M468" s="437">
        <v>0</v>
      </c>
      <c r="N468" s="437">
        <v>240</v>
      </c>
      <c r="O468" s="437">
        <v>0</v>
      </c>
      <c r="P468" s="437"/>
      <c r="Q468" s="437"/>
      <c r="R468" s="437"/>
      <c r="S468" s="437"/>
      <c r="T468" s="437"/>
      <c r="U468" s="437"/>
      <c r="V468" s="437">
        <v>0</v>
      </c>
      <c r="W468" s="437">
        <v>240</v>
      </c>
      <c r="X468" s="437">
        <v>0</v>
      </c>
      <c r="Y468" s="490">
        <v>36946</v>
      </c>
    </row>
    <row r="469" spans="2:25" x14ac:dyDescent="0.25">
      <c r="B469" s="440" t="s">
        <v>349</v>
      </c>
      <c r="C469" s="341" t="s">
        <v>1970</v>
      </c>
      <c r="D469" s="341" t="s">
        <v>1971</v>
      </c>
      <c r="E469" s="341" t="s">
        <v>1972</v>
      </c>
      <c r="F469" s="341" t="s">
        <v>358</v>
      </c>
      <c r="G469" s="341"/>
      <c r="H469" s="341"/>
      <c r="I469" s="341"/>
      <c r="J469" s="437"/>
      <c r="K469" s="437"/>
      <c r="L469" s="437"/>
      <c r="M469" s="437">
        <v>0</v>
      </c>
      <c r="N469" s="437">
        <v>240</v>
      </c>
      <c r="O469" s="437">
        <v>0</v>
      </c>
      <c r="P469" s="437"/>
      <c r="Q469" s="437"/>
      <c r="R469" s="437"/>
      <c r="S469" s="437"/>
      <c r="T469" s="437"/>
      <c r="U469" s="437"/>
      <c r="V469" s="437">
        <v>0</v>
      </c>
      <c r="W469" s="437">
        <v>240</v>
      </c>
      <c r="X469" s="437">
        <v>0</v>
      </c>
      <c r="Y469" s="490">
        <v>40606.199999999997</v>
      </c>
    </row>
    <row r="470" spans="2:25" x14ac:dyDescent="0.25">
      <c r="B470" s="440" t="s">
        <v>349</v>
      </c>
      <c r="C470" s="341" t="s">
        <v>1973</v>
      </c>
      <c r="D470" s="341" t="s">
        <v>1974</v>
      </c>
      <c r="E470" s="341" t="s">
        <v>1975</v>
      </c>
      <c r="F470" s="341" t="s">
        <v>358</v>
      </c>
      <c r="G470" s="341"/>
      <c r="H470" s="341"/>
      <c r="I470" s="341"/>
      <c r="J470" s="437"/>
      <c r="K470" s="437"/>
      <c r="L470" s="437"/>
      <c r="M470" s="437">
        <v>0</v>
      </c>
      <c r="N470" s="437">
        <v>240</v>
      </c>
      <c r="O470" s="437">
        <v>0</v>
      </c>
      <c r="P470" s="437"/>
      <c r="Q470" s="437"/>
      <c r="R470" s="437"/>
      <c r="S470" s="437"/>
      <c r="T470" s="437"/>
      <c r="U470" s="437"/>
      <c r="V470" s="437">
        <v>0</v>
      </c>
      <c r="W470" s="437">
        <v>240</v>
      </c>
      <c r="X470" s="437">
        <v>0</v>
      </c>
      <c r="Y470" s="490">
        <v>31202.2</v>
      </c>
    </row>
    <row r="471" spans="2:25" x14ac:dyDescent="0.25">
      <c r="B471" s="440" t="s">
        <v>349</v>
      </c>
      <c r="C471" s="341" t="s">
        <v>1976</v>
      </c>
      <c r="D471" s="341" t="s">
        <v>1977</v>
      </c>
      <c r="E471" s="341" t="s">
        <v>1978</v>
      </c>
      <c r="F471" s="341" t="s">
        <v>358</v>
      </c>
      <c r="G471" s="341"/>
      <c r="H471" s="341"/>
      <c r="I471" s="341"/>
      <c r="J471" s="437"/>
      <c r="K471" s="437"/>
      <c r="L471" s="437"/>
      <c r="M471" s="437">
        <v>0</v>
      </c>
      <c r="N471" s="437">
        <v>132</v>
      </c>
      <c r="O471" s="437">
        <v>0</v>
      </c>
      <c r="P471" s="437"/>
      <c r="Q471" s="437"/>
      <c r="R471" s="437"/>
      <c r="S471" s="437"/>
      <c r="T471" s="437"/>
      <c r="U471" s="437"/>
      <c r="V471" s="437">
        <v>0</v>
      </c>
      <c r="W471" s="437">
        <v>132</v>
      </c>
      <c r="X471" s="437">
        <v>0</v>
      </c>
      <c r="Y471" s="490">
        <v>25214.18</v>
      </c>
    </row>
    <row r="472" spans="2:25" x14ac:dyDescent="0.25">
      <c r="B472" s="440" t="s">
        <v>349</v>
      </c>
      <c r="C472" s="341" t="s">
        <v>1979</v>
      </c>
      <c r="D472" s="341" t="s">
        <v>1980</v>
      </c>
      <c r="E472" s="341" t="s">
        <v>1981</v>
      </c>
      <c r="F472" s="341" t="s">
        <v>358</v>
      </c>
      <c r="G472" s="341"/>
      <c r="H472" s="341"/>
      <c r="I472" s="341"/>
      <c r="J472" s="437"/>
      <c r="K472" s="437"/>
      <c r="L472" s="437"/>
      <c r="M472" s="437">
        <v>0</v>
      </c>
      <c r="N472" s="437">
        <v>240</v>
      </c>
      <c r="O472" s="437">
        <v>0</v>
      </c>
      <c r="P472" s="437"/>
      <c r="Q472" s="437"/>
      <c r="R472" s="437"/>
      <c r="S472" s="437"/>
      <c r="T472" s="437"/>
      <c r="U472" s="437"/>
      <c r="V472" s="437">
        <v>0</v>
      </c>
      <c r="W472" s="437">
        <v>240</v>
      </c>
      <c r="X472" s="437">
        <v>0</v>
      </c>
      <c r="Y472" s="490">
        <v>32502.2</v>
      </c>
    </row>
    <row r="473" spans="2:25" x14ac:dyDescent="0.25">
      <c r="B473" s="440" t="s">
        <v>349</v>
      </c>
      <c r="C473" s="341" t="s">
        <v>1982</v>
      </c>
      <c r="D473" s="341" t="s">
        <v>1983</v>
      </c>
      <c r="E473" s="341" t="s">
        <v>1984</v>
      </c>
      <c r="F473" s="341" t="s">
        <v>358</v>
      </c>
      <c r="G473" s="341"/>
      <c r="H473" s="341"/>
      <c r="I473" s="341"/>
      <c r="J473" s="437"/>
      <c r="K473" s="437"/>
      <c r="L473" s="437"/>
      <c r="M473" s="437">
        <v>0</v>
      </c>
      <c r="N473" s="437">
        <v>216</v>
      </c>
      <c r="O473" s="437">
        <v>0</v>
      </c>
      <c r="P473" s="437"/>
      <c r="Q473" s="437"/>
      <c r="R473" s="437"/>
      <c r="S473" s="437"/>
      <c r="T473" s="437"/>
      <c r="U473" s="437"/>
      <c r="V473" s="437">
        <v>0</v>
      </c>
      <c r="W473" s="437">
        <v>216</v>
      </c>
      <c r="X473" s="437">
        <v>0</v>
      </c>
      <c r="Y473" s="490">
        <v>33167.94</v>
      </c>
    </row>
    <row r="474" spans="2:25" x14ac:dyDescent="0.25">
      <c r="B474" s="440" t="s">
        <v>349</v>
      </c>
      <c r="C474" s="341" t="s">
        <v>1985</v>
      </c>
      <c r="D474" s="341" t="s">
        <v>1986</v>
      </c>
      <c r="E474" s="341" t="s">
        <v>1987</v>
      </c>
      <c r="F474" s="341" t="s">
        <v>358</v>
      </c>
      <c r="G474" s="341"/>
      <c r="H474" s="341"/>
      <c r="I474" s="341"/>
      <c r="J474" s="437"/>
      <c r="K474" s="437"/>
      <c r="L474" s="437"/>
      <c r="M474" s="437">
        <v>0</v>
      </c>
      <c r="N474" s="437">
        <v>240</v>
      </c>
      <c r="O474" s="437">
        <v>0</v>
      </c>
      <c r="P474" s="437"/>
      <c r="Q474" s="437"/>
      <c r="R474" s="437"/>
      <c r="S474" s="437"/>
      <c r="T474" s="437"/>
      <c r="U474" s="437"/>
      <c r="V474" s="437">
        <v>0</v>
      </c>
      <c r="W474" s="437">
        <v>240</v>
      </c>
      <c r="X474" s="437">
        <v>0</v>
      </c>
      <c r="Y474" s="490">
        <v>41906.199999999997</v>
      </c>
    </row>
    <row r="475" spans="2:25" x14ac:dyDescent="0.25">
      <c r="B475" s="440" t="s">
        <v>349</v>
      </c>
      <c r="C475" s="341" t="s">
        <v>1988</v>
      </c>
      <c r="D475" s="341" t="s">
        <v>1989</v>
      </c>
      <c r="E475" s="341" t="s">
        <v>1990</v>
      </c>
      <c r="F475" s="341" t="s">
        <v>358</v>
      </c>
      <c r="G475" s="341"/>
      <c r="H475" s="341"/>
      <c r="I475" s="341"/>
      <c r="J475" s="437"/>
      <c r="K475" s="437"/>
      <c r="L475" s="437"/>
      <c r="M475" s="437">
        <v>0</v>
      </c>
      <c r="N475" s="437">
        <v>228</v>
      </c>
      <c r="O475" s="437">
        <v>0</v>
      </c>
      <c r="P475" s="437"/>
      <c r="Q475" s="437"/>
      <c r="R475" s="437"/>
      <c r="S475" s="437"/>
      <c r="T475" s="437"/>
      <c r="U475" s="437"/>
      <c r="V475" s="437">
        <v>0</v>
      </c>
      <c r="W475" s="437">
        <v>228</v>
      </c>
      <c r="X475" s="437">
        <v>0</v>
      </c>
      <c r="Y475" s="490">
        <v>36958.559999999998</v>
      </c>
    </row>
    <row r="476" spans="2:25" x14ac:dyDescent="0.25">
      <c r="B476" s="440" t="s">
        <v>349</v>
      </c>
      <c r="C476" s="341" t="s">
        <v>1991</v>
      </c>
      <c r="D476" s="341" t="s">
        <v>1992</v>
      </c>
      <c r="E476" s="341" t="s">
        <v>1993</v>
      </c>
      <c r="F476" s="341" t="s">
        <v>358</v>
      </c>
      <c r="G476" s="341"/>
      <c r="H476" s="341"/>
      <c r="I476" s="341"/>
      <c r="J476" s="437"/>
      <c r="K476" s="437"/>
      <c r="L476" s="437"/>
      <c r="M476" s="437">
        <v>0</v>
      </c>
      <c r="N476" s="437">
        <v>228</v>
      </c>
      <c r="O476" s="437">
        <v>0</v>
      </c>
      <c r="P476" s="437"/>
      <c r="Q476" s="437"/>
      <c r="R476" s="437"/>
      <c r="S476" s="437"/>
      <c r="T476" s="437"/>
      <c r="U476" s="437"/>
      <c r="V476" s="437">
        <v>0</v>
      </c>
      <c r="W476" s="437">
        <v>228</v>
      </c>
      <c r="X476" s="437">
        <v>0</v>
      </c>
      <c r="Y476" s="490">
        <v>36010.92</v>
      </c>
    </row>
    <row r="477" spans="2:25" x14ac:dyDescent="0.25">
      <c r="B477" s="440" t="s">
        <v>349</v>
      </c>
      <c r="C477" s="341" t="s">
        <v>1994</v>
      </c>
      <c r="D477" s="341" t="s">
        <v>1995</v>
      </c>
      <c r="E477" s="341" t="s">
        <v>1996</v>
      </c>
      <c r="F477" s="341" t="s">
        <v>358</v>
      </c>
      <c r="G477" s="341"/>
      <c r="H477" s="341"/>
      <c r="I477" s="341"/>
      <c r="J477" s="437"/>
      <c r="K477" s="437"/>
      <c r="L477" s="437"/>
      <c r="M477" s="437">
        <v>0</v>
      </c>
      <c r="N477" s="437">
        <v>240</v>
      </c>
      <c r="O477" s="437">
        <v>0</v>
      </c>
      <c r="P477" s="437"/>
      <c r="Q477" s="437"/>
      <c r="R477" s="437"/>
      <c r="S477" s="437"/>
      <c r="T477" s="437"/>
      <c r="U477" s="437"/>
      <c r="V477" s="437">
        <v>0</v>
      </c>
      <c r="W477" s="437">
        <v>240</v>
      </c>
      <c r="X477" s="437">
        <v>0</v>
      </c>
      <c r="Y477" s="490">
        <v>41906.199999999997</v>
      </c>
    </row>
    <row r="478" spans="2:25" x14ac:dyDescent="0.25">
      <c r="B478" s="440" t="s">
        <v>349</v>
      </c>
      <c r="C478" s="341" t="s">
        <v>1997</v>
      </c>
      <c r="D478" s="341" t="s">
        <v>1998</v>
      </c>
      <c r="E478" s="341" t="s">
        <v>1999</v>
      </c>
      <c r="F478" s="341" t="s">
        <v>358</v>
      </c>
      <c r="G478" s="341"/>
      <c r="H478" s="341"/>
      <c r="I478" s="341"/>
      <c r="J478" s="437"/>
      <c r="K478" s="437"/>
      <c r="L478" s="437"/>
      <c r="M478" s="437">
        <v>0</v>
      </c>
      <c r="N478" s="437">
        <v>240</v>
      </c>
      <c r="O478" s="437">
        <v>0</v>
      </c>
      <c r="P478" s="437"/>
      <c r="Q478" s="437"/>
      <c r="R478" s="437"/>
      <c r="S478" s="437"/>
      <c r="T478" s="437"/>
      <c r="U478" s="437"/>
      <c r="V478" s="437">
        <v>0</v>
      </c>
      <c r="W478" s="437">
        <v>240</v>
      </c>
      <c r="X478" s="437">
        <v>0</v>
      </c>
      <c r="Y478" s="490">
        <v>40010.89</v>
      </c>
    </row>
    <row r="479" spans="2:25" x14ac:dyDescent="0.25">
      <c r="B479" s="440" t="s">
        <v>349</v>
      </c>
      <c r="C479" s="341" t="s">
        <v>2000</v>
      </c>
      <c r="D479" s="341" t="s">
        <v>2001</v>
      </c>
      <c r="E479" s="341" t="s">
        <v>2002</v>
      </c>
      <c r="F479" s="341" t="s">
        <v>358</v>
      </c>
      <c r="G479" s="341"/>
      <c r="H479" s="341"/>
      <c r="I479" s="341"/>
      <c r="J479" s="437"/>
      <c r="K479" s="437"/>
      <c r="L479" s="437"/>
      <c r="M479" s="437">
        <v>0</v>
      </c>
      <c r="N479" s="437">
        <v>240</v>
      </c>
      <c r="O479" s="437">
        <v>0</v>
      </c>
      <c r="P479" s="437"/>
      <c r="Q479" s="437"/>
      <c r="R479" s="437"/>
      <c r="S479" s="437"/>
      <c r="T479" s="437"/>
      <c r="U479" s="437"/>
      <c r="V479" s="437">
        <v>0</v>
      </c>
      <c r="W479" s="437">
        <v>240</v>
      </c>
      <c r="X479" s="437">
        <v>0</v>
      </c>
      <c r="Y479" s="490">
        <v>41256.199999999997</v>
      </c>
    </row>
    <row r="480" spans="2:25" x14ac:dyDescent="0.25">
      <c r="B480" s="440" t="s">
        <v>349</v>
      </c>
      <c r="C480" s="341" t="s">
        <v>2003</v>
      </c>
      <c r="D480" s="341" t="s">
        <v>2004</v>
      </c>
      <c r="E480" s="341" t="s">
        <v>2005</v>
      </c>
      <c r="F480" s="341" t="s">
        <v>358</v>
      </c>
      <c r="G480" s="341"/>
      <c r="H480" s="341"/>
      <c r="I480" s="341"/>
      <c r="J480" s="437"/>
      <c r="K480" s="437"/>
      <c r="L480" s="437"/>
      <c r="M480" s="437">
        <v>0</v>
      </c>
      <c r="N480" s="437">
        <v>228</v>
      </c>
      <c r="O480" s="437">
        <v>0</v>
      </c>
      <c r="P480" s="437"/>
      <c r="Q480" s="437"/>
      <c r="R480" s="437"/>
      <c r="S480" s="437"/>
      <c r="T480" s="437"/>
      <c r="U480" s="437"/>
      <c r="V480" s="438">
        <v>0</v>
      </c>
      <c r="W480" s="438">
        <v>228</v>
      </c>
      <c r="X480" s="438">
        <v>0</v>
      </c>
      <c r="Y480" s="490">
        <v>35472.35</v>
      </c>
    </row>
    <row r="481" spans="2:25" x14ac:dyDescent="0.25">
      <c r="B481" s="440" t="s">
        <v>349</v>
      </c>
      <c r="C481" s="341" t="s">
        <v>2006</v>
      </c>
      <c r="D481" s="341" t="s">
        <v>2007</v>
      </c>
      <c r="E481" s="341" t="s">
        <v>2008</v>
      </c>
      <c r="F481" s="341" t="s">
        <v>358</v>
      </c>
      <c r="G481" s="341"/>
      <c r="H481" s="341"/>
      <c r="I481" s="341"/>
      <c r="J481" s="437"/>
      <c r="K481" s="437"/>
      <c r="L481" s="437"/>
      <c r="M481" s="437">
        <v>0</v>
      </c>
      <c r="N481" s="437">
        <v>228</v>
      </c>
      <c r="O481" s="437">
        <v>0</v>
      </c>
      <c r="P481" s="437"/>
      <c r="Q481" s="437"/>
      <c r="R481" s="437"/>
      <c r="S481" s="437"/>
      <c r="T481" s="437"/>
      <c r="U481" s="437"/>
      <c r="V481" s="437">
        <v>0</v>
      </c>
      <c r="W481" s="437">
        <v>228</v>
      </c>
      <c r="X481" s="437">
        <v>0</v>
      </c>
      <c r="Y481" s="490">
        <v>31298.7</v>
      </c>
    </row>
    <row r="482" spans="2:25" x14ac:dyDescent="0.25">
      <c r="B482" s="440" t="s">
        <v>349</v>
      </c>
      <c r="C482" s="341" t="s">
        <v>2009</v>
      </c>
      <c r="D482" s="341" t="s">
        <v>2010</v>
      </c>
      <c r="E482" s="341" t="s">
        <v>2011</v>
      </c>
      <c r="F482" s="341" t="s">
        <v>358</v>
      </c>
      <c r="G482" s="341"/>
      <c r="H482" s="341"/>
      <c r="I482" s="341"/>
      <c r="J482" s="437"/>
      <c r="K482" s="437"/>
      <c r="L482" s="437"/>
      <c r="M482" s="437">
        <v>0</v>
      </c>
      <c r="N482" s="437">
        <v>240</v>
      </c>
      <c r="O482" s="437">
        <v>0</v>
      </c>
      <c r="P482" s="437"/>
      <c r="Q482" s="437"/>
      <c r="R482" s="437"/>
      <c r="S482" s="437"/>
      <c r="T482" s="437"/>
      <c r="U482" s="437"/>
      <c r="V482" s="437">
        <v>0</v>
      </c>
      <c r="W482" s="437">
        <v>240</v>
      </c>
      <c r="X482" s="437">
        <v>0</v>
      </c>
      <c r="Y482" s="490">
        <v>40958.559999999998</v>
      </c>
    </row>
    <row r="483" spans="2:25" x14ac:dyDescent="0.25">
      <c r="B483" s="440" t="s">
        <v>349</v>
      </c>
      <c r="C483" s="341" t="s">
        <v>2013</v>
      </c>
      <c r="D483" s="341" t="s">
        <v>2014</v>
      </c>
      <c r="E483" s="341" t="s">
        <v>2015</v>
      </c>
      <c r="F483" s="341" t="s">
        <v>597</v>
      </c>
      <c r="G483" s="341"/>
      <c r="H483" s="341"/>
      <c r="I483" s="341"/>
      <c r="J483" s="437">
        <v>1</v>
      </c>
      <c r="K483" s="437">
        <v>0</v>
      </c>
      <c r="L483" s="437">
        <v>0</v>
      </c>
      <c r="M483" s="437"/>
      <c r="N483" s="437"/>
      <c r="O483" s="437"/>
      <c r="P483" s="437"/>
      <c r="Q483" s="437"/>
      <c r="R483" s="437"/>
      <c r="S483" s="437"/>
      <c r="T483" s="437"/>
      <c r="U483" s="437"/>
      <c r="V483" s="437">
        <v>1</v>
      </c>
      <c r="W483" s="437">
        <v>0</v>
      </c>
      <c r="X483" s="437">
        <v>0</v>
      </c>
      <c r="Y483" s="490">
        <v>56077.729999999996</v>
      </c>
    </row>
    <row r="484" spans="2:25" x14ac:dyDescent="0.25">
      <c r="B484" s="440" t="s">
        <v>349</v>
      </c>
      <c r="C484" s="341" t="s">
        <v>2016</v>
      </c>
      <c r="D484" s="341" t="s">
        <v>2017</v>
      </c>
      <c r="E484" s="341" t="s">
        <v>2018</v>
      </c>
      <c r="F484" s="341" t="s">
        <v>597</v>
      </c>
      <c r="G484" s="341"/>
      <c r="H484" s="341"/>
      <c r="I484" s="341"/>
      <c r="J484" s="437">
        <v>1</v>
      </c>
      <c r="K484" s="437">
        <v>0</v>
      </c>
      <c r="L484" s="437">
        <v>0</v>
      </c>
      <c r="M484" s="437"/>
      <c r="N484" s="437"/>
      <c r="O484" s="437"/>
      <c r="P484" s="437"/>
      <c r="Q484" s="437"/>
      <c r="R484" s="437"/>
      <c r="S484" s="437"/>
      <c r="T484" s="437"/>
      <c r="U484" s="437"/>
      <c r="V484" s="437">
        <v>1</v>
      </c>
      <c r="W484" s="437">
        <v>0</v>
      </c>
      <c r="X484" s="437">
        <v>0</v>
      </c>
      <c r="Y484" s="490">
        <v>97726.99</v>
      </c>
    </row>
    <row r="485" spans="2:25" x14ac:dyDescent="0.25">
      <c r="B485" s="440" t="s">
        <v>349</v>
      </c>
      <c r="C485" s="341" t="s">
        <v>2560</v>
      </c>
      <c r="D485" s="341" t="s">
        <v>2561</v>
      </c>
      <c r="E485" s="341" t="s">
        <v>2562</v>
      </c>
      <c r="F485" s="341" t="s">
        <v>597</v>
      </c>
      <c r="G485" s="341"/>
      <c r="H485" s="341"/>
      <c r="I485" s="341"/>
      <c r="J485" s="437">
        <v>1</v>
      </c>
      <c r="K485" s="437">
        <v>0</v>
      </c>
      <c r="L485" s="437">
        <v>0</v>
      </c>
      <c r="M485" s="437"/>
      <c r="N485" s="437"/>
      <c r="O485" s="437"/>
      <c r="P485" s="437"/>
      <c r="Q485" s="437"/>
      <c r="R485" s="437"/>
      <c r="S485" s="437"/>
      <c r="T485" s="437"/>
      <c r="U485" s="437"/>
      <c r="V485" s="437">
        <v>1</v>
      </c>
      <c r="W485" s="437">
        <v>0</v>
      </c>
      <c r="X485" s="437">
        <v>0</v>
      </c>
      <c r="Y485" s="490">
        <v>48476.800000000003</v>
      </c>
    </row>
    <row r="486" spans="2:25" x14ac:dyDescent="0.25">
      <c r="B486" s="440" t="s">
        <v>349</v>
      </c>
      <c r="C486" s="341" t="s">
        <v>2019</v>
      </c>
      <c r="D486" s="341" t="s">
        <v>2020</v>
      </c>
      <c r="E486" s="341" t="s">
        <v>2021</v>
      </c>
      <c r="F486" s="341" t="s">
        <v>597</v>
      </c>
      <c r="G486" s="341"/>
      <c r="H486" s="341"/>
      <c r="I486" s="341"/>
      <c r="J486" s="437">
        <v>1</v>
      </c>
      <c r="K486" s="437">
        <v>0</v>
      </c>
      <c r="L486" s="437">
        <v>0</v>
      </c>
      <c r="M486" s="437"/>
      <c r="N486" s="437"/>
      <c r="O486" s="437"/>
      <c r="P486" s="437"/>
      <c r="Q486" s="437"/>
      <c r="R486" s="437"/>
      <c r="S486" s="437"/>
      <c r="T486" s="437"/>
      <c r="U486" s="437"/>
      <c r="V486" s="437">
        <v>1</v>
      </c>
      <c r="W486" s="437">
        <v>0</v>
      </c>
      <c r="X486" s="437">
        <v>0</v>
      </c>
      <c r="Y486" s="490">
        <v>33653.67</v>
      </c>
    </row>
    <row r="487" spans="2:25" x14ac:dyDescent="0.25">
      <c r="B487" s="440" t="s">
        <v>349</v>
      </c>
      <c r="C487" s="341" t="s">
        <v>2022</v>
      </c>
      <c r="D487" s="341" t="s">
        <v>2023</v>
      </c>
      <c r="E487" s="341" t="s">
        <v>2024</v>
      </c>
      <c r="F487" s="341" t="s">
        <v>597</v>
      </c>
      <c r="G487" s="341"/>
      <c r="H487" s="341"/>
      <c r="I487" s="341"/>
      <c r="J487" s="437">
        <v>1</v>
      </c>
      <c r="K487" s="437">
        <v>0</v>
      </c>
      <c r="L487" s="437">
        <v>0</v>
      </c>
      <c r="M487" s="437"/>
      <c r="N487" s="437"/>
      <c r="O487" s="437"/>
      <c r="P487" s="437"/>
      <c r="Q487" s="437"/>
      <c r="R487" s="437"/>
      <c r="S487" s="437"/>
      <c r="T487" s="437"/>
      <c r="U487" s="437"/>
      <c r="V487" s="437">
        <v>1</v>
      </c>
      <c r="W487" s="437">
        <v>0</v>
      </c>
      <c r="X487" s="437">
        <v>0</v>
      </c>
      <c r="Y487" s="490">
        <v>32111.460000000003</v>
      </c>
    </row>
    <row r="488" spans="2:25" x14ac:dyDescent="0.25">
      <c r="B488" s="440" t="s">
        <v>349</v>
      </c>
      <c r="C488" s="341" t="s">
        <v>2025</v>
      </c>
      <c r="D488" s="341" t="s">
        <v>2026</v>
      </c>
      <c r="E488" s="341" t="s">
        <v>2027</v>
      </c>
      <c r="F488" s="341" t="s">
        <v>597</v>
      </c>
      <c r="G488" s="341"/>
      <c r="H488" s="341"/>
      <c r="I488" s="341"/>
      <c r="J488" s="437">
        <v>1</v>
      </c>
      <c r="K488" s="437">
        <v>0</v>
      </c>
      <c r="L488" s="437">
        <v>0</v>
      </c>
      <c r="M488" s="437"/>
      <c r="N488" s="437"/>
      <c r="O488" s="437"/>
      <c r="P488" s="437"/>
      <c r="Q488" s="437"/>
      <c r="R488" s="437"/>
      <c r="S488" s="437"/>
      <c r="T488" s="437"/>
      <c r="U488" s="437"/>
      <c r="V488" s="437">
        <v>1</v>
      </c>
      <c r="W488" s="437">
        <v>0</v>
      </c>
      <c r="X488" s="437">
        <v>0</v>
      </c>
      <c r="Y488" s="490">
        <v>30635.47</v>
      </c>
    </row>
    <row r="489" spans="2:25" x14ac:dyDescent="0.25">
      <c r="B489" s="440" t="s">
        <v>349</v>
      </c>
      <c r="C489" s="341" t="s">
        <v>2028</v>
      </c>
      <c r="D489" s="341" t="s">
        <v>2029</v>
      </c>
      <c r="E489" s="341" t="s">
        <v>2030</v>
      </c>
      <c r="F489" s="341" t="s">
        <v>597</v>
      </c>
      <c r="G489" s="341"/>
      <c r="H489" s="341"/>
      <c r="I489" s="341"/>
      <c r="J489" s="437">
        <v>1</v>
      </c>
      <c r="K489" s="437">
        <v>0</v>
      </c>
      <c r="L489" s="437">
        <v>0</v>
      </c>
      <c r="M489" s="437"/>
      <c r="N489" s="437"/>
      <c r="O489" s="437"/>
      <c r="P489" s="437"/>
      <c r="Q489" s="437"/>
      <c r="R489" s="437"/>
      <c r="S489" s="437"/>
      <c r="T489" s="437"/>
      <c r="U489" s="437"/>
      <c r="V489" s="437">
        <v>1</v>
      </c>
      <c r="W489" s="437">
        <v>0</v>
      </c>
      <c r="X489" s="437">
        <v>0</v>
      </c>
      <c r="Y489" s="490">
        <v>51862.5</v>
      </c>
    </row>
    <row r="490" spans="2:25" x14ac:dyDescent="0.25">
      <c r="B490" s="440" t="s">
        <v>349</v>
      </c>
      <c r="C490" s="341" t="s">
        <v>571</v>
      </c>
      <c r="D490" s="341" t="s">
        <v>572</v>
      </c>
      <c r="E490" s="341" t="s">
        <v>583</v>
      </c>
      <c r="F490" s="341" t="s">
        <v>597</v>
      </c>
      <c r="G490" s="341"/>
      <c r="H490" s="341"/>
      <c r="I490" s="341"/>
      <c r="J490" s="437"/>
      <c r="K490" s="437"/>
      <c r="L490" s="437"/>
      <c r="M490" s="437"/>
      <c r="N490" s="437"/>
      <c r="O490" s="437"/>
      <c r="P490" s="437"/>
      <c r="Q490" s="437"/>
      <c r="R490" s="437"/>
      <c r="S490" s="437">
        <v>1</v>
      </c>
      <c r="T490" s="437">
        <v>0</v>
      </c>
      <c r="U490" s="437">
        <v>0</v>
      </c>
      <c r="V490" s="438" t="s">
        <v>1341</v>
      </c>
      <c r="W490" s="438" t="s">
        <v>1340</v>
      </c>
      <c r="X490" s="438" t="s">
        <v>1340</v>
      </c>
      <c r="Y490" s="490">
        <v>65550.720000000001</v>
      </c>
    </row>
    <row r="491" spans="2:25" x14ac:dyDescent="0.25">
      <c r="B491" s="440" t="s">
        <v>349</v>
      </c>
      <c r="C491" s="341" t="s">
        <v>2031</v>
      </c>
      <c r="D491" s="341" t="s">
        <v>2032</v>
      </c>
      <c r="E491" s="341" t="s">
        <v>2033</v>
      </c>
      <c r="F491" s="341" t="s">
        <v>597</v>
      </c>
      <c r="G491" s="341"/>
      <c r="H491" s="341"/>
      <c r="I491" s="341"/>
      <c r="J491" s="437">
        <v>1</v>
      </c>
      <c r="K491" s="437">
        <v>0</v>
      </c>
      <c r="L491" s="437">
        <v>0</v>
      </c>
      <c r="M491" s="437"/>
      <c r="N491" s="437"/>
      <c r="O491" s="437"/>
      <c r="P491" s="437"/>
      <c r="Q491" s="437"/>
      <c r="R491" s="437"/>
      <c r="S491" s="437"/>
      <c r="T491" s="437"/>
      <c r="U491" s="437"/>
      <c r="V491" s="437">
        <v>1</v>
      </c>
      <c r="W491" s="437">
        <v>0</v>
      </c>
      <c r="X491" s="437">
        <v>0</v>
      </c>
      <c r="Y491" s="490">
        <v>58905.24</v>
      </c>
    </row>
    <row r="492" spans="2:25" x14ac:dyDescent="0.25">
      <c r="B492" s="440" t="s">
        <v>349</v>
      </c>
      <c r="C492" s="341" t="s">
        <v>2034</v>
      </c>
      <c r="D492" s="341" t="s">
        <v>2035</v>
      </c>
      <c r="E492" s="341" t="s">
        <v>2036</v>
      </c>
      <c r="F492" s="341" t="s">
        <v>597</v>
      </c>
      <c r="G492" s="341"/>
      <c r="H492" s="341"/>
      <c r="I492" s="341"/>
      <c r="J492" s="437">
        <v>1</v>
      </c>
      <c r="K492" s="437">
        <v>0</v>
      </c>
      <c r="L492" s="437">
        <v>0</v>
      </c>
      <c r="M492" s="437"/>
      <c r="N492" s="437"/>
      <c r="O492" s="437"/>
      <c r="P492" s="437"/>
      <c r="Q492" s="437"/>
      <c r="R492" s="437"/>
      <c r="S492" s="437"/>
      <c r="T492" s="437"/>
      <c r="U492" s="437"/>
      <c r="V492" s="437">
        <v>1</v>
      </c>
      <c r="W492" s="437">
        <v>0</v>
      </c>
      <c r="X492" s="437">
        <v>0</v>
      </c>
      <c r="Y492" s="490">
        <v>25481.62</v>
      </c>
    </row>
    <row r="493" spans="2:25" x14ac:dyDescent="0.25">
      <c r="B493" s="440" t="s">
        <v>349</v>
      </c>
      <c r="C493" s="341" t="s">
        <v>2037</v>
      </c>
      <c r="D493" s="341" t="s">
        <v>2038</v>
      </c>
      <c r="E493" s="341" t="s">
        <v>2039</v>
      </c>
      <c r="F493" s="341" t="s">
        <v>597</v>
      </c>
      <c r="G493" s="341"/>
      <c r="H493" s="341"/>
      <c r="I493" s="341"/>
      <c r="J493" s="437">
        <v>1</v>
      </c>
      <c r="K493" s="437">
        <v>0</v>
      </c>
      <c r="L493" s="437">
        <v>0</v>
      </c>
      <c r="M493" s="437"/>
      <c r="N493" s="437"/>
      <c r="O493" s="437"/>
      <c r="P493" s="437"/>
      <c r="Q493" s="437"/>
      <c r="R493" s="437"/>
      <c r="S493" s="437"/>
      <c r="T493" s="437"/>
      <c r="U493" s="437"/>
      <c r="V493" s="438">
        <v>1</v>
      </c>
      <c r="W493" s="438">
        <v>0</v>
      </c>
      <c r="X493" s="438">
        <v>0</v>
      </c>
      <c r="Y493" s="490">
        <v>56723.03</v>
      </c>
    </row>
    <row r="494" spans="2:25" x14ac:dyDescent="0.25">
      <c r="B494" s="440" t="s">
        <v>349</v>
      </c>
      <c r="C494" s="341" t="s">
        <v>2040</v>
      </c>
      <c r="D494" s="341" t="s">
        <v>2041</v>
      </c>
      <c r="E494" s="341" t="s">
        <v>2042</v>
      </c>
      <c r="F494" s="341" t="s">
        <v>597</v>
      </c>
      <c r="G494" s="341"/>
      <c r="H494" s="341"/>
      <c r="I494" s="341"/>
      <c r="J494" s="437">
        <v>1</v>
      </c>
      <c r="K494" s="437">
        <v>0</v>
      </c>
      <c r="L494" s="437">
        <v>0</v>
      </c>
      <c r="M494" s="437"/>
      <c r="N494" s="437"/>
      <c r="O494" s="437"/>
      <c r="P494" s="437"/>
      <c r="Q494" s="437"/>
      <c r="R494" s="437"/>
      <c r="S494" s="437"/>
      <c r="T494" s="437"/>
      <c r="U494" s="437"/>
      <c r="V494" s="437">
        <v>1</v>
      </c>
      <c r="W494" s="437">
        <v>0</v>
      </c>
      <c r="X494" s="437">
        <v>0</v>
      </c>
      <c r="Y494" s="490">
        <v>52659.85</v>
      </c>
    </row>
    <row r="495" spans="2:25" x14ac:dyDescent="0.25">
      <c r="B495" s="440" t="s">
        <v>349</v>
      </c>
      <c r="C495" s="341" t="s">
        <v>2043</v>
      </c>
      <c r="D495" s="341" t="s">
        <v>2044</v>
      </c>
      <c r="E495" s="341" t="s">
        <v>2045</v>
      </c>
      <c r="F495" s="341" t="s">
        <v>597</v>
      </c>
      <c r="G495" s="341"/>
      <c r="H495" s="341"/>
      <c r="I495" s="341"/>
      <c r="J495" s="437">
        <v>1</v>
      </c>
      <c r="K495" s="437">
        <v>0</v>
      </c>
      <c r="L495" s="437">
        <v>0</v>
      </c>
      <c r="M495" s="437"/>
      <c r="N495" s="437"/>
      <c r="O495" s="437"/>
      <c r="P495" s="437"/>
      <c r="Q495" s="437"/>
      <c r="R495" s="437"/>
      <c r="S495" s="437"/>
      <c r="T495" s="437"/>
      <c r="U495" s="437"/>
      <c r="V495" s="437">
        <v>1</v>
      </c>
      <c r="W495" s="437">
        <v>0</v>
      </c>
      <c r="X495" s="437">
        <v>0</v>
      </c>
      <c r="Y495" s="490">
        <v>136185.66999999998</v>
      </c>
    </row>
    <row r="496" spans="2:25" x14ac:dyDescent="0.25">
      <c r="B496" s="440" t="s">
        <v>349</v>
      </c>
      <c r="C496" s="341" t="s">
        <v>2046</v>
      </c>
      <c r="D496" s="341" t="s">
        <v>2047</v>
      </c>
      <c r="E496" s="341" t="s">
        <v>2048</v>
      </c>
      <c r="F496" s="341" t="s">
        <v>597</v>
      </c>
      <c r="G496" s="341"/>
      <c r="H496" s="341"/>
      <c r="I496" s="341"/>
      <c r="J496" s="437">
        <v>1</v>
      </c>
      <c r="K496" s="437">
        <v>0</v>
      </c>
      <c r="L496" s="437">
        <v>0</v>
      </c>
      <c r="M496" s="437"/>
      <c r="N496" s="437"/>
      <c r="O496" s="437"/>
      <c r="P496" s="437"/>
      <c r="Q496" s="437"/>
      <c r="R496" s="437"/>
      <c r="S496" s="437"/>
      <c r="T496" s="437"/>
      <c r="U496" s="437"/>
      <c r="V496" s="437">
        <v>1</v>
      </c>
      <c r="W496" s="437">
        <v>0</v>
      </c>
      <c r="X496" s="437">
        <v>0</v>
      </c>
      <c r="Y496" s="490">
        <v>42878.85</v>
      </c>
    </row>
    <row r="497" spans="2:25" x14ac:dyDescent="0.25">
      <c r="B497" s="440" t="s">
        <v>349</v>
      </c>
      <c r="C497" s="341" t="s">
        <v>2049</v>
      </c>
      <c r="D497" s="341" t="s">
        <v>2050</v>
      </c>
      <c r="E497" s="341" t="s">
        <v>2051</v>
      </c>
      <c r="F497" s="341" t="s">
        <v>597</v>
      </c>
      <c r="G497" s="341"/>
      <c r="H497" s="341"/>
      <c r="I497" s="341"/>
      <c r="J497" s="437">
        <v>1</v>
      </c>
      <c r="K497" s="437">
        <v>0</v>
      </c>
      <c r="L497" s="437">
        <v>0</v>
      </c>
      <c r="M497" s="437"/>
      <c r="N497" s="437"/>
      <c r="O497" s="437"/>
      <c r="P497" s="437"/>
      <c r="Q497" s="437"/>
      <c r="R497" s="437"/>
      <c r="S497" s="437"/>
      <c r="T497" s="437"/>
      <c r="U497" s="437"/>
      <c r="V497" s="437">
        <v>1</v>
      </c>
      <c r="W497" s="437">
        <v>0</v>
      </c>
      <c r="X497" s="437">
        <v>0</v>
      </c>
      <c r="Y497" s="490">
        <v>136185.66999999998</v>
      </c>
    </row>
    <row r="498" spans="2:25" x14ac:dyDescent="0.25">
      <c r="B498" s="440" t="s">
        <v>349</v>
      </c>
      <c r="C498" s="341" t="s">
        <v>2052</v>
      </c>
      <c r="D498" s="341" t="s">
        <v>2053</v>
      </c>
      <c r="E498" s="341" t="s">
        <v>2054</v>
      </c>
      <c r="F498" s="341" t="s">
        <v>597</v>
      </c>
      <c r="G498" s="341"/>
      <c r="H498" s="341"/>
      <c r="I498" s="341"/>
      <c r="J498" s="437">
        <v>1</v>
      </c>
      <c r="K498" s="437">
        <v>0</v>
      </c>
      <c r="L498" s="437">
        <v>0</v>
      </c>
      <c r="M498" s="437"/>
      <c r="N498" s="437"/>
      <c r="O498" s="437"/>
      <c r="P498" s="437"/>
      <c r="Q498" s="437"/>
      <c r="R498" s="437"/>
      <c r="S498" s="437"/>
      <c r="T498" s="437"/>
      <c r="U498" s="437"/>
      <c r="V498" s="437">
        <v>1</v>
      </c>
      <c r="W498" s="437">
        <v>0</v>
      </c>
      <c r="X498" s="437">
        <v>0</v>
      </c>
      <c r="Y498" s="490">
        <v>30635.47</v>
      </c>
    </row>
    <row r="499" spans="2:25" x14ac:dyDescent="0.25">
      <c r="B499" s="440" t="s">
        <v>349</v>
      </c>
      <c r="C499" s="341" t="s">
        <v>2055</v>
      </c>
      <c r="D499" s="341" t="s">
        <v>2056</v>
      </c>
      <c r="E499" s="341" t="s">
        <v>2057</v>
      </c>
      <c r="F499" s="341" t="s">
        <v>597</v>
      </c>
      <c r="G499" s="341"/>
      <c r="H499" s="341"/>
      <c r="I499" s="341"/>
      <c r="J499" s="437">
        <v>1</v>
      </c>
      <c r="K499" s="437">
        <v>0</v>
      </c>
      <c r="L499" s="437">
        <v>0</v>
      </c>
      <c r="M499" s="437"/>
      <c r="N499" s="437"/>
      <c r="O499" s="437"/>
      <c r="P499" s="437"/>
      <c r="Q499" s="437"/>
      <c r="R499" s="437"/>
      <c r="S499" s="437"/>
      <c r="T499" s="437"/>
      <c r="U499" s="437"/>
      <c r="V499" s="437">
        <v>1</v>
      </c>
      <c r="W499" s="437">
        <v>0</v>
      </c>
      <c r="X499" s="437">
        <v>0</v>
      </c>
      <c r="Y499" s="490">
        <v>38834.039999999994</v>
      </c>
    </row>
    <row r="500" spans="2:25" x14ac:dyDescent="0.25">
      <c r="B500" s="440" t="s">
        <v>349</v>
      </c>
      <c r="C500" s="341" t="s">
        <v>2058</v>
      </c>
      <c r="D500" s="341" t="s">
        <v>2059</v>
      </c>
      <c r="E500" s="341" t="s">
        <v>2060</v>
      </c>
      <c r="F500" s="341" t="s">
        <v>597</v>
      </c>
      <c r="G500" s="341"/>
      <c r="H500" s="341"/>
      <c r="I500" s="341"/>
      <c r="J500" s="437">
        <v>1</v>
      </c>
      <c r="K500" s="437">
        <v>0</v>
      </c>
      <c r="L500" s="437">
        <v>0</v>
      </c>
      <c r="M500" s="437"/>
      <c r="N500" s="437"/>
      <c r="O500" s="437"/>
      <c r="P500" s="437"/>
      <c r="Q500" s="437"/>
      <c r="R500" s="437"/>
      <c r="S500" s="437"/>
      <c r="T500" s="437"/>
      <c r="U500" s="437"/>
      <c r="V500" s="437">
        <v>1</v>
      </c>
      <c r="W500" s="437">
        <v>0</v>
      </c>
      <c r="X500" s="437">
        <v>0</v>
      </c>
      <c r="Y500" s="490">
        <v>123867.61000000002</v>
      </c>
    </row>
    <row r="501" spans="2:25" x14ac:dyDescent="0.25">
      <c r="B501" s="440" t="s">
        <v>349</v>
      </c>
      <c r="C501" s="341" t="s">
        <v>2061</v>
      </c>
      <c r="D501" s="341" t="s">
        <v>2062</v>
      </c>
      <c r="E501" s="341" t="s">
        <v>2063</v>
      </c>
      <c r="F501" s="341" t="s">
        <v>597</v>
      </c>
      <c r="G501" s="341"/>
      <c r="H501" s="341"/>
      <c r="I501" s="341"/>
      <c r="J501" s="437">
        <v>1</v>
      </c>
      <c r="K501" s="437">
        <v>0</v>
      </c>
      <c r="L501" s="437">
        <v>0</v>
      </c>
      <c r="M501" s="437"/>
      <c r="N501" s="437"/>
      <c r="O501" s="437"/>
      <c r="P501" s="437"/>
      <c r="Q501" s="437"/>
      <c r="R501" s="437"/>
      <c r="S501" s="437"/>
      <c r="T501" s="437"/>
      <c r="U501" s="437"/>
      <c r="V501" s="437">
        <v>1</v>
      </c>
      <c r="W501" s="437">
        <v>0</v>
      </c>
      <c r="X501" s="437">
        <v>0</v>
      </c>
      <c r="Y501" s="490">
        <v>43421.47</v>
      </c>
    </row>
    <row r="502" spans="2:25" x14ac:dyDescent="0.25">
      <c r="B502" s="440" t="s">
        <v>349</v>
      </c>
      <c r="C502" s="341" t="s">
        <v>2064</v>
      </c>
      <c r="D502" s="341" t="s">
        <v>2065</v>
      </c>
      <c r="E502" s="341" t="s">
        <v>2066</v>
      </c>
      <c r="F502" s="341" t="s">
        <v>597</v>
      </c>
      <c r="G502" s="341"/>
      <c r="H502" s="341"/>
      <c r="I502" s="341"/>
      <c r="J502" s="437"/>
      <c r="K502" s="437"/>
      <c r="L502" s="437"/>
      <c r="M502" s="437"/>
      <c r="N502" s="437"/>
      <c r="O502" s="437"/>
      <c r="P502" s="437"/>
      <c r="Q502" s="437"/>
      <c r="R502" s="437"/>
      <c r="S502" s="437">
        <v>1</v>
      </c>
      <c r="T502" s="437">
        <v>0</v>
      </c>
      <c r="U502" s="437">
        <v>0</v>
      </c>
      <c r="V502" s="438" t="s">
        <v>1341</v>
      </c>
      <c r="W502" s="438" t="s">
        <v>1340</v>
      </c>
      <c r="X502" s="438" t="s">
        <v>1340</v>
      </c>
      <c r="Y502" s="490">
        <v>48022.09</v>
      </c>
    </row>
    <row r="503" spans="2:25" x14ac:dyDescent="0.25">
      <c r="B503" s="440" t="s">
        <v>349</v>
      </c>
      <c r="C503" s="341" t="s">
        <v>2067</v>
      </c>
      <c r="D503" s="341" t="s">
        <v>2068</v>
      </c>
      <c r="E503" s="341" t="s">
        <v>2069</v>
      </c>
      <c r="F503" s="341" t="s">
        <v>597</v>
      </c>
      <c r="G503" s="341"/>
      <c r="H503" s="341"/>
      <c r="I503" s="341"/>
      <c r="J503" s="437">
        <v>1</v>
      </c>
      <c r="K503" s="437">
        <v>0</v>
      </c>
      <c r="L503" s="437">
        <v>0</v>
      </c>
      <c r="M503" s="437"/>
      <c r="N503" s="437"/>
      <c r="O503" s="437"/>
      <c r="P503" s="437"/>
      <c r="Q503" s="437"/>
      <c r="R503" s="437"/>
      <c r="S503" s="437"/>
      <c r="T503" s="437"/>
      <c r="U503" s="437"/>
      <c r="V503" s="437">
        <v>1</v>
      </c>
      <c r="W503" s="437">
        <v>0</v>
      </c>
      <c r="X503" s="437">
        <v>0</v>
      </c>
      <c r="Y503" s="490">
        <v>86498.349999999991</v>
      </c>
    </row>
    <row r="504" spans="2:25" x14ac:dyDescent="0.25">
      <c r="B504" s="440" t="s">
        <v>349</v>
      </c>
      <c r="C504" s="341" t="s">
        <v>2070</v>
      </c>
      <c r="D504" s="341" t="s">
        <v>2071</v>
      </c>
      <c r="E504" s="341" t="s">
        <v>2072</v>
      </c>
      <c r="F504" s="341" t="s">
        <v>597</v>
      </c>
      <c r="G504" s="341"/>
      <c r="H504" s="341"/>
      <c r="I504" s="341"/>
      <c r="J504" s="437"/>
      <c r="K504" s="437"/>
      <c r="L504" s="437"/>
      <c r="M504" s="437">
        <v>0</v>
      </c>
      <c r="N504" s="437">
        <v>216</v>
      </c>
      <c r="O504" s="437">
        <v>0</v>
      </c>
      <c r="P504" s="437"/>
      <c r="Q504" s="437"/>
      <c r="R504" s="437"/>
      <c r="S504" s="437"/>
      <c r="T504" s="437"/>
      <c r="U504" s="437"/>
      <c r="V504" s="437">
        <v>0</v>
      </c>
      <c r="W504" s="437">
        <v>216</v>
      </c>
      <c r="X504" s="437">
        <v>0</v>
      </c>
      <c r="Y504" s="490">
        <v>28199.879999999997</v>
      </c>
    </row>
    <row r="505" spans="2:25" x14ac:dyDescent="0.25">
      <c r="B505" s="440" t="s">
        <v>349</v>
      </c>
      <c r="C505" s="341" t="s">
        <v>2073</v>
      </c>
      <c r="D505" s="341" t="s">
        <v>2074</v>
      </c>
      <c r="E505" s="341" t="s">
        <v>2075</v>
      </c>
      <c r="F505" s="341" t="s">
        <v>597</v>
      </c>
      <c r="G505" s="341"/>
      <c r="H505" s="341"/>
      <c r="I505" s="341"/>
      <c r="J505" s="437"/>
      <c r="K505" s="437"/>
      <c r="L505" s="437"/>
      <c r="M505" s="437">
        <v>0</v>
      </c>
      <c r="N505" s="437">
        <v>240</v>
      </c>
      <c r="O505" s="437">
        <v>0</v>
      </c>
      <c r="P505" s="437"/>
      <c r="Q505" s="437"/>
      <c r="R505" s="437"/>
      <c r="S505" s="437"/>
      <c r="T505" s="437"/>
      <c r="U505" s="437"/>
      <c r="V505" s="437">
        <v>0</v>
      </c>
      <c r="W505" s="437">
        <v>240</v>
      </c>
      <c r="X505" s="437">
        <v>0</v>
      </c>
      <c r="Y505" s="490">
        <v>29766.539999999997</v>
      </c>
    </row>
    <row r="506" spans="2:25" x14ac:dyDescent="0.25">
      <c r="B506" s="440" t="s">
        <v>349</v>
      </c>
      <c r="C506" s="341" t="s">
        <v>2076</v>
      </c>
      <c r="D506" s="341" t="s">
        <v>2077</v>
      </c>
      <c r="E506" s="341" t="s">
        <v>2078</v>
      </c>
      <c r="F506" s="341" t="s">
        <v>597</v>
      </c>
      <c r="G506" s="341"/>
      <c r="H506" s="341"/>
      <c r="I506" s="341"/>
      <c r="J506" s="437"/>
      <c r="K506" s="437"/>
      <c r="L506" s="437"/>
      <c r="M506" s="437">
        <v>0</v>
      </c>
      <c r="N506" s="437">
        <v>216</v>
      </c>
      <c r="O506" s="437">
        <v>0</v>
      </c>
      <c r="P506" s="437"/>
      <c r="Q506" s="437"/>
      <c r="R506" s="437"/>
      <c r="S506" s="437"/>
      <c r="T506" s="437"/>
      <c r="U506" s="437"/>
      <c r="V506" s="437">
        <v>0</v>
      </c>
      <c r="W506" s="437">
        <v>216</v>
      </c>
      <c r="X506" s="437">
        <v>0</v>
      </c>
      <c r="Y506" s="490">
        <v>28199.879999999997</v>
      </c>
    </row>
    <row r="507" spans="2:25" x14ac:dyDescent="0.25">
      <c r="B507" s="440" t="s">
        <v>349</v>
      </c>
      <c r="C507" s="341" t="s">
        <v>2079</v>
      </c>
      <c r="D507" s="341" t="s">
        <v>2080</v>
      </c>
      <c r="E507" s="341" t="s">
        <v>2081</v>
      </c>
      <c r="F507" s="341" t="s">
        <v>597</v>
      </c>
      <c r="G507" s="341"/>
      <c r="H507" s="341"/>
      <c r="I507" s="341"/>
      <c r="J507" s="437"/>
      <c r="K507" s="437"/>
      <c r="L507" s="437"/>
      <c r="M507" s="437">
        <v>0</v>
      </c>
      <c r="N507" s="437">
        <v>240</v>
      </c>
      <c r="O507" s="437">
        <v>0</v>
      </c>
      <c r="P507" s="437"/>
      <c r="Q507" s="437"/>
      <c r="R507" s="437"/>
      <c r="S507" s="437"/>
      <c r="T507" s="437"/>
      <c r="U507" s="437"/>
      <c r="V507" s="437">
        <v>0</v>
      </c>
      <c r="W507" s="437">
        <v>240</v>
      </c>
      <c r="X507" s="437">
        <v>0</v>
      </c>
      <c r="Y507" s="490">
        <v>30549.87</v>
      </c>
    </row>
    <row r="508" spans="2:25" x14ac:dyDescent="0.25">
      <c r="B508" s="440" t="s">
        <v>349</v>
      </c>
      <c r="C508" s="341" t="s">
        <v>2082</v>
      </c>
      <c r="D508" s="341" t="s">
        <v>2083</v>
      </c>
      <c r="E508" s="341" t="s">
        <v>2084</v>
      </c>
      <c r="F508" s="341" t="s">
        <v>597</v>
      </c>
      <c r="G508" s="341"/>
      <c r="H508" s="341"/>
      <c r="I508" s="341"/>
      <c r="J508" s="437"/>
      <c r="K508" s="437"/>
      <c r="L508" s="437"/>
      <c r="M508" s="437">
        <v>0</v>
      </c>
      <c r="N508" s="437">
        <v>240</v>
      </c>
      <c r="O508" s="437">
        <v>0</v>
      </c>
      <c r="P508" s="437"/>
      <c r="Q508" s="437"/>
      <c r="R508" s="437"/>
      <c r="S508" s="437"/>
      <c r="T508" s="437"/>
      <c r="U508" s="437"/>
      <c r="V508" s="437">
        <v>0</v>
      </c>
      <c r="W508" s="437">
        <v>240</v>
      </c>
      <c r="X508" s="437">
        <v>0</v>
      </c>
      <c r="Y508" s="490">
        <v>31333.200000000001</v>
      </c>
    </row>
    <row r="509" spans="2:25" x14ac:dyDescent="0.25">
      <c r="B509" s="440" t="s">
        <v>349</v>
      </c>
      <c r="C509" s="341" t="s">
        <v>2085</v>
      </c>
      <c r="D509" s="341" t="s">
        <v>2086</v>
      </c>
      <c r="E509" s="341" t="s">
        <v>2087</v>
      </c>
      <c r="F509" s="341" t="s">
        <v>597</v>
      </c>
      <c r="G509" s="341"/>
      <c r="H509" s="341"/>
      <c r="I509" s="341"/>
      <c r="J509" s="437"/>
      <c r="K509" s="437"/>
      <c r="L509" s="437"/>
      <c r="M509" s="437">
        <v>0</v>
      </c>
      <c r="N509" s="437">
        <v>240</v>
      </c>
      <c r="O509" s="437">
        <v>0</v>
      </c>
      <c r="P509" s="437"/>
      <c r="Q509" s="437"/>
      <c r="R509" s="437"/>
      <c r="S509" s="437"/>
      <c r="T509" s="437"/>
      <c r="U509" s="437"/>
      <c r="V509" s="437">
        <v>0</v>
      </c>
      <c r="W509" s="437">
        <v>240</v>
      </c>
      <c r="X509" s="437">
        <v>0</v>
      </c>
      <c r="Y509" s="490">
        <v>31333.200000000001</v>
      </c>
    </row>
    <row r="510" spans="2:25" x14ac:dyDescent="0.25">
      <c r="B510" s="440" t="s">
        <v>349</v>
      </c>
      <c r="C510" s="341" t="s">
        <v>2088</v>
      </c>
      <c r="D510" s="341" t="s">
        <v>2089</v>
      </c>
      <c r="E510" s="341" t="s">
        <v>2090</v>
      </c>
      <c r="F510" s="341" t="s">
        <v>597</v>
      </c>
      <c r="G510" s="341"/>
      <c r="H510" s="341"/>
      <c r="I510" s="341"/>
      <c r="J510" s="437"/>
      <c r="K510" s="437"/>
      <c r="L510" s="437"/>
      <c r="M510" s="437">
        <v>0</v>
      </c>
      <c r="N510" s="437">
        <v>216</v>
      </c>
      <c r="O510" s="437">
        <v>0</v>
      </c>
      <c r="P510" s="437"/>
      <c r="Q510" s="437"/>
      <c r="R510" s="437"/>
      <c r="S510" s="437"/>
      <c r="T510" s="437"/>
      <c r="U510" s="437"/>
      <c r="V510" s="437">
        <v>0</v>
      </c>
      <c r="W510" s="437">
        <v>216</v>
      </c>
      <c r="X510" s="437">
        <v>0</v>
      </c>
      <c r="Y510" s="490">
        <v>24436.62</v>
      </c>
    </row>
    <row r="511" spans="2:25" x14ac:dyDescent="0.25">
      <c r="B511" s="440" t="s">
        <v>349</v>
      </c>
      <c r="C511" s="341" t="s">
        <v>2091</v>
      </c>
      <c r="D511" s="341" t="s">
        <v>2092</v>
      </c>
      <c r="E511" s="341" t="s">
        <v>2093</v>
      </c>
      <c r="F511" s="341" t="s">
        <v>597</v>
      </c>
      <c r="G511" s="341"/>
      <c r="H511" s="341"/>
      <c r="I511" s="341"/>
      <c r="J511" s="437"/>
      <c r="K511" s="437"/>
      <c r="L511" s="437"/>
      <c r="M511" s="437">
        <v>0</v>
      </c>
      <c r="N511" s="437">
        <v>228</v>
      </c>
      <c r="O511" s="437">
        <v>0</v>
      </c>
      <c r="P511" s="437"/>
      <c r="Q511" s="437"/>
      <c r="R511" s="437"/>
      <c r="S511" s="437"/>
      <c r="T511" s="437"/>
      <c r="U511" s="437"/>
      <c r="V511" s="437">
        <v>0</v>
      </c>
      <c r="W511" s="437">
        <v>228</v>
      </c>
      <c r="X511" s="437">
        <v>0</v>
      </c>
      <c r="Y511" s="490">
        <v>30549.870000000003</v>
      </c>
    </row>
    <row r="512" spans="2:25" x14ac:dyDescent="0.25">
      <c r="B512" s="440" t="s">
        <v>349</v>
      </c>
      <c r="C512" s="341" t="s">
        <v>2094</v>
      </c>
      <c r="D512" s="341" t="s">
        <v>2095</v>
      </c>
      <c r="E512" s="341" t="s">
        <v>2096</v>
      </c>
      <c r="F512" s="341" t="s">
        <v>597</v>
      </c>
      <c r="G512" s="341"/>
      <c r="H512" s="341"/>
      <c r="I512" s="341"/>
      <c r="J512" s="437"/>
      <c r="K512" s="437"/>
      <c r="L512" s="437"/>
      <c r="M512" s="437">
        <v>0</v>
      </c>
      <c r="N512" s="437">
        <v>228</v>
      </c>
      <c r="O512" s="437">
        <v>0</v>
      </c>
      <c r="P512" s="437"/>
      <c r="Q512" s="437"/>
      <c r="R512" s="437"/>
      <c r="S512" s="437"/>
      <c r="T512" s="437"/>
      <c r="U512" s="437"/>
      <c r="V512" s="437">
        <v>0</v>
      </c>
      <c r="W512" s="437">
        <v>228</v>
      </c>
      <c r="X512" s="437">
        <v>0</v>
      </c>
      <c r="Y512" s="490">
        <v>30549.870000000003</v>
      </c>
    </row>
    <row r="513" spans="2:25" x14ac:dyDescent="0.25">
      <c r="B513" s="440" t="s">
        <v>349</v>
      </c>
      <c r="C513" s="341" t="s">
        <v>2097</v>
      </c>
      <c r="D513" s="341" t="s">
        <v>2098</v>
      </c>
      <c r="E513" s="341" t="s">
        <v>2099</v>
      </c>
      <c r="F513" s="341" t="s">
        <v>597</v>
      </c>
      <c r="G513" s="341"/>
      <c r="H513" s="341"/>
      <c r="I513" s="341"/>
      <c r="J513" s="437"/>
      <c r="K513" s="437"/>
      <c r="L513" s="437"/>
      <c r="M513" s="437">
        <v>0</v>
      </c>
      <c r="N513" s="437">
        <v>216</v>
      </c>
      <c r="O513" s="437">
        <v>0</v>
      </c>
      <c r="P513" s="437"/>
      <c r="Q513" s="437"/>
      <c r="R513" s="437"/>
      <c r="S513" s="437"/>
      <c r="T513" s="437"/>
      <c r="U513" s="437"/>
      <c r="V513" s="437">
        <v>0</v>
      </c>
      <c r="W513" s="437">
        <v>216</v>
      </c>
      <c r="X513" s="437">
        <v>0</v>
      </c>
      <c r="Y513" s="490">
        <v>29766.54</v>
      </c>
    </row>
    <row r="514" spans="2:25" x14ac:dyDescent="0.25">
      <c r="B514" s="440" t="s">
        <v>349</v>
      </c>
      <c r="C514" s="341" t="s">
        <v>2100</v>
      </c>
      <c r="D514" s="341" t="s">
        <v>2101</v>
      </c>
      <c r="E514" s="341" t="s">
        <v>2102</v>
      </c>
      <c r="F514" s="341" t="s">
        <v>597</v>
      </c>
      <c r="G514" s="341"/>
      <c r="H514" s="341"/>
      <c r="I514" s="341"/>
      <c r="J514" s="437"/>
      <c r="K514" s="437"/>
      <c r="L514" s="437"/>
      <c r="M514" s="437">
        <v>0</v>
      </c>
      <c r="N514" s="437">
        <v>216</v>
      </c>
      <c r="O514" s="437">
        <v>0</v>
      </c>
      <c r="P514" s="437"/>
      <c r="Q514" s="437"/>
      <c r="R514" s="437"/>
      <c r="S514" s="437"/>
      <c r="T514" s="437"/>
      <c r="U514" s="437"/>
      <c r="V514" s="437">
        <v>0</v>
      </c>
      <c r="W514" s="437">
        <v>216</v>
      </c>
      <c r="X514" s="437">
        <v>0</v>
      </c>
      <c r="Y514" s="490">
        <v>21742.019999999997</v>
      </c>
    </row>
    <row r="515" spans="2:25" s="147" customFormat="1" x14ac:dyDescent="0.25">
      <c r="B515" s="440" t="s">
        <v>349</v>
      </c>
      <c r="C515" s="341" t="s">
        <v>2103</v>
      </c>
      <c r="D515" s="341" t="s">
        <v>2104</v>
      </c>
      <c r="E515" s="341" t="s">
        <v>2105</v>
      </c>
      <c r="F515" s="341" t="s">
        <v>597</v>
      </c>
      <c r="G515" s="341"/>
      <c r="H515" s="341"/>
      <c r="I515" s="341"/>
      <c r="J515" s="437"/>
      <c r="K515" s="437"/>
      <c r="L515" s="437"/>
      <c r="M515" s="437">
        <v>0</v>
      </c>
      <c r="N515" s="437">
        <v>240</v>
      </c>
      <c r="O515" s="437">
        <v>0</v>
      </c>
      <c r="P515" s="437"/>
      <c r="Q515" s="437"/>
      <c r="R515" s="437"/>
      <c r="S515" s="437"/>
      <c r="T515" s="437"/>
      <c r="U515" s="437"/>
      <c r="V515" s="437">
        <v>0</v>
      </c>
      <c r="W515" s="437">
        <v>240</v>
      </c>
      <c r="X515" s="437">
        <v>0</v>
      </c>
      <c r="Y515" s="490">
        <v>29766.539999999997</v>
      </c>
    </row>
    <row r="516" spans="2:25" x14ac:dyDescent="0.25">
      <c r="B516" s="440" t="s">
        <v>349</v>
      </c>
      <c r="C516" s="341" t="s">
        <v>2106</v>
      </c>
      <c r="D516" s="341" t="s">
        <v>2107</v>
      </c>
      <c r="E516" s="341" t="s">
        <v>2108</v>
      </c>
      <c r="F516" s="341" t="s">
        <v>597</v>
      </c>
      <c r="G516" s="341"/>
      <c r="H516" s="341"/>
      <c r="I516" s="341"/>
      <c r="J516" s="437"/>
      <c r="K516" s="437"/>
      <c r="L516" s="437"/>
      <c r="M516" s="437">
        <v>0</v>
      </c>
      <c r="N516" s="437">
        <v>240</v>
      </c>
      <c r="O516" s="437">
        <v>0</v>
      </c>
      <c r="P516" s="437"/>
      <c r="Q516" s="437"/>
      <c r="R516" s="437"/>
      <c r="S516" s="437"/>
      <c r="T516" s="437"/>
      <c r="U516" s="437"/>
      <c r="V516" s="437">
        <v>0</v>
      </c>
      <c r="W516" s="437">
        <v>240</v>
      </c>
      <c r="X516" s="437">
        <v>0</v>
      </c>
      <c r="Y516" s="490">
        <v>31333.200000000001</v>
      </c>
    </row>
    <row r="517" spans="2:25" x14ac:dyDescent="0.25">
      <c r="B517" s="440" t="s">
        <v>349</v>
      </c>
      <c r="C517" s="341" t="s">
        <v>2109</v>
      </c>
      <c r="D517" s="341" t="s">
        <v>2110</v>
      </c>
      <c r="E517" s="341" t="s">
        <v>2111</v>
      </c>
      <c r="F517" s="341" t="s">
        <v>597</v>
      </c>
      <c r="G517" s="341"/>
      <c r="H517" s="341"/>
      <c r="I517" s="341"/>
      <c r="J517" s="437"/>
      <c r="K517" s="437"/>
      <c r="L517" s="437"/>
      <c r="M517" s="437">
        <v>0</v>
      </c>
      <c r="N517" s="437" t="s">
        <v>1346</v>
      </c>
      <c r="O517" s="437">
        <v>0</v>
      </c>
      <c r="P517" s="437"/>
      <c r="Q517" s="437"/>
      <c r="R517" s="437"/>
      <c r="S517" s="437"/>
      <c r="T517" s="437"/>
      <c r="U517" s="437"/>
      <c r="V517" s="437">
        <v>0</v>
      </c>
      <c r="W517" s="437">
        <v>216</v>
      </c>
      <c r="X517" s="437">
        <v>0</v>
      </c>
      <c r="Y517" s="490">
        <v>27416.549999999996</v>
      </c>
    </row>
    <row r="518" spans="2:25" x14ac:dyDescent="0.25">
      <c r="B518" s="440" t="s">
        <v>349</v>
      </c>
      <c r="C518" s="91" t="s">
        <v>2112</v>
      </c>
      <c r="D518" s="341" t="s">
        <v>2113</v>
      </c>
      <c r="E518" s="341" t="s">
        <v>2114</v>
      </c>
      <c r="F518" s="341" t="s">
        <v>597</v>
      </c>
      <c r="G518" s="341"/>
      <c r="H518" s="341"/>
      <c r="I518" s="341"/>
      <c r="J518" s="437"/>
      <c r="K518" s="437"/>
      <c r="L518" s="437"/>
      <c r="M518" s="437">
        <v>0</v>
      </c>
      <c r="N518" s="437">
        <v>240</v>
      </c>
      <c r="O518" s="437">
        <v>0</v>
      </c>
      <c r="P518" s="437"/>
      <c r="Q518" s="437"/>
      <c r="R518" s="437"/>
      <c r="S518" s="437"/>
      <c r="T518" s="437"/>
      <c r="U518" s="437"/>
      <c r="V518" s="437">
        <v>0</v>
      </c>
      <c r="W518" s="437">
        <v>240</v>
      </c>
      <c r="X518" s="437">
        <v>0</v>
      </c>
      <c r="Y518" s="490">
        <v>30549.87</v>
      </c>
    </row>
    <row r="519" spans="2:25" x14ac:dyDescent="0.25">
      <c r="B519" s="440" t="s">
        <v>349</v>
      </c>
      <c r="C519" s="341" t="s">
        <v>2115</v>
      </c>
      <c r="D519" s="341" t="s">
        <v>2116</v>
      </c>
      <c r="E519" s="341" t="s">
        <v>2117</v>
      </c>
      <c r="F519" s="341" t="s">
        <v>597</v>
      </c>
      <c r="G519" s="341"/>
      <c r="H519" s="341"/>
      <c r="I519" s="341"/>
      <c r="J519" s="437"/>
      <c r="K519" s="437"/>
      <c r="L519" s="437"/>
      <c r="M519" s="437">
        <v>0</v>
      </c>
      <c r="N519" s="437">
        <v>216</v>
      </c>
      <c r="O519" s="437">
        <v>0</v>
      </c>
      <c r="P519" s="437"/>
      <c r="Q519" s="437"/>
      <c r="R519" s="437"/>
      <c r="S519" s="437"/>
      <c r="T519" s="437"/>
      <c r="U519" s="437"/>
      <c r="V519" s="437">
        <v>0</v>
      </c>
      <c r="W519" s="437">
        <v>216</v>
      </c>
      <c r="X519" s="437">
        <v>0</v>
      </c>
      <c r="Y519" s="490">
        <v>21742.019999999997</v>
      </c>
    </row>
    <row r="520" spans="2:25" x14ac:dyDescent="0.25">
      <c r="B520" s="440" t="s">
        <v>349</v>
      </c>
      <c r="C520" s="341" t="s">
        <v>2118</v>
      </c>
      <c r="D520" s="341" t="s">
        <v>2119</v>
      </c>
      <c r="E520" s="341" t="s">
        <v>2120</v>
      </c>
      <c r="F520" s="341" t="s">
        <v>597</v>
      </c>
      <c r="G520" s="341"/>
      <c r="H520" s="341"/>
      <c r="I520" s="341"/>
      <c r="J520" s="437"/>
      <c r="K520" s="437"/>
      <c r="L520" s="437"/>
      <c r="M520" s="437">
        <v>0</v>
      </c>
      <c r="N520" s="437">
        <v>216</v>
      </c>
      <c r="O520" s="437">
        <v>0</v>
      </c>
      <c r="P520" s="437"/>
      <c r="Q520" s="437"/>
      <c r="R520" s="437"/>
      <c r="S520" s="437"/>
      <c r="T520" s="437"/>
      <c r="U520" s="437"/>
      <c r="V520" s="437">
        <v>0</v>
      </c>
      <c r="W520" s="437">
        <v>216</v>
      </c>
      <c r="X520" s="437">
        <v>0</v>
      </c>
      <c r="Y520" s="490">
        <v>28199.879999999997</v>
      </c>
    </row>
    <row r="521" spans="2:25" x14ac:dyDescent="0.25">
      <c r="B521" s="440" t="s">
        <v>349</v>
      </c>
      <c r="C521" s="341" t="s">
        <v>2121</v>
      </c>
      <c r="D521" s="341" t="s">
        <v>2122</v>
      </c>
      <c r="E521" s="341" t="s">
        <v>2123</v>
      </c>
      <c r="F521" s="341" t="s">
        <v>597</v>
      </c>
      <c r="G521" s="341"/>
      <c r="H521" s="341"/>
      <c r="I521" s="341"/>
      <c r="J521" s="437"/>
      <c r="K521" s="437"/>
      <c r="L521" s="437"/>
      <c r="M521" s="437">
        <v>0</v>
      </c>
      <c r="N521" s="437">
        <v>240</v>
      </c>
      <c r="O521" s="437">
        <v>0</v>
      </c>
      <c r="P521" s="437"/>
      <c r="Q521" s="437"/>
      <c r="R521" s="437"/>
      <c r="S521" s="437"/>
      <c r="T521" s="437"/>
      <c r="U521" s="437"/>
      <c r="V521" s="437">
        <v>0</v>
      </c>
      <c r="W521" s="437">
        <v>240</v>
      </c>
      <c r="X521" s="437">
        <v>0</v>
      </c>
      <c r="Y521" s="490">
        <v>31333.200000000001</v>
      </c>
    </row>
    <row r="522" spans="2:25" x14ac:dyDescent="0.25">
      <c r="B522" s="440" t="s">
        <v>349</v>
      </c>
      <c r="C522" s="341" t="s">
        <v>2124</v>
      </c>
      <c r="D522" s="341" t="s">
        <v>2125</v>
      </c>
      <c r="E522" s="341" t="s">
        <v>2126</v>
      </c>
      <c r="F522" s="341" t="s">
        <v>597</v>
      </c>
      <c r="G522" s="341"/>
      <c r="H522" s="341"/>
      <c r="I522" s="341"/>
      <c r="J522" s="437"/>
      <c r="K522" s="437"/>
      <c r="L522" s="437"/>
      <c r="M522" s="437">
        <v>0</v>
      </c>
      <c r="N522" s="437">
        <v>228</v>
      </c>
      <c r="O522" s="437">
        <v>0</v>
      </c>
      <c r="P522" s="437"/>
      <c r="Q522" s="437"/>
      <c r="R522" s="437"/>
      <c r="S522" s="437"/>
      <c r="T522" s="437"/>
      <c r="U522" s="437"/>
      <c r="V522" s="437">
        <v>0</v>
      </c>
      <c r="W522" s="437">
        <v>228</v>
      </c>
      <c r="X522" s="437">
        <v>0</v>
      </c>
      <c r="Y522" s="490">
        <v>22345.979999999996</v>
      </c>
    </row>
    <row r="523" spans="2:25" x14ac:dyDescent="0.25">
      <c r="B523" s="440" t="s">
        <v>349</v>
      </c>
      <c r="C523" s="341" t="s">
        <v>2127</v>
      </c>
      <c r="D523" s="341" t="s">
        <v>2128</v>
      </c>
      <c r="E523" s="341" t="s">
        <v>2129</v>
      </c>
      <c r="F523" s="341" t="s">
        <v>597</v>
      </c>
      <c r="G523" s="341"/>
      <c r="H523" s="341"/>
      <c r="I523" s="341"/>
      <c r="J523" s="437"/>
      <c r="K523" s="437"/>
      <c r="L523" s="437"/>
      <c r="M523" s="437">
        <v>0</v>
      </c>
      <c r="N523" s="437">
        <v>240</v>
      </c>
      <c r="O523" s="437">
        <v>0</v>
      </c>
      <c r="P523" s="437"/>
      <c r="Q523" s="437"/>
      <c r="R523" s="437"/>
      <c r="S523" s="437"/>
      <c r="T523" s="437"/>
      <c r="U523" s="437"/>
      <c r="V523" s="437">
        <v>0</v>
      </c>
      <c r="W523" s="437">
        <v>240</v>
      </c>
      <c r="X523" s="437">
        <v>0</v>
      </c>
      <c r="Y523" s="490">
        <v>31333.200000000001</v>
      </c>
    </row>
    <row r="524" spans="2:25" x14ac:dyDescent="0.25">
      <c r="B524" s="440" t="s">
        <v>349</v>
      </c>
      <c r="C524" s="341" t="s">
        <v>2130</v>
      </c>
      <c r="D524" s="341" t="s">
        <v>2131</v>
      </c>
      <c r="E524" s="341" t="s">
        <v>2132</v>
      </c>
      <c r="F524" s="341" t="s">
        <v>597</v>
      </c>
      <c r="G524" s="341"/>
      <c r="H524" s="341"/>
      <c r="I524" s="341"/>
      <c r="J524" s="437"/>
      <c r="K524" s="437"/>
      <c r="L524" s="437"/>
      <c r="M524" s="437">
        <v>0</v>
      </c>
      <c r="N524" s="437" t="s">
        <v>1346</v>
      </c>
      <c r="O524" s="437">
        <v>0</v>
      </c>
      <c r="P524" s="437"/>
      <c r="Q524" s="437"/>
      <c r="R524" s="437"/>
      <c r="S524" s="437"/>
      <c r="T524" s="437"/>
      <c r="U524" s="437"/>
      <c r="V524" s="437">
        <v>0</v>
      </c>
      <c r="W524" s="437">
        <v>216</v>
      </c>
      <c r="X524" s="437">
        <v>0</v>
      </c>
      <c r="Y524" s="490">
        <v>25794.21</v>
      </c>
    </row>
    <row r="525" spans="2:25" x14ac:dyDescent="0.25">
      <c r="B525" s="440" t="s">
        <v>349</v>
      </c>
      <c r="C525" s="341" t="s">
        <v>2133</v>
      </c>
      <c r="D525" s="341" t="s">
        <v>2134</v>
      </c>
      <c r="E525" s="341" t="s">
        <v>2135</v>
      </c>
      <c r="F525" s="341" t="s">
        <v>597</v>
      </c>
      <c r="G525" s="341"/>
      <c r="H525" s="341"/>
      <c r="I525" s="341"/>
      <c r="J525" s="437"/>
      <c r="K525" s="437"/>
      <c r="L525" s="437"/>
      <c r="M525" s="437">
        <v>0</v>
      </c>
      <c r="N525" s="437" t="s">
        <v>1348</v>
      </c>
      <c r="O525" s="437">
        <v>0</v>
      </c>
      <c r="P525" s="437"/>
      <c r="Q525" s="437"/>
      <c r="R525" s="437"/>
      <c r="S525" s="437"/>
      <c r="T525" s="437"/>
      <c r="U525" s="437"/>
      <c r="V525" s="437">
        <v>0</v>
      </c>
      <c r="W525" s="437" t="s">
        <v>1348</v>
      </c>
      <c r="X525" s="437">
        <v>0</v>
      </c>
      <c r="Y525" s="490">
        <v>31333.200000000001</v>
      </c>
    </row>
    <row r="526" spans="2:25" x14ac:dyDescent="0.25">
      <c r="B526" s="440" t="s">
        <v>349</v>
      </c>
      <c r="C526" s="341" t="s">
        <v>2136</v>
      </c>
      <c r="D526" s="341" t="s">
        <v>2137</v>
      </c>
      <c r="E526" s="341" t="s">
        <v>2138</v>
      </c>
      <c r="F526" s="341" t="s">
        <v>597</v>
      </c>
      <c r="G526" s="341"/>
      <c r="H526" s="341"/>
      <c r="I526" s="341"/>
      <c r="J526" s="437"/>
      <c r="K526" s="437"/>
      <c r="L526" s="437"/>
      <c r="M526" s="437">
        <v>0</v>
      </c>
      <c r="N526" s="437" t="s">
        <v>1348</v>
      </c>
      <c r="O526" s="437">
        <v>0</v>
      </c>
      <c r="P526" s="437"/>
      <c r="Q526" s="437"/>
      <c r="R526" s="437"/>
      <c r="S526" s="437"/>
      <c r="T526" s="437"/>
      <c r="U526" s="437"/>
      <c r="V526" s="437">
        <v>0</v>
      </c>
      <c r="W526" s="437" t="s">
        <v>1348</v>
      </c>
      <c r="X526" s="437">
        <v>0</v>
      </c>
      <c r="Y526" s="490">
        <v>22949.910000000003</v>
      </c>
    </row>
    <row r="527" spans="2:25" x14ac:dyDescent="0.25">
      <c r="B527" s="440" t="s">
        <v>349</v>
      </c>
      <c r="C527" s="91" t="s">
        <v>3373</v>
      </c>
      <c r="D527" s="341" t="s">
        <v>2139</v>
      </c>
      <c r="E527" s="341" t="s">
        <v>2140</v>
      </c>
      <c r="F527" s="341" t="s">
        <v>597</v>
      </c>
      <c r="G527" s="341"/>
      <c r="H527" s="341"/>
      <c r="I527" s="341"/>
      <c r="J527" s="437"/>
      <c r="K527" s="437"/>
      <c r="L527" s="437"/>
      <c r="M527" s="437">
        <v>0</v>
      </c>
      <c r="N527" s="437" t="s">
        <v>1347</v>
      </c>
      <c r="O527" s="437">
        <v>0</v>
      </c>
      <c r="P527" s="437"/>
      <c r="Q527" s="437"/>
      <c r="R527" s="437"/>
      <c r="S527" s="437"/>
      <c r="T527" s="437"/>
      <c r="U527" s="437"/>
      <c r="V527" s="437">
        <v>0</v>
      </c>
      <c r="W527" s="437" t="s">
        <v>1347</v>
      </c>
      <c r="X527" s="437">
        <v>0</v>
      </c>
      <c r="Y527" s="490">
        <v>30549.870000000003</v>
      </c>
    </row>
    <row r="528" spans="2:25" x14ac:dyDescent="0.25">
      <c r="B528" s="440" t="s">
        <v>349</v>
      </c>
      <c r="C528" s="341" t="s">
        <v>2141</v>
      </c>
      <c r="D528" s="341" t="s">
        <v>2142</v>
      </c>
      <c r="E528" s="341" t="s">
        <v>2143</v>
      </c>
      <c r="F528" s="341" t="s">
        <v>597</v>
      </c>
      <c r="G528" s="341"/>
      <c r="H528" s="341"/>
      <c r="I528" s="341"/>
      <c r="J528" s="437"/>
      <c r="K528" s="437"/>
      <c r="L528" s="437"/>
      <c r="M528" s="437">
        <v>0</v>
      </c>
      <c r="N528" s="437" t="s">
        <v>1346</v>
      </c>
      <c r="O528" s="437">
        <v>0</v>
      </c>
      <c r="P528" s="437"/>
      <c r="Q528" s="437"/>
      <c r="R528" s="437"/>
      <c r="S528" s="437"/>
      <c r="T528" s="437"/>
      <c r="U528" s="437"/>
      <c r="V528" s="437">
        <v>0</v>
      </c>
      <c r="W528" s="437" t="s">
        <v>1346</v>
      </c>
      <c r="X528" s="437">
        <v>0</v>
      </c>
      <c r="Y528" s="490">
        <v>27416.549999999996</v>
      </c>
    </row>
    <row r="529" spans="2:25" x14ac:dyDescent="0.25">
      <c r="B529" s="440" t="s">
        <v>349</v>
      </c>
      <c r="C529" s="341" t="s">
        <v>2144</v>
      </c>
      <c r="D529" s="341" t="s">
        <v>2145</v>
      </c>
      <c r="E529" s="341" t="s">
        <v>2146</v>
      </c>
      <c r="F529" s="341" t="s">
        <v>597</v>
      </c>
      <c r="G529" s="341"/>
      <c r="H529" s="341"/>
      <c r="I529" s="341"/>
      <c r="J529" s="437"/>
      <c r="K529" s="437"/>
      <c r="L529" s="437"/>
      <c r="M529" s="437">
        <v>0</v>
      </c>
      <c r="N529" s="437" t="s">
        <v>1346</v>
      </c>
      <c r="O529" s="437">
        <v>0</v>
      </c>
      <c r="P529" s="437"/>
      <c r="Q529" s="437"/>
      <c r="R529" s="437"/>
      <c r="S529" s="437"/>
      <c r="T529" s="437"/>
      <c r="U529" s="437"/>
      <c r="V529" s="437">
        <v>0</v>
      </c>
      <c r="W529" s="437" t="s">
        <v>1346</v>
      </c>
      <c r="X529" s="437">
        <v>0</v>
      </c>
      <c r="Y529" s="490">
        <v>29766.54</v>
      </c>
    </row>
    <row r="530" spans="2:25" x14ac:dyDescent="0.25">
      <c r="B530" s="440" t="s">
        <v>349</v>
      </c>
      <c r="C530" s="341" t="s">
        <v>2147</v>
      </c>
      <c r="D530" s="341" t="s">
        <v>2148</v>
      </c>
      <c r="E530" s="341" t="s">
        <v>2149</v>
      </c>
      <c r="F530" s="341" t="s">
        <v>597</v>
      </c>
      <c r="G530" s="341"/>
      <c r="H530" s="341"/>
      <c r="I530" s="341"/>
      <c r="J530" s="437"/>
      <c r="K530" s="437"/>
      <c r="L530" s="437"/>
      <c r="M530" s="437">
        <v>0</v>
      </c>
      <c r="N530" s="437" t="s">
        <v>1344</v>
      </c>
      <c r="O530" s="437">
        <v>0</v>
      </c>
      <c r="P530" s="437"/>
      <c r="Q530" s="437"/>
      <c r="R530" s="437"/>
      <c r="S530" s="437"/>
      <c r="T530" s="437"/>
      <c r="U530" s="437"/>
      <c r="V530" s="437">
        <v>0</v>
      </c>
      <c r="W530" s="437" t="s">
        <v>1344</v>
      </c>
      <c r="X530" s="437">
        <v>0</v>
      </c>
      <c r="Y530" s="490">
        <v>5636.82</v>
      </c>
    </row>
    <row r="531" spans="2:25" x14ac:dyDescent="0.25">
      <c r="B531" s="440" t="s">
        <v>349</v>
      </c>
      <c r="C531" s="341" t="s">
        <v>2150</v>
      </c>
      <c r="D531" s="341" t="s">
        <v>2151</v>
      </c>
      <c r="E531" s="341" t="s">
        <v>2152</v>
      </c>
      <c r="F531" s="341" t="s">
        <v>597</v>
      </c>
      <c r="G531" s="341"/>
      <c r="H531" s="341"/>
      <c r="I531" s="341"/>
      <c r="J531" s="437"/>
      <c r="K531" s="437"/>
      <c r="L531" s="437"/>
      <c r="M531" s="437">
        <v>0</v>
      </c>
      <c r="N531" s="437" t="s">
        <v>1348</v>
      </c>
      <c r="O531" s="437">
        <v>0</v>
      </c>
      <c r="P531" s="437"/>
      <c r="Q531" s="437"/>
      <c r="R531" s="437"/>
      <c r="S531" s="437"/>
      <c r="T531" s="437"/>
      <c r="U531" s="437"/>
      <c r="V531" s="437">
        <v>0</v>
      </c>
      <c r="W531" s="437" t="s">
        <v>1348</v>
      </c>
      <c r="X531" s="437">
        <v>0</v>
      </c>
      <c r="Y531" s="490">
        <v>29766.539999999997</v>
      </c>
    </row>
    <row r="532" spans="2:25" x14ac:dyDescent="0.25">
      <c r="B532" s="440" t="s">
        <v>349</v>
      </c>
      <c r="C532" s="341" t="s">
        <v>2153</v>
      </c>
      <c r="D532" s="341" t="s">
        <v>2154</v>
      </c>
      <c r="E532" s="341" t="s">
        <v>2155</v>
      </c>
      <c r="F532" s="341" t="s">
        <v>597</v>
      </c>
      <c r="G532" s="341"/>
      <c r="H532" s="341"/>
      <c r="I532" s="341"/>
      <c r="J532" s="437"/>
      <c r="K532" s="437"/>
      <c r="L532" s="437"/>
      <c r="M532" s="437">
        <v>0</v>
      </c>
      <c r="N532" s="437" t="s">
        <v>1346</v>
      </c>
      <c r="O532" s="437">
        <v>0</v>
      </c>
      <c r="P532" s="437"/>
      <c r="Q532" s="437"/>
      <c r="R532" s="437"/>
      <c r="S532" s="437"/>
      <c r="T532" s="437"/>
      <c r="U532" s="437"/>
      <c r="V532" s="437">
        <v>0</v>
      </c>
      <c r="W532" s="437" t="s">
        <v>1346</v>
      </c>
      <c r="X532" s="437">
        <v>0</v>
      </c>
      <c r="Y532" s="490">
        <v>24436.62</v>
      </c>
    </row>
    <row r="533" spans="2:25" x14ac:dyDescent="0.25">
      <c r="B533" s="440" t="s">
        <v>349</v>
      </c>
      <c r="C533" s="341" t="s">
        <v>2156</v>
      </c>
      <c r="D533" s="341" t="s">
        <v>2157</v>
      </c>
      <c r="E533" s="341" t="s">
        <v>2158</v>
      </c>
      <c r="F533" s="341" t="s">
        <v>597</v>
      </c>
      <c r="G533" s="341"/>
      <c r="H533" s="341"/>
      <c r="I533" s="341"/>
      <c r="J533" s="437"/>
      <c r="K533" s="437"/>
      <c r="L533" s="437"/>
      <c r="M533" s="437">
        <v>0</v>
      </c>
      <c r="N533" s="437" t="s">
        <v>1346</v>
      </c>
      <c r="O533" s="437">
        <v>0</v>
      </c>
      <c r="P533" s="437"/>
      <c r="Q533" s="437"/>
      <c r="R533" s="437"/>
      <c r="S533" s="437"/>
      <c r="T533" s="437"/>
      <c r="U533" s="437"/>
      <c r="V533" s="437">
        <v>0</v>
      </c>
      <c r="W533" s="437" t="s">
        <v>1346</v>
      </c>
      <c r="X533" s="437">
        <v>0</v>
      </c>
      <c r="Y533" s="490">
        <v>25794.21</v>
      </c>
    </row>
    <row r="534" spans="2:25" x14ac:dyDescent="0.25">
      <c r="B534" s="440" t="s">
        <v>349</v>
      </c>
      <c r="C534" s="341" t="s">
        <v>2159</v>
      </c>
      <c r="D534" s="341" t="s">
        <v>2160</v>
      </c>
      <c r="E534" s="341" t="s">
        <v>2161</v>
      </c>
      <c r="F534" s="341" t="s">
        <v>597</v>
      </c>
      <c r="G534" s="341"/>
      <c r="H534" s="341"/>
      <c r="I534" s="341"/>
      <c r="J534" s="437"/>
      <c r="K534" s="437"/>
      <c r="L534" s="437"/>
      <c r="M534" s="437">
        <v>0</v>
      </c>
      <c r="N534" s="437" t="s">
        <v>1343</v>
      </c>
      <c r="O534" s="437">
        <v>0</v>
      </c>
      <c r="P534" s="437"/>
      <c r="Q534" s="437"/>
      <c r="R534" s="437"/>
      <c r="S534" s="437"/>
      <c r="T534" s="437"/>
      <c r="U534" s="437"/>
      <c r="V534" s="437">
        <v>0</v>
      </c>
      <c r="W534" s="437" t="s">
        <v>1343</v>
      </c>
      <c r="X534" s="437">
        <v>0</v>
      </c>
      <c r="Y534" s="490">
        <v>15666.6</v>
      </c>
    </row>
    <row r="535" spans="2:25" x14ac:dyDescent="0.25">
      <c r="B535" s="440" t="s">
        <v>349</v>
      </c>
      <c r="C535" s="341" t="s">
        <v>2162</v>
      </c>
      <c r="D535" s="341" t="s">
        <v>2163</v>
      </c>
      <c r="E535" s="341" t="s">
        <v>2164</v>
      </c>
      <c r="F535" s="341" t="s">
        <v>597</v>
      </c>
      <c r="G535" s="341"/>
      <c r="H535" s="341"/>
      <c r="I535" s="341"/>
      <c r="J535" s="437"/>
      <c r="K535" s="437"/>
      <c r="L535" s="437"/>
      <c r="M535" s="437">
        <v>0</v>
      </c>
      <c r="N535" s="437" t="s">
        <v>1343</v>
      </c>
      <c r="O535" s="437">
        <v>0</v>
      </c>
      <c r="P535" s="437"/>
      <c r="Q535" s="437"/>
      <c r="R535" s="437"/>
      <c r="S535" s="437"/>
      <c r="T535" s="437"/>
      <c r="U535" s="437"/>
      <c r="V535" s="437">
        <v>0</v>
      </c>
      <c r="W535" s="437" t="s">
        <v>1343</v>
      </c>
      <c r="X535" s="437">
        <v>0</v>
      </c>
      <c r="Y535" s="490">
        <v>15666.6</v>
      </c>
    </row>
    <row r="536" spans="2:25" x14ac:dyDescent="0.25">
      <c r="B536" s="440" t="s">
        <v>349</v>
      </c>
      <c r="C536" s="341" t="s">
        <v>2165</v>
      </c>
      <c r="D536" s="341" t="s">
        <v>2166</v>
      </c>
      <c r="E536" s="341" t="s">
        <v>2167</v>
      </c>
      <c r="F536" s="341" t="s">
        <v>597</v>
      </c>
      <c r="G536" s="341"/>
      <c r="H536" s="341"/>
      <c r="I536" s="341"/>
      <c r="J536" s="437"/>
      <c r="K536" s="437"/>
      <c r="L536" s="437"/>
      <c r="M536" s="437">
        <v>0</v>
      </c>
      <c r="N536" s="437" t="s">
        <v>1343</v>
      </c>
      <c r="O536" s="437">
        <v>0</v>
      </c>
      <c r="P536" s="437"/>
      <c r="Q536" s="437"/>
      <c r="R536" s="437"/>
      <c r="S536" s="437"/>
      <c r="T536" s="437"/>
      <c r="U536" s="437"/>
      <c r="V536" s="437">
        <v>0</v>
      </c>
      <c r="W536" s="437" t="s">
        <v>1343</v>
      </c>
      <c r="X536" s="437">
        <v>0</v>
      </c>
      <c r="Y536" s="490">
        <v>15666.6</v>
      </c>
    </row>
    <row r="537" spans="2:25" x14ac:dyDescent="0.25">
      <c r="B537" s="440" t="s">
        <v>349</v>
      </c>
      <c r="C537" s="341" t="s">
        <v>2168</v>
      </c>
      <c r="D537" s="341" t="s">
        <v>2169</v>
      </c>
      <c r="E537" s="341" t="s">
        <v>2170</v>
      </c>
      <c r="F537" s="341" t="s">
        <v>597</v>
      </c>
      <c r="G537" s="341"/>
      <c r="H537" s="341"/>
      <c r="I537" s="341"/>
      <c r="J537" s="437"/>
      <c r="K537" s="437"/>
      <c r="L537" s="437"/>
      <c r="M537" s="437">
        <v>0</v>
      </c>
      <c r="N537" s="437" t="s">
        <v>1345</v>
      </c>
      <c r="O537" s="437">
        <v>0</v>
      </c>
      <c r="P537" s="437"/>
      <c r="Q537" s="437"/>
      <c r="R537" s="437"/>
      <c r="S537" s="437"/>
      <c r="T537" s="437"/>
      <c r="U537" s="437"/>
      <c r="V537" s="437">
        <v>0</v>
      </c>
      <c r="W537" s="437" t="s">
        <v>1345</v>
      </c>
      <c r="X537" s="437">
        <v>0</v>
      </c>
      <c r="Y537" s="490">
        <v>19930.2</v>
      </c>
    </row>
    <row r="538" spans="2:25" x14ac:dyDescent="0.25">
      <c r="B538" s="440" t="s">
        <v>349</v>
      </c>
      <c r="C538" s="341" t="s">
        <v>2171</v>
      </c>
      <c r="D538" s="341" t="s">
        <v>2172</v>
      </c>
      <c r="E538" s="341" t="s">
        <v>2173</v>
      </c>
      <c r="F538" s="341" t="s">
        <v>597</v>
      </c>
      <c r="G538" s="341"/>
      <c r="H538" s="341"/>
      <c r="I538" s="341"/>
      <c r="J538" s="437"/>
      <c r="K538" s="437"/>
      <c r="L538" s="437"/>
      <c r="M538" s="437">
        <v>0</v>
      </c>
      <c r="N538" s="437" t="s">
        <v>1348</v>
      </c>
      <c r="O538" s="437">
        <v>0</v>
      </c>
      <c r="P538" s="437"/>
      <c r="Q538" s="437"/>
      <c r="R538" s="437"/>
      <c r="S538" s="437"/>
      <c r="T538" s="437"/>
      <c r="U538" s="437"/>
      <c r="V538" s="437">
        <v>0</v>
      </c>
      <c r="W538" s="437" t="s">
        <v>1348</v>
      </c>
      <c r="X538" s="437">
        <v>0</v>
      </c>
      <c r="Y538" s="490">
        <v>31333.200000000001</v>
      </c>
    </row>
    <row r="539" spans="2:25" x14ac:dyDescent="0.25">
      <c r="B539" s="440" t="s">
        <v>349</v>
      </c>
      <c r="C539" s="341" t="s">
        <v>2182</v>
      </c>
      <c r="D539" s="341" t="s">
        <v>2183</v>
      </c>
      <c r="E539" s="341" t="s">
        <v>2184</v>
      </c>
      <c r="F539" s="341" t="s">
        <v>441</v>
      </c>
      <c r="G539" s="341"/>
      <c r="H539" s="341"/>
      <c r="I539" s="341"/>
      <c r="J539" s="437">
        <v>1</v>
      </c>
      <c r="K539" s="437">
        <v>0</v>
      </c>
      <c r="L539" s="437">
        <v>0</v>
      </c>
      <c r="M539" s="437"/>
      <c r="N539" s="437"/>
      <c r="O539" s="437"/>
      <c r="P539" s="437"/>
      <c r="Q539" s="437"/>
      <c r="R539" s="437"/>
      <c r="S539" s="437"/>
      <c r="T539" s="437"/>
      <c r="U539" s="437"/>
      <c r="V539" s="437">
        <v>1</v>
      </c>
      <c r="W539" s="437">
        <v>0</v>
      </c>
      <c r="X539" s="437">
        <v>0</v>
      </c>
      <c r="Y539" s="490">
        <v>32142.68</v>
      </c>
    </row>
    <row r="540" spans="2:25" x14ac:dyDescent="0.25">
      <c r="B540" s="440" t="s">
        <v>349</v>
      </c>
      <c r="C540" s="341" t="s">
        <v>2186</v>
      </c>
      <c r="D540" s="341" t="s">
        <v>2187</v>
      </c>
      <c r="E540" s="341" t="s">
        <v>2188</v>
      </c>
      <c r="F540" s="341" t="s">
        <v>441</v>
      </c>
      <c r="G540" s="341"/>
      <c r="H540" s="341"/>
      <c r="I540" s="341"/>
      <c r="J540" s="437">
        <v>1</v>
      </c>
      <c r="K540" s="437">
        <v>0</v>
      </c>
      <c r="L540" s="437">
        <v>0</v>
      </c>
      <c r="M540" s="437"/>
      <c r="N540" s="437"/>
      <c r="O540" s="437"/>
      <c r="P540" s="437"/>
      <c r="Q540" s="437"/>
      <c r="R540" s="437"/>
      <c r="S540" s="437"/>
      <c r="T540" s="437"/>
      <c r="U540" s="437"/>
      <c r="V540" s="437">
        <v>1</v>
      </c>
      <c r="W540" s="437">
        <v>0</v>
      </c>
      <c r="X540" s="437">
        <v>0</v>
      </c>
      <c r="Y540" s="490">
        <v>92112.97</v>
      </c>
    </row>
    <row r="541" spans="2:25" x14ac:dyDescent="0.25">
      <c r="B541" s="440" t="s">
        <v>349</v>
      </c>
      <c r="C541" s="341" t="s">
        <v>2190</v>
      </c>
      <c r="D541" s="341" t="s">
        <v>2191</v>
      </c>
      <c r="E541" s="341" t="s">
        <v>2192</v>
      </c>
      <c r="F541" s="341" t="s">
        <v>441</v>
      </c>
      <c r="G541" s="341"/>
      <c r="H541" s="341"/>
      <c r="I541" s="341"/>
      <c r="J541" s="437">
        <v>1</v>
      </c>
      <c r="K541" s="437">
        <v>0</v>
      </c>
      <c r="L541" s="437">
        <v>0</v>
      </c>
      <c r="M541" s="437"/>
      <c r="N541" s="437"/>
      <c r="O541" s="437"/>
      <c r="P541" s="437"/>
      <c r="Q541" s="437"/>
      <c r="R541" s="437"/>
      <c r="S541" s="437"/>
      <c r="T541" s="437"/>
      <c r="U541" s="437"/>
      <c r="V541" s="437">
        <v>1</v>
      </c>
      <c r="W541" s="437">
        <v>0</v>
      </c>
      <c r="X541" s="437">
        <v>0</v>
      </c>
      <c r="Y541" s="490">
        <v>103439.47</v>
      </c>
    </row>
    <row r="542" spans="2:25" x14ac:dyDescent="0.25">
      <c r="B542" s="440" t="s">
        <v>349</v>
      </c>
      <c r="C542" s="341" t="s">
        <v>2193</v>
      </c>
      <c r="D542" s="341" t="s">
        <v>2194</v>
      </c>
      <c r="E542" s="341" t="s">
        <v>2195</v>
      </c>
      <c r="F542" s="341" t="s">
        <v>441</v>
      </c>
      <c r="G542" s="341"/>
      <c r="H542" s="341"/>
      <c r="I542" s="341"/>
      <c r="J542" s="437">
        <v>1</v>
      </c>
      <c r="K542" s="437">
        <v>0</v>
      </c>
      <c r="L542" s="437">
        <v>0</v>
      </c>
      <c r="M542" s="437"/>
      <c r="N542" s="437"/>
      <c r="O542" s="437"/>
      <c r="P542" s="437"/>
      <c r="Q542" s="437"/>
      <c r="R542" s="437"/>
      <c r="S542" s="437"/>
      <c r="T542" s="437"/>
      <c r="U542" s="437"/>
      <c r="V542" s="437">
        <v>1</v>
      </c>
      <c r="W542" s="437">
        <v>0</v>
      </c>
      <c r="X542" s="437">
        <v>0</v>
      </c>
      <c r="Y542" s="490">
        <v>57614.64</v>
      </c>
    </row>
    <row r="543" spans="2:25" x14ac:dyDescent="0.25">
      <c r="B543" s="440" t="s">
        <v>349</v>
      </c>
      <c r="C543" s="341" t="s">
        <v>2196</v>
      </c>
      <c r="D543" s="341" t="s">
        <v>2197</v>
      </c>
      <c r="E543" s="341" t="s">
        <v>2198</v>
      </c>
      <c r="F543" s="341" t="s">
        <v>441</v>
      </c>
      <c r="G543" s="341"/>
      <c r="H543" s="341"/>
      <c r="I543" s="341"/>
      <c r="J543" s="437">
        <v>1</v>
      </c>
      <c r="K543" s="437">
        <v>0</v>
      </c>
      <c r="L543" s="437">
        <v>0</v>
      </c>
      <c r="M543" s="437"/>
      <c r="N543" s="437"/>
      <c r="O543" s="437"/>
      <c r="P543" s="437"/>
      <c r="Q543" s="437"/>
      <c r="R543" s="437"/>
      <c r="S543" s="437"/>
      <c r="T543" s="437"/>
      <c r="U543" s="437"/>
      <c r="V543" s="437">
        <v>1</v>
      </c>
      <c r="W543" s="437">
        <v>0</v>
      </c>
      <c r="X543" s="437">
        <v>0</v>
      </c>
      <c r="Y543" s="490">
        <v>28502.12</v>
      </c>
    </row>
    <row r="544" spans="2:25" x14ac:dyDescent="0.25">
      <c r="B544" s="440" t="s">
        <v>349</v>
      </c>
      <c r="C544" s="341" t="s">
        <v>2199</v>
      </c>
      <c r="D544" s="341" t="s">
        <v>2200</v>
      </c>
      <c r="E544" s="341" t="s">
        <v>2201</v>
      </c>
      <c r="F544" s="341" t="s">
        <v>441</v>
      </c>
      <c r="G544" s="341"/>
      <c r="H544" s="341"/>
      <c r="I544" s="341"/>
      <c r="J544" s="437">
        <v>1</v>
      </c>
      <c r="K544" s="437">
        <v>0</v>
      </c>
      <c r="L544" s="437">
        <v>0</v>
      </c>
      <c r="M544" s="437"/>
      <c r="N544" s="437"/>
      <c r="O544" s="437"/>
      <c r="P544" s="437"/>
      <c r="Q544" s="437"/>
      <c r="R544" s="437"/>
      <c r="S544" s="437"/>
      <c r="T544" s="437"/>
      <c r="U544" s="437"/>
      <c r="V544" s="437">
        <v>1</v>
      </c>
      <c r="W544" s="437">
        <v>0</v>
      </c>
      <c r="X544" s="437">
        <v>0</v>
      </c>
      <c r="Y544" s="490">
        <v>56400.07</v>
      </c>
    </row>
    <row r="545" spans="2:25" x14ac:dyDescent="0.25">
      <c r="B545" s="440" t="s">
        <v>349</v>
      </c>
      <c r="C545" s="341" t="s">
        <v>2202</v>
      </c>
      <c r="D545" s="341" t="s">
        <v>2203</v>
      </c>
      <c r="E545" s="341" t="s">
        <v>2204</v>
      </c>
      <c r="F545" s="341" t="s">
        <v>441</v>
      </c>
      <c r="G545" s="341"/>
      <c r="H545" s="341"/>
      <c r="I545" s="341"/>
      <c r="J545" s="437">
        <v>1</v>
      </c>
      <c r="K545" s="437">
        <v>0</v>
      </c>
      <c r="L545" s="437">
        <v>0</v>
      </c>
      <c r="M545" s="437"/>
      <c r="N545" s="437"/>
      <c r="O545" s="437"/>
      <c r="P545" s="437"/>
      <c r="Q545" s="437"/>
      <c r="R545" s="437"/>
      <c r="S545" s="437"/>
      <c r="T545" s="437"/>
      <c r="U545" s="437"/>
      <c r="V545" s="437">
        <v>1</v>
      </c>
      <c r="W545" s="437">
        <v>0</v>
      </c>
      <c r="X545" s="437">
        <v>0</v>
      </c>
      <c r="Y545" s="490">
        <v>48705.36</v>
      </c>
    </row>
    <row r="546" spans="2:25" x14ac:dyDescent="0.25">
      <c r="B546" s="440" t="s">
        <v>349</v>
      </c>
      <c r="C546" s="341" t="s">
        <v>2205</v>
      </c>
      <c r="D546" s="341" t="s">
        <v>2206</v>
      </c>
      <c r="E546" s="341" t="s">
        <v>2207</v>
      </c>
      <c r="F546" s="341" t="s">
        <v>441</v>
      </c>
      <c r="G546" s="341"/>
      <c r="H546" s="341"/>
      <c r="I546" s="341"/>
      <c r="J546" s="437">
        <v>1</v>
      </c>
      <c r="K546" s="437">
        <v>0</v>
      </c>
      <c r="L546" s="437">
        <v>0</v>
      </c>
      <c r="M546" s="437"/>
      <c r="N546" s="437"/>
      <c r="O546" s="437"/>
      <c r="P546" s="437"/>
      <c r="Q546" s="437"/>
      <c r="R546" s="437"/>
      <c r="S546" s="437"/>
      <c r="T546" s="437"/>
      <c r="U546" s="437"/>
      <c r="V546" s="437">
        <v>1</v>
      </c>
      <c r="W546" s="437">
        <v>0</v>
      </c>
      <c r="X546" s="437">
        <v>0</v>
      </c>
      <c r="Y546" s="490">
        <v>48250.45</v>
      </c>
    </row>
    <row r="547" spans="2:25" x14ac:dyDescent="0.25">
      <c r="B547" s="440" t="s">
        <v>349</v>
      </c>
      <c r="C547" s="341" t="s">
        <v>2208</v>
      </c>
      <c r="D547" s="341" t="s">
        <v>2209</v>
      </c>
      <c r="E547" s="341" t="s">
        <v>2210</v>
      </c>
      <c r="F547" s="341" t="s">
        <v>441</v>
      </c>
      <c r="G547" s="341"/>
      <c r="H547" s="341"/>
      <c r="I547" s="341"/>
      <c r="J547" s="437">
        <v>1</v>
      </c>
      <c r="K547" s="437">
        <v>0</v>
      </c>
      <c r="L547" s="437">
        <v>0</v>
      </c>
      <c r="M547" s="437"/>
      <c r="N547" s="437"/>
      <c r="O547" s="437"/>
      <c r="P547" s="437"/>
      <c r="Q547" s="437"/>
      <c r="R547" s="437"/>
      <c r="S547" s="437"/>
      <c r="T547" s="437"/>
      <c r="U547" s="437"/>
      <c r="V547" s="437">
        <v>1</v>
      </c>
      <c r="W547" s="437">
        <v>0</v>
      </c>
      <c r="X547" s="437">
        <v>0</v>
      </c>
      <c r="Y547" s="490">
        <v>151595.67000000001</v>
      </c>
    </row>
    <row r="548" spans="2:25" x14ac:dyDescent="0.25">
      <c r="B548" s="440" t="s">
        <v>349</v>
      </c>
      <c r="C548" s="341" t="s">
        <v>2211</v>
      </c>
      <c r="D548" s="341" t="s">
        <v>2212</v>
      </c>
      <c r="E548" s="341" t="s">
        <v>2213</v>
      </c>
      <c r="F548" s="341" t="s">
        <v>441</v>
      </c>
      <c r="G548" s="341"/>
      <c r="H548" s="341"/>
      <c r="I548" s="341"/>
      <c r="J548" s="437">
        <v>1</v>
      </c>
      <c r="K548" s="437">
        <v>0</v>
      </c>
      <c r="L548" s="437">
        <v>0</v>
      </c>
      <c r="M548" s="437"/>
      <c r="N548" s="437"/>
      <c r="O548" s="437"/>
      <c r="P548" s="437"/>
      <c r="Q548" s="437"/>
      <c r="R548" s="437"/>
      <c r="S548" s="437"/>
      <c r="T548" s="437"/>
      <c r="U548" s="437"/>
      <c r="V548" s="437">
        <v>1</v>
      </c>
      <c r="W548" s="437">
        <v>0</v>
      </c>
      <c r="X548" s="437">
        <v>0</v>
      </c>
      <c r="Y548" s="490">
        <v>34606.04</v>
      </c>
    </row>
    <row r="549" spans="2:25" x14ac:dyDescent="0.25">
      <c r="B549" s="440" t="s">
        <v>349</v>
      </c>
      <c r="C549" s="341" t="s">
        <v>2214</v>
      </c>
      <c r="D549" s="341" t="s">
        <v>2215</v>
      </c>
      <c r="E549" s="341" t="s">
        <v>2216</v>
      </c>
      <c r="F549" s="341" t="s">
        <v>441</v>
      </c>
      <c r="G549" s="341"/>
      <c r="H549" s="341"/>
      <c r="I549" s="341"/>
      <c r="J549" s="437">
        <v>1</v>
      </c>
      <c r="K549" s="437">
        <v>0</v>
      </c>
      <c r="L549" s="437">
        <v>0</v>
      </c>
      <c r="M549" s="438"/>
      <c r="N549" s="437"/>
      <c r="O549" s="438"/>
      <c r="P549" s="437"/>
      <c r="Q549" s="437"/>
      <c r="R549" s="437"/>
      <c r="S549" s="437"/>
      <c r="T549" s="437"/>
      <c r="U549" s="437"/>
      <c r="V549" s="437">
        <v>1</v>
      </c>
      <c r="W549" s="437">
        <v>0</v>
      </c>
      <c r="X549" s="437">
        <v>0</v>
      </c>
      <c r="Y549" s="490">
        <v>51856.72</v>
      </c>
    </row>
    <row r="550" spans="2:25" x14ac:dyDescent="0.25">
      <c r="B550" s="440" t="s">
        <v>349</v>
      </c>
      <c r="C550" s="341" t="s">
        <v>2217</v>
      </c>
      <c r="D550" s="341" t="s">
        <v>2218</v>
      </c>
      <c r="E550" s="341" t="s">
        <v>2219</v>
      </c>
      <c r="F550" s="341" t="s">
        <v>441</v>
      </c>
      <c r="G550" s="341"/>
      <c r="H550" s="341"/>
      <c r="I550" s="341"/>
      <c r="J550" s="437">
        <v>1</v>
      </c>
      <c r="K550" s="437">
        <v>0</v>
      </c>
      <c r="L550" s="437">
        <v>0</v>
      </c>
      <c r="M550" s="438"/>
      <c r="N550" s="437"/>
      <c r="O550" s="438"/>
      <c r="P550" s="437"/>
      <c r="Q550" s="437"/>
      <c r="R550" s="437"/>
      <c r="S550" s="437"/>
      <c r="T550" s="437"/>
      <c r="U550" s="437"/>
      <c r="V550" s="437">
        <v>1</v>
      </c>
      <c r="W550" s="437">
        <v>0</v>
      </c>
      <c r="X550" s="437">
        <v>0</v>
      </c>
      <c r="Y550" s="490">
        <v>37993.35</v>
      </c>
    </row>
    <row r="551" spans="2:25" x14ac:dyDescent="0.25">
      <c r="B551" s="440" t="s">
        <v>349</v>
      </c>
      <c r="C551" s="341" t="s">
        <v>2220</v>
      </c>
      <c r="D551" s="341" t="s">
        <v>2221</v>
      </c>
      <c r="E551" s="341" t="s">
        <v>2222</v>
      </c>
      <c r="F551" s="341" t="s">
        <v>441</v>
      </c>
      <c r="G551" s="341"/>
      <c r="H551" s="341"/>
      <c r="I551" s="341"/>
      <c r="J551" s="437">
        <v>1</v>
      </c>
      <c r="K551" s="437">
        <v>0</v>
      </c>
      <c r="L551" s="437">
        <v>0</v>
      </c>
      <c r="M551" s="438"/>
      <c r="N551" s="437"/>
      <c r="O551" s="438"/>
      <c r="P551" s="437"/>
      <c r="Q551" s="437"/>
      <c r="R551" s="437"/>
      <c r="S551" s="437"/>
      <c r="T551" s="437"/>
      <c r="U551" s="437"/>
      <c r="V551" s="437">
        <v>1</v>
      </c>
      <c r="W551" s="437">
        <v>0</v>
      </c>
      <c r="X551" s="437">
        <v>0</v>
      </c>
      <c r="Y551" s="490">
        <v>90519.42</v>
      </c>
    </row>
    <row r="552" spans="2:25" x14ac:dyDescent="0.25">
      <c r="B552" s="440" t="s">
        <v>349</v>
      </c>
      <c r="C552" s="341" t="s">
        <v>2223</v>
      </c>
      <c r="D552" s="341" t="s">
        <v>2224</v>
      </c>
      <c r="E552" s="341" t="s">
        <v>2225</v>
      </c>
      <c r="F552" s="341" t="s">
        <v>441</v>
      </c>
      <c r="G552" s="341"/>
      <c r="H552" s="341"/>
      <c r="I552" s="341"/>
      <c r="J552" s="437">
        <v>1</v>
      </c>
      <c r="K552" s="437">
        <v>0</v>
      </c>
      <c r="L552" s="437">
        <v>0</v>
      </c>
      <c r="M552" s="438"/>
      <c r="N552" s="437"/>
      <c r="O552" s="438"/>
      <c r="P552" s="437"/>
      <c r="Q552" s="437"/>
      <c r="R552" s="437"/>
      <c r="S552" s="437"/>
      <c r="T552" s="437"/>
      <c r="U552" s="437"/>
      <c r="V552" s="437">
        <v>1</v>
      </c>
      <c r="W552" s="437">
        <v>0</v>
      </c>
      <c r="X552" s="437">
        <v>0</v>
      </c>
      <c r="Y552" s="490">
        <v>43330.03</v>
      </c>
    </row>
    <row r="553" spans="2:25" x14ac:dyDescent="0.25">
      <c r="B553" s="440" t="s">
        <v>349</v>
      </c>
      <c r="C553" s="341" t="s">
        <v>2226</v>
      </c>
      <c r="D553" s="341" t="s">
        <v>2227</v>
      </c>
      <c r="E553" s="341" t="s">
        <v>2228</v>
      </c>
      <c r="F553" s="341" t="s">
        <v>441</v>
      </c>
      <c r="G553" s="341"/>
      <c r="H553" s="341"/>
      <c r="I553" s="341"/>
      <c r="J553" s="437">
        <v>1</v>
      </c>
      <c r="K553" s="437">
        <v>0</v>
      </c>
      <c r="L553" s="437">
        <v>0</v>
      </c>
      <c r="M553" s="438"/>
      <c r="N553" s="437"/>
      <c r="O553" s="438"/>
      <c r="P553" s="437"/>
      <c r="Q553" s="437"/>
      <c r="R553" s="437"/>
      <c r="S553" s="437"/>
      <c r="T553" s="437"/>
      <c r="U553" s="437"/>
      <c r="V553" s="437">
        <v>1</v>
      </c>
      <c r="W553" s="437">
        <v>0</v>
      </c>
      <c r="X553" s="437">
        <v>0</v>
      </c>
      <c r="Y553" s="490">
        <v>22352.89</v>
      </c>
    </row>
    <row r="554" spans="2:25" x14ac:dyDescent="0.25">
      <c r="B554" s="440" t="s">
        <v>349</v>
      </c>
      <c r="C554" s="341" t="s">
        <v>2370</v>
      </c>
      <c r="D554" s="341" t="s">
        <v>2371</v>
      </c>
      <c r="E554" s="341" t="s">
        <v>2504</v>
      </c>
      <c r="F554" s="341" t="s">
        <v>441</v>
      </c>
      <c r="G554" s="341"/>
      <c r="H554" s="341"/>
      <c r="I554" s="341"/>
      <c r="J554" s="437">
        <v>1</v>
      </c>
      <c r="K554" s="437">
        <v>0</v>
      </c>
      <c r="L554" s="437">
        <v>0</v>
      </c>
      <c r="M554" s="438"/>
      <c r="N554" s="437"/>
      <c r="O554" s="438"/>
      <c r="P554" s="437"/>
      <c r="Q554" s="437"/>
      <c r="R554" s="437"/>
      <c r="S554" s="437"/>
      <c r="T554" s="437"/>
      <c r="U554" s="437"/>
      <c r="V554" s="437">
        <v>1</v>
      </c>
      <c r="W554" s="437">
        <v>0</v>
      </c>
      <c r="X554" s="437">
        <v>0</v>
      </c>
      <c r="Y554" s="490">
        <v>13841.25</v>
      </c>
    </row>
    <row r="555" spans="2:25" x14ac:dyDescent="0.25">
      <c r="B555" s="440" t="s">
        <v>349</v>
      </c>
      <c r="C555" s="341" t="s">
        <v>2229</v>
      </c>
      <c r="D555" s="341" t="s">
        <v>2230</v>
      </c>
      <c r="E555" s="341" t="s">
        <v>2231</v>
      </c>
      <c r="F555" s="341" t="s">
        <v>441</v>
      </c>
      <c r="G555" s="341"/>
      <c r="H555" s="341"/>
      <c r="I555" s="341"/>
      <c r="J555" s="437">
        <v>1</v>
      </c>
      <c r="K555" s="437">
        <v>0</v>
      </c>
      <c r="L555" s="437">
        <v>0</v>
      </c>
      <c r="M555" s="438"/>
      <c r="N555" s="437"/>
      <c r="O555" s="438"/>
      <c r="P555" s="437"/>
      <c r="Q555" s="437"/>
      <c r="R555" s="437"/>
      <c r="S555" s="437"/>
      <c r="T555" s="437"/>
      <c r="U555" s="437"/>
      <c r="V555" s="437">
        <v>1</v>
      </c>
      <c r="W555" s="437">
        <v>0</v>
      </c>
      <c r="X555" s="437">
        <v>0</v>
      </c>
      <c r="Y555" s="490">
        <v>53496.53</v>
      </c>
    </row>
    <row r="556" spans="2:25" x14ac:dyDescent="0.25">
      <c r="B556" s="440" t="s">
        <v>349</v>
      </c>
      <c r="C556" s="341" t="s">
        <v>2233</v>
      </c>
      <c r="D556" s="341" t="s">
        <v>2234</v>
      </c>
      <c r="E556" s="341" t="s">
        <v>2235</v>
      </c>
      <c r="F556" s="341" t="s">
        <v>441</v>
      </c>
      <c r="G556" s="341"/>
      <c r="H556" s="341"/>
      <c r="I556" s="341"/>
      <c r="J556" s="437">
        <v>1</v>
      </c>
      <c r="K556" s="437">
        <v>0</v>
      </c>
      <c r="L556" s="437">
        <v>0</v>
      </c>
      <c r="M556" s="438"/>
      <c r="N556" s="437"/>
      <c r="O556" s="438"/>
      <c r="P556" s="437"/>
      <c r="Q556" s="437"/>
      <c r="R556" s="437"/>
      <c r="S556" s="437"/>
      <c r="T556" s="437"/>
      <c r="U556" s="437"/>
      <c r="V556" s="437">
        <v>1</v>
      </c>
      <c r="W556" s="437">
        <v>0</v>
      </c>
      <c r="X556" s="437">
        <v>0</v>
      </c>
      <c r="Y556" s="490">
        <v>51587.55</v>
      </c>
    </row>
    <row r="557" spans="2:25" x14ac:dyDescent="0.25">
      <c r="B557" s="440" t="s">
        <v>349</v>
      </c>
      <c r="C557" s="341" t="s">
        <v>2236</v>
      </c>
      <c r="D557" s="341" t="s">
        <v>2237</v>
      </c>
      <c r="E557" s="341" t="s">
        <v>2238</v>
      </c>
      <c r="F557" s="341" t="s">
        <v>441</v>
      </c>
      <c r="G557" s="341"/>
      <c r="H557" s="341"/>
      <c r="I557" s="341"/>
      <c r="J557" s="437">
        <v>1</v>
      </c>
      <c r="K557" s="437">
        <v>0</v>
      </c>
      <c r="L557" s="437">
        <v>0</v>
      </c>
      <c r="M557" s="438"/>
      <c r="N557" s="437"/>
      <c r="O557" s="438"/>
      <c r="P557" s="437"/>
      <c r="Q557" s="437"/>
      <c r="R557" s="437"/>
      <c r="S557" s="437"/>
      <c r="T557" s="437"/>
      <c r="U557" s="437"/>
      <c r="V557" s="437">
        <v>1</v>
      </c>
      <c r="W557" s="437">
        <v>0</v>
      </c>
      <c r="X557" s="437">
        <v>0</v>
      </c>
      <c r="Y557" s="490">
        <v>44072.46</v>
      </c>
    </row>
    <row r="558" spans="2:25" x14ac:dyDescent="0.25">
      <c r="B558" s="440" t="s">
        <v>349</v>
      </c>
      <c r="C558" s="341" t="s">
        <v>2239</v>
      </c>
      <c r="D558" s="341" t="s">
        <v>2240</v>
      </c>
      <c r="E558" s="341" t="s">
        <v>2241</v>
      </c>
      <c r="F558" s="341" t="s">
        <v>441</v>
      </c>
      <c r="G558" s="341"/>
      <c r="H558" s="341"/>
      <c r="I558" s="341"/>
      <c r="J558" s="437"/>
      <c r="K558" s="437"/>
      <c r="L558" s="437"/>
      <c r="M558" s="546">
        <v>0</v>
      </c>
      <c r="N558" s="437">
        <v>168</v>
      </c>
      <c r="O558" s="546">
        <v>0</v>
      </c>
      <c r="P558" s="437"/>
      <c r="Q558" s="437"/>
      <c r="R558" s="437"/>
      <c r="S558" s="437"/>
      <c r="T558" s="437"/>
      <c r="U558" s="437"/>
      <c r="V558" s="437">
        <v>0</v>
      </c>
      <c r="W558" s="437">
        <v>168</v>
      </c>
      <c r="X558" s="437">
        <v>0</v>
      </c>
      <c r="Y558" s="490">
        <v>24633.24</v>
      </c>
    </row>
    <row r="559" spans="2:25" x14ac:dyDescent="0.25">
      <c r="B559" s="440" t="s">
        <v>349</v>
      </c>
      <c r="C559" s="341" t="s">
        <v>2243</v>
      </c>
      <c r="D559" s="341" t="s">
        <v>2244</v>
      </c>
      <c r="E559" s="341" t="s">
        <v>2245</v>
      </c>
      <c r="F559" s="341" t="s">
        <v>441</v>
      </c>
      <c r="G559" s="341"/>
      <c r="H559" s="341"/>
      <c r="I559" s="341"/>
      <c r="J559" s="437"/>
      <c r="K559" s="437"/>
      <c r="L559" s="437"/>
      <c r="M559" s="546">
        <v>0</v>
      </c>
      <c r="N559" s="437">
        <v>240</v>
      </c>
      <c r="O559" s="546">
        <v>0</v>
      </c>
      <c r="P559" s="437"/>
      <c r="Q559" s="437"/>
      <c r="R559" s="437"/>
      <c r="S559" s="437"/>
      <c r="T559" s="437"/>
      <c r="U559" s="437"/>
      <c r="V559" s="437">
        <v>0</v>
      </c>
      <c r="W559" s="437">
        <v>240</v>
      </c>
      <c r="X559" s="437">
        <v>0</v>
      </c>
      <c r="Y559" s="490">
        <v>34683.199999999997</v>
      </c>
    </row>
    <row r="560" spans="2:25" x14ac:dyDescent="0.25">
      <c r="B560" s="440" t="s">
        <v>349</v>
      </c>
      <c r="C560" s="341" t="s">
        <v>2246</v>
      </c>
      <c r="D560" s="341" t="s">
        <v>2247</v>
      </c>
      <c r="E560" s="341" t="s">
        <v>2248</v>
      </c>
      <c r="F560" s="341" t="s">
        <v>441</v>
      </c>
      <c r="G560" s="341"/>
      <c r="H560" s="341"/>
      <c r="I560" s="341"/>
      <c r="J560" s="437"/>
      <c r="K560" s="437"/>
      <c r="L560" s="437"/>
      <c r="M560" s="546">
        <v>0</v>
      </c>
      <c r="N560" s="437">
        <v>192</v>
      </c>
      <c r="O560" s="546">
        <v>0</v>
      </c>
      <c r="P560" s="437"/>
      <c r="Q560" s="437"/>
      <c r="R560" s="437"/>
      <c r="S560" s="437"/>
      <c r="T560" s="437"/>
      <c r="U560" s="437"/>
      <c r="V560" s="437">
        <v>0</v>
      </c>
      <c r="W560" s="437">
        <v>192</v>
      </c>
      <c r="X560" s="437">
        <v>0</v>
      </c>
      <c r="Y560" s="490">
        <v>22676.240000000002</v>
      </c>
    </row>
    <row r="561" spans="2:25" x14ac:dyDescent="0.25">
      <c r="B561" s="440" t="s">
        <v>349</v>
      </c>
      <c r="C561" s="341" t="s">
        <v>2249</v>
      </c>
      <c r="D561" s="341" t="s">
        <v>2250</v>
      </c>
      <c r="E561" s="341" t="s">
        <v>2251</v>
      </c>
      <c r="F561" s="341" t="s">
        <v>441</v>
      </c>
      <c r="G561" s="341"/>
      <c r="H561" s="341"/>
      <c r="I561" s="341"/>
      <c r="J561" s="437"/>
      <c r="K561" s="437"/>
      <c r="L561" s="437"/>
      <c r="M561" s="546">
        <v>0</v>
      </c>
      <c r="N561" s="437">
        <v>192</v>
      </c>
      <c r="O561" s="546">
        <v>0</v>
      </c>
      <c r="P561" s="437"/>
      <c r="Q561" s="437"/>
      <c r="R561" s="437"/>
      <c r="S561" s="437"/>
      <c r="T561" s="437"/>
      <c r="U561" s="437"/>
      <c r="V561" s="437">
        <v>0</v>
      </c>
      <c r="W561" s="437">
        <v>192</v>
      </c>
      <c r="X561" s="437">
        <v>0</v>
      </c>
      <c r="Y561" s="490">
        <v>22676.240000000002</v>
      </c>
    </row>
    <row r="562" spans="2:25" x14ac:dyDescent="0.25">
      <c r="B562" s="440" t="s">
        <v>349</v>
      </c>
      <c r="C562" s="341" t="s">
        <v>2252</v>
      </c>
      <c r="D562" s="341" t="s">
        <v>2253</v>
      </c>
      <c r="E562" s="341" t="s">
        <v>2254</v>
      </c>
      <c r="F562" s="341" t="s">
        <v>441</v>
      </c>
      <c r="G562" s="341"/>
      <c r="H562" s="341"/>
      <c r="I562" s="341"/>
      <c r="J562" s="437"/>
      <c r="K562" s="437"/>
      <c r="L562" s="437"/>
      <c r="M562" s="546">
        <v>0</v>
      </c>
      <c r="N562" s="437">
        <v>228</v>
      </c>
      <c r="O562" s="546">
        <v>0</v>
      </c>
      <c r="P562" s="437"/>
      <c r="Q562" s="437"/>
      <c r="R562" s="437"/>
      <c r="S562" s="437"/>
      <c r="T562" s="437"/>
      <c r="U562" s="437"/>
      <c r="V562" s="437">
        <v>0</v>
      </c>
      <c r="W562" s="437">
        <v>228</v>
      </c>
      <c r="X562" s="437">
        <v>0</v>
      </c>
      <c r="Y562" s="490">
        <v>33116.54</v>
      </c>
    </row>
    <row r="563" spans="2:25" x14ac:dyDescent="0.25">
      <c r="B563" s="440" t="s">
        <v>349</v>
      </c>
      <c r="C563" s="341" t="s">
        <v>2256</v>
      </c>
      <c r="D563" s="341" t="s">
        <v>2257</v>
      </c>
      <c r="E563" s="341" t="s">
        <v>2258</v>
      </c>
      <c r="F563" s="341" t="s">
        <v>441</v>
      </c>
      <c r="G563" s="341"/>
      <c r="H563" s="341"/>
      <c r="I563" s="341"/>
      <c r="J563" s="437"/>
      <c r="K563" s="437"/>
      <c r="L563" s="437"/>
      <c r="M563" s="546">
        <v>0</v>
      </c>
      <c r="N563" s="437">
        <v>216</v>
      </c>
      <c r="O563" s="546">
        <v>0</v>
      </c>
      <c r="P563" s="437"/>
      <c r="Q563" s="437"/>
      <c r="R563" s="437"/>
      <c r="S563" s="437"/>
      <c r="T563" s="437"/>
      <c r="U563" s="437"/>
      <c r="V563" s="437">
        <v>0</v>
      </c>
      <c r="W563" s="437">
        <v>216</v>
      </c>
      <c r="X563" s="437">
        <v>0</v>
      </c>
      <c r="Y563" s="490">
        <v>31549.88</v>
      </c>
    </row>
    <row r="564" spans="2:25" x14ac:dyDescent="0.25">
      <c r="B564" s="440" t="s">
        <v>349</v>
      </c>
      <c r="C564" s="341" t="s">
        <v>2259</v>
      </c>
      <c r="D564" s="341" t="s">
        <v>2260</v>
      </c>
      <c r="E564" s="341" t="s">
        <v>2261</v>
      </c>
      <c r="F564" s="341" t="s">
        <v>441</v>
      </c>
      <c r="G564" s="341"/>
      <c r="H564" s="341"/>
      <c r="I564" s="341"/>
      <c r="J564" s="437"/>
      <c r="K564" s="437"/>
      <c r="L564" s="437"/>
      <c r="M564" s="546">
        <v>0</v>
      </c>
      <c r="N564" s="437">
        <v>180</v>
      </c>
      <c r="O564" s="546">
        <v>0</v>
      </c>
      <c r="P564" s="437"/>
      <c r="Q564" s="437"/>
      <c r="R564" s="437"/>
      <c r="S564" s="437"/>
      <c r="T564" s="437"/>
      <c r="U564" s="437"/>
      <c r="V564" s="437">
        <v>0</v>
      </c>
      <c r="W564" s="437">
        <v>180</v>
      </c>
      <c r="X564" s="437">
        <v>0</v>
      </c>
      <c r="Y564" s="490">
        <v>26849.9</v>
      </c>
    </row>
    <row r="565" spans="2:25" x14ac:dyDescent="0.25">
      <c r="B565" s="440" t="s">
        <v>349</v>
      </c>
      <c r="C565" s="341" t="s">
        <v>2262</v>
      </c>
      <c r="D565" s="341" t="s">
        <v>2263</v>
      </c>
      <c r="E565" s="341" t="s">
        <v>2264</v>
      </c>
      <c r="F565" s="341" t="s">
        <v>441</v>
      </c>
      <c r="G565" s="341"/>
      <c r="H565" s="341"/>
      <c r="I565" s="341"/>
      <c r="J565" s="437"/>
      <c r="K565" s="437"/>
      <c r="L565" s="437"/>
      <c r="M565" s="546">
        <v>0</v>
      </c>
      <c r="N565" s="437">
        <v>240</v>
      </c>
      <c r="O565" s="546">
        <v>0</v>
      </c>
      <c r="P565" s="437"/>
      <c r="Q565" s="437"/>
      <c r="R565" s="437"/>
      <c r="S565" s="437"/>
      <c r="T565" s="437"/>
      <c r="U565" s="437"/>
      <c r="V565" s="437">
        <v>0</v>
      </c>
      <c r="W565" s="437">
        <v>240</v>
      </c>
      <c r="X565" s="437">
        <v>0</v>
      </c>
      <c r="Y565" s="490">
        <v>34683.199999999997</v>
      </c>
    </row>
    <row r="566" spans="2:25" x14ac:dyDescent="0.25">
      <c r="B566" s="440" t="s">
        <v>349</v>
      </c>
      <c r="C566" s="341" t="s">
        <v>2265</v>
      </c>
      <c r="D566" s="341" t="s">
        <v>2266</v>
      </c>
      <c r="E566" s="341" t="s">
        <v>2267</v>
      </c>
      <c r="F566" s="341" t="s">
        <v>441</v>
      </c>
      <c r="G566" s="341"/>
      <c r="H566" s="341"/>
      <c r="I566" s="341"/>
      <c r="J566" s="437"/>
      <c r="K566" s="437"/>
      <c r="L566" s="437"/>
      <c r="M566" s="546">
        <v>0</v>
      </c>
      <c r="N566" s="437">
        <v>228</v>
      </c>
      <c r="O566" s="546">
        <v>0</v>
      </c>
      <c r="P566" s="437"/>
      <c r="Q566" s="437"/>
      <c r="R566" s="437"/>
      <c r="S566" s="437"/>
      <c r="T566" s="437"/>
      <c r="U566" s="437"/>
      <c r="V566" s="437">
        <v>0</v>
      </c>
      <c r="W566" s="437">
        <v>228</v>
      </c>
      <c r="X566" s="437">
        <v>0</v>
      </c>
      <c r="Y566" s="490">
        <v>26299.91</v>
      </c>
    </row>
    <row r="567" spans="2:25" x14ac:dyDescent="0.25">
      <c r="B567" s="440" t="s">
        <v>349</v>
      </c>
      <c r="C567" s="341" t="s">
        <v>2268</v>
      </c>
      <c r="D567" s="341" t="s">
        <v>2269</v>
      </c>
      <c r="E567" s="341" t="s">
        <v>2270</v>
      </c>
      <c r="F567" s="341" t="s">
        <v>441</v>
      </c>
      <c r="G567" s="341"/>
      <c r="H567" s="341"/>
      <c r="I567" s="341"/>
      <c r="J567" s="437"/>
      <c r="K567" s="437"/>
      <c r="L567" s="437"/>
      <c r="M567" s="546">
        <v>0</v>
      </c>
      <c r="N567" s="437">
        <v>192</v>
      </c>
      <c r="O567" s="546">
        <v>0</v>
      </c>
      <c r="P567" s="437"/>
      <c r="Q567" s="437"/>
      <c r="R567" s="437"/>
      <c r="S567" s="437"/>
      <c r="T567" s="437"/>
      <c r="U567" s="437"/>
      <c r="V567" s="437">
        <v>0</v>
      </c>
      <c r="W567" s="437">
        <v>192</v>
      </c>
      <c r="X567" s="437">
        <v>0</v>
      </c>
      <c r="Y567" s="490">
        <v>29066.560000000001</v>
      </c>
    </row>
    <row r="568" spans="2:25" x14ac:dyDescent="0.25">
      <c r="B568" s="440" t="s">
        <v>349</v>
      </c>
      <c r="C568" s="341" t="s">
        <v>2271</v>
      </c>
      <c r="D568" s="341" t="s">
        <v>2272</v>
      </c>
      <c r="E568" s="341" t="s">
        <v>2273</v>
      </c>
      <c r="F568" s="341" t="s">
        <v>441</v>
      </c>
      <c r="G568" s="341"/>
      <c r="H568" s="341"/>
      <c r="I568" s="341"/>
      <c r="J568" s="437"/>
      <c r="K568" s="437"/>
      <c r="L568" s="437"/>
      <c r="M568" s="546">
        <v>0</v>
      </c>
      <c r="N568" s="437">
        <v>240</v>
      </c>
      <c r="O568" s="546">
        <v>0</v>
      </c>
      <c r="P568" s="437"/>
      <c r="Q568" s="437"/>
      <c r="R568" s="437"/>
      <c r="S568" s="437"/>
      <c r="T568" s="437"/>
      <c r="U568" s="437"/>
      <c r="V568" s="437">
        <v>0</v>
      </c>
      <c r="W568" s="437">
        <v>240</v>
      </c>
      <c r="X568" s="437">
        <v>0</v>
      </c>
      <c r="Y568" s="490">
        <v>34683.199999999997</v>
      </c>
    </row>
    <row r="569" spans="2:25" x14ac:dyDescent="0.25">
      <c r="B569" s="440" t="s">
        <v>349</v>
      </c>
      <c r="C569" s="341" t="s">
        <v>2274</v>
      </c>
      <c r="D569" s="341" t="s">
        <v>2275</v>
      </c>
      <c r="E569" s="341" t="s">
        <v>2276</v>
      </c>
      <c r="F569" s="341" t="s">
        <v>441</v>
      </c>
      <c r="G569" s="341"/>
      <c r="H569" s="341"/>
      <c r="I569" s="341"/>
      <c r="J569" s="437"/>
      <c r="K569" s="437"/>
      <c r="L569" s="437"/>
      <c r="M569" s="546">
        <v>0</v>
      </c>
      <c r="N569" s="437">
        <v>216</v>
      </c>
      <c r="O569" s="546">
        <v>0</v>
      </c>
      <c r="P569" s="437"/>
      <c r="Q569" s="437"/>
      <c r="R569" s="437"/>
      <c r="S569" s="437"/>
      <c r="T569" s="437"/>
      <c r="U569" s="437"/>
      <c r="V569" s="437">
        <v>0</v>
      </c>
      <c r="W569" s="437">
        <v>216</v>
      </c>
      <c r="X569" s="437">
        <v>0</v>
      </c>
      <c r="Y569" s="490">
        <v>28436.62</v>
      </c>
    </row>
    <row r="570" spans="2:25" x14ac:dyDescent="0.25">
      <c r="B570" s="440" t="s">
        <v>349</v>
      </c>
      <c r="C570" s="341" t="s">
        <v>2277</v>
      </c>
      <c r="D570" s="341" t="s">
        <v>2278</v>
      </c>
      <c r="E570" s="341" t="s">
        <v>2279</v>
      </c>
      <c r="F570" s="341" t="s">
        <v>441</v>
      </c>
      <c r="G570" s="341"/>
      <c r="H570" s="341"/>
      <c r="I570" s="341"/>
      <c r="J570" s="437"/>
      <c r="K570" s="437"/>
      <c r="L570" s="437"/>
      <c r="M570" s="546">
        <v>0</v>
      </c>
      <c r="N570" s="437">
        <v>168</v>
      </c>
      <c r="O570" s="546">
        <v>0</v>
      </c>
      <c r="P570" s="437"/>
      <c r="Q570" s="437"/>
      <c r="R570" s="437"/>
      <c r="S570" s="437"/>
      <c r="T570" s="437"/>
      <c r="U570" s="437"/>
      <c r="V570" s="437">
        <v>0</v>
      </c>
      <c r="W570" s="437">
        <v>168</v>
      </c>
      <c r="X570" s="437">
        <v>0</v>
      </c>
      <c r="Y570" s="490">
        <v>15133.26</v>
      </c>
    </row>
    <row r="571" spans="2:25" x14ac:dyDescent="0.25">
      <c r="B571" s="440" t="s">
        <v>349</v>
      </c>
      <c r="C571" s="341" t="s">
        <v>2280</v>
      </c>
      <c r="D571" s="341" t="s">
        <v>2281</v>
      </c>
      <c r="E571" s="341" t="s">
        <v>2282</v>
      </c>
      <c r="F571" s="341" t="s">
        <v>441</v>
      </c>
      <c r="G571" s="341"/>
      <c r="H571" s="341"/>
      <c r="I571" s="341"/>
      <c r="J571" s="437"/>
      <c r="K571" s="437"/>
      <c r="L571" s="437"/>
      <c r="M571" s="546">
        <v>0</v>
      </c>
      <c r="N571" s="437">
        <v>216</v>
      </c>
      <c r="O571" s="546">
        <v>0</v>
      </c>
      <c r="P571" s="437"/>
      <c r="Q571" s="437"/>
      <c r="R571" s="437"/>
      <c r="S571" s="437"/>
      <c r="T571" s="437"/>
      <c r="U571" s="437"/>
      <c r="V571" s="437">
        <v>0</v>
      </c>
      <c r="W571" s="437">
        <v>216</v>
      </c>
      <c r="X571" s="437">
        <v>0</v>
      </c>
      <c r="Y571" s="490">
        <v>32199.88</v>
      </c>
    </row>
    <row r="572" spans="2:25" x14ac:dyDescent="0.25">
      <c r="B572" s="440" t="s">
        <v>349</v>
      </c>
      <c r="C572" s="341" t="s">
        <v>2563</v>
      </c>
      <c r="D572" s="341" t="s">
        <v>2564</v>
      </c>
      <c r="E572" s="341" t="s">
        <v>2565</v>
      </c>
      <c r="F572" s="341" t="s">
        <v>441</v>
      </c>
      <c r="G572" s="341"/>
      <c r="H572" s="341"/>
      <c r="I572" s="341"/>
      <c r="J572" s="437"/>
      <c r="K572" s="437"/>
      <c r="L572" s="437"/>
      <c r="M572" s="546">
        <v>0</v>
      </c>
      <c r="N572" s="437">
        <v>76</v>
      </c>
      <c r="O572" s="546">
        <v>0</v>
      </c>
      <c r="P572" s="437"/>
      <c r="Q572" s="437"/>
      <c r="R572" s="437"/>
      <c r="S572" s="437"/>
      <c r="T572" s="437"/>
      <c r="U572" s="437"/>
      <c r="V572" s="437">
        <v>0</v>
      </c>
      <c r="W572" s="437">
        <v>76</v>
      </c>
      <c r="X572" s="437">
        <v>0</v>
      </c>
      <c r="Y572" s="490">
        <v>7649.98</v>
      </c>
    </row>
    <row r="573" spans="2:25" x14ac:dyDescent="0.25">
      <c r="B573" s="440" t="s">
        <v>349</v>
      </c>
      <c r="C573" s="341" t="s">
        <v>2283</v>
      </c>
      <c r="D573" s="341" t="s">
        <v>2284</v>
      </c>
      <c r="E573" s="341" t="s">
        <v>2285</v>
      </c>
      <c r="F573" s="341" t="s">
        <v>441</v>
      </c>
      <c r="G573" s="341"/>
      <c r="H573" s="341"/>
      <c r="I573" s="341"/>
      <c r="J573" s="437"/>
      <c r="K573" s="437"/>
      <c r="L573" s="437"/>
      <c r="M573" s="546">
        <v>0</v>
      </c>
      <c r="N573" s="437">
        <v>240</v>
      </c>
      <c r="O573" s="546">
        <v>0</v>
      </c>
      <c r="P573" s="437"/>
      <c r="Q573" s="437"/>
      <c r="R573" s="437"/>
      <c r="S573" s="437"/>
      <c r="T573" s="437"/>
      <c r="U573" s="437"/>
      <c r="V573" s="437">
        <v>0</v>
      </c>
      <c r="W573" s="437">
        <v>240</v>
      </c>
      <c r="X573" s="437">
        <v>0</v>
      </c>
      <c r="Y573" s="490">
        <v>34683.199999999997</v>
      </c>
    </row>
    <row r="574" spans="2:25" x14ac:dyDescent="0.25">
      <c r="B574" s="440" t="s">
        <v>349</v>
      </c>
      <c r="C574" s="341" t="s">
        <v>2286</v>
      </c>
      <c r="D574" s="341" t="s">
        <v>2287</v>
      </c>
      <c r="E574" s="341" t="s">
        <v>2288</v>
      </c>
      <c r="F574" s="341" t="s">
        <v>441</v>
      </c>
      <c r="G574" s="341"/>
      <c r="H574" s="341"/>
      <c r="I574" s="341"/>
      <c r="J574" s="437"/>
      <c r="K574" s="437"/>
      <c r="L574" s="437"/>
      <c r="M574" s="546">
        <v>0</v>
      </c>
      <c r="N574" s="437">
        <v>240</v>
      </c>
      <c r="O574" s="546">
        <v>0</v>
      </c>
      <c r="P574" s="437"/>
      <c r="Q574" s="437"/>
      <c r="R574" s="437"/>
      <c r="S574" s="437"/>
      <c r="T574" s="437"/>
      <c r="U574" s="437"/>
      <c r="V574" s="437">
        <v>0</v>
      </c>
      <c r="W574" s="437">
        <v>240</v>
      </c>
      <c r="X574" s="437">
        <v>0</v>
      </c>
      <c r="Y574" s="490">
        <v>35333.199999999997</v>
      </c>
    </row>
    <row r="575" spans="2:25" x14ac:dyDescent="0.25">
      <c r="B575" s="440" t="s">
        <v>349</v>
      </c>
      <c r="C575" s="341" t="s">
        <v>2289</v>
      </c>
      <c r="D575" s="341" t="s">
        <v>2290</v>
      </c>
      <c r="E575" s="341" t="s">
        <v>2291</v>
      </c>
      <c r="F575" s="341" t="s">
        <v>441</v>
      </c>
      <c r="G575" s="341"/>
      <c r="H575" s="341"/>
      <c r="I575" s="341"/>
      <c r="J575" s="437"/>
      <c r="K575" s="437"/>
      <c r="L575" s="437"/>
      <c r="M575" s="546">
        <v>0</v>
      </c>
      <c r="N575" s="437">
        <v>240</v>
      </c>
      <c r="O575" s="546">
        <v>0</v>
      </c>
      <c r="P575" s="437"/>
      <c r="Q575" s="437"/>
      <c r="R575" s="437"/>
      <c r="S575" s="437"/>
      <c r="T575" s="437"/>
      <c r="U575" s="437"/>
      <c r="V575" s="437">
        <v>0</v>
      </c>
      <c r="W575" s="437">
        <v>240</v>
      </c>
      <c r="X575" s="437">
        <v>0</v>
      </c>
      <c r="Y575" s="490">
        <v>34683.199999999997</v>
      </c>
    </row>
    <row r="576" spans="2:25" x14ac:dyDescent="0.25">
      <c r="B576" s="440" t="s">
        <v>349</v>
      </c>
      <c r="C576" s="341" t="s">
        <v>2292</v>
      </c>
      <c r="D576" s="341" t="s">
        <v>2293</v>
      </c>
      <c r="E576" s="341" t="s">
        <v>2294</v>
      </c>
      <c r="F576" s="341" t="s">
        <v>441</v>
      </c>
      <c r="G576" s="341"/>
      <c r="H576" s="341"/>
      <c r="I576" s="341"/>
      <c r="J576" s="437"/>
      <c r="K576" s="437"/>
      <c r="L576" s="437"/>
      <c r="M576" s="546">
        <v>0</v>
      </c>
      <c r="N576" s="437">
        <v>198</v>
      </c>
      <c r="O576" s="546">
        <v>0</v>
      </c>
      <c r="P576" s="437"/>
      <c r="Q576" s="437"/>
      <c r="R576" s="437"/>
      <c r="S576" s="437"/>
      <c r="T576" s="437"/>
      <c r="U576" s="437"/>
      <c r="V576" s="437">
        <v>0</v>
      </c>
      <c r="W576" s="437">
        <v>198</v>
      </c>
      <c r="X576" s="437">
        <v>0</v>
      </c>
      <c r="Y576" s="490">
        <v>18003.47</v>
      </c>
    </row>
    <row r="577" spans="2:25" x14ac:dyDescent="0.25">
      <c r="B577" s="440" t="s">
        <v>349</v>
      </c>
      <c r="C577" s="341" t="s">
        <v>2295</v>
      </c>
      <c r="D577" s="341" t="s">
        <v>2296</v>
      </c>
      <c r="E577" s="341" t="s">
        <v>2297</v>
      </c>
      <c r="F577" s="341" t="s">
        <v>441</v>
      </c>
      <c r="G577" s="341"/>
      <c r="H577" s="341"/>
      <c r="I577" s="341"/>
      <c r="J577" s="437"/>
      <c r="K577" s="437"/>
      <c r="L577" s="437"/>
      <c r="M577" s="546">
        <v>0</v>
      </c>
      <c r="N577" s="437">
        <v>120</v>
      </c>
      <c r="O577" s="546">
        <v>0</v>
      </c>
      <c r="P577" s="437"/>
      <c r="Q577" s="437"/>
      <c r="R577" s="437"/>
      <c r="S577" s="437"/>
      <c r="T577" s="437"/>
      <c r="U577" s="437"/>
      <c r="V577" s="437">
        <v>0</v>
      </c>
      <c r="W577" s="437">
        <v>120</v>
      </c>
      <c r="X577" s="437">
        <v>0</v>
      </c>
      <c r="Y577" s="490">
        <v>19666.599999999999</v>
      </c>
    </row>
    <row r="578" spans="2:25" x14ac:dyDescent="0.25">
      <c r="B578" s="440" t="s">
        <v>349</v>
      </c>
      <c r="C578" s="341" t="s">
        <v>2298</v>
      </c>
      <c r="D578" s="341" t="s">
        <v>2299</v>
      </c>
      <c r="E578" s="341" t="s">
        <v>2300</v>
      </c>
      <c r="F578" s="341" t="s">
        <v>441</v>
      </c>
      <c r="G578" s="341"/>
      <c r="H578" s="341"/>
      <c r="I578" s="341"/>
      <c r="J578" s="437"/>
      <c r="K578" s="437"/>
      <c r="L578" s="437"/>
      <c r="M578" s="546">
        <v>0</v>
      </c>
      <c r="N578" s="437">
        <v>228</v>
      </c>
      <c r="O578" s="546">
        <v>0</v>
      </c>
      <c r="P578" s="437"/>
      <c r="Q578" s="437"/>
      <c r="R578" s="437"/>
      <c r="S578" s="437"/>
      <c r="T578" s="437"/>
      <c r="U578" s="437"/>
      <c r="V578" s="437">
        <v>0</v>
      </c>
      <c r="W578" s="437">
        <v>228</v>
      </c>
      <c r="X578" s="437">
        <v>0</v>
      </c>
      <c r="Y578" s="490">
        <v>33766.54</v>
      </c>
    </row>
    <row r="579" spans="2:25" x14ac:dyDescent="0.25">
      <c r="B579" s="440" t="s">
        <v>349</v>
      </c>
      <c r="C579" s="341" t="s">
        <v>2301</v>
      </c>
      <c r="D579" s="341" t="s">
        <v>2302</v>
      </c>
      <c r="E579" s="341" t="s">
        <v>2303</v>
      </c>
      <c r="F579" s="341" t="s">
        <v>441</v>
      </c>
      <c r="G579" s="341"/>
      <c r="H579" s="341"/>
      <c r="I579" s="341"/>
      <c r="J579" s="437"/>
      <c r="K579" s="437"/>
      <c r="L579" s="437"/>
      <c r="M579" s="546">
        <v>0</v>
      </c>
      <c r="N579" s="437">
        <v>96</v>
      </c>
      <c r="O579" s="546">
        <v>0</v>
      </c>
      <c r="P579" s="437"/>
      <c r="Q579" s="437"/>
      <c r="R579" s="437"/>
      <c r="S579" s="437"/>
      <c r="T579" s="437"/>
      <c r="U579" s="437"/>
      <c r="V579" s="437">
        <v>0</v>
      </c>
      <c r="W579" s="437">
        <v>96</v>
      </c>
      <c r="X579" s="437">
        <v>0</v>
      </c>
      <c r="Y579" s="490">
        <v>12363.12</v>
      </c>
    </row>
    <row r="580" spans="2:25" x14ac:dyDescent="0.25">
      <c r="B580" s="440" t="s">
        <v>349</v>
      </c>
      <c r="C580" s="341" t="s">
        <v>2304</v>
      </c>
      <c r="D580" s="341" t="s">
        <v>2305</v>
      </c>
      <c r="E580" s="341" t="s">
        <v>2306</v>
      </c>
      <c r="F580" s="341" t="s">
        <v>441</v>
      </c>
      <c r="G580" s="341"/>
      <c r="H580" s="341"/>
      <c r="I580" s="341"/>
      <c r="J580" s="437"/>
      <c r="K580" s="437"/>
      <c r="L580" s="437"/>
      <c r="M580" s="546">
        <v>0</v>
      </c>
      <c r="N580" s="437">
        <v>234</v>
      </c>
      <c r="O580" s="546">
        <v>0</v>
      </c>
      <c r="P580" s="437"/>
      <c r="Q580" s="437"/>
      <c r="R580" s="437"/>
      <c r="S580" s="437"/>
      <c r="T580" s="437"/>
      <c r="U580" s="437"/>
      <c r="V580" s="437">
        <v>0</v>
      </c>
      <c r="W580" s="437">
        <v>234</v>
      </c>
      <c r="X580" s="437">
        <v>0</v>
      </c>
      <c r="Y580" s="490">
        <v>29823.02</v>
      </c>
    </row>
    <row r="581" spans="2:25" x14ac:dyDescent="0.25">
      <c r="B581" s="440" t="s">
        <v>349</v>
      </c>
      <c r="C581" s="341" t="s">
        <v>2307</v>
      </c>
      <c r="D581" s="341" t="s">
        <v>2308</v>
      </c>
      <c r="E581" s="341" t="s">
        <v>2309</v>
      </c>
      <c r="F581" s="341" t="s">
        <v>441</v>
      </c>
      <c r="G581" s="341"/>
      <c r="H581" s="341"/>
      <c r="I581" s="341"/>
      <c r="J581" s="437"/>
      <c r="K581" s="437"/>
      <c r="L581" s="437"/>
      <c r="M581" s="546">
        <v>0</v>
      </c>
      <c r="N581" s="437">
        <v>240</v>
      </c>
      <c r="O581" s="546">
        <v>0</v>
      </c>
      <c r="P581" s="437"/>
      <c r="Q581" s="437"/>
      <c r="R581" s="437"/>
      <c r="S581" s="437"/>
      <c r="T581" s="437"/>
      <c r="U581" s="437"/>
      <c r="V581" s="437">
        <v>0</v>
      </c>
      <c r="W581" s="437">
        <v>240</v>
      </c>
      <c r="X581" s="437">
        <v>0</v>
      </c>
      <c r="Y581" s="490">
        <v>34683.199999999997</v>
      </c>
    </row>
    <row r="582" spans="2:25" x14ac:dyDescent="0.25">
      <c r="B582" s="440" t="s">
        <v>349</v>
      </c>
      <c r="C582" s="341" t="s">
        <v>2310</v>
      </c>
      <c r="D582" s="341" t="s">
        <v>2311</v>
      </c>
      <c r="E582" s="341" t="s">
        <v>2312</v>
      </c>
      <c r="F582" s="341" t="s">
        <v>441</v>
      </c>
      <c r="G582" s="341"/>
      <c r="H582" s="341"/>
      <c r="I582" s="341"/>
      <c r="J582" s="437"/>
      <c r="K582" s="437"/>
      <c r="L582" s="437"/>
      <c r="M582" s="546">
        <v>0</v>
      </c>
      <c r="N582" s="437">
        <v>222</v>
      </c>
      <c r="O582" s="546">
        <v>0</v>
      </c>
      <c r="P582" s="437"/>
      <c r="Q582" s="437"/>
      <c r="R582" s="437"/>
      <c r="S582" s="437"/>
      <c r="T582" s="437"/>
      <c r="U582" s="437"/>
      <c r="V582" s="437">
        <v>0</v>
      </c>
      <c r="W582" s="437">
        <v>222</v>
      </c>
      <c r="X582" s="437">
        <v>0</v>
      </c>
      <c r="Y582" s="490">
        <v>32983.21</v>
      </c>
    </row>
    <row r="583" spans="2:25" x14ac:dyDescent="0.25">
      <c r="B583" s="440" t="s">
        <v>349</v>
      </c>
      <c r="C583" s="341" t="s">
        <v>2313</v>
      </c>
      <c r="D583" s="341" t="s">
        <v>2314</v>
      </c>
      <c r="E583" s="341" t="s">
        <v>2315</v>
      </c>
      <c r="F583" s="341" t="s">
        <v>441</v>
      </c>
      <c r="G583" s="341"/>
      <c r="H583" s="341"/>
      <c r="I583" s="341"/>
      <c r="J583" s="437"/>
      <c r="K583" s="437"/>
      <c r="L583" s="437"/>
      <c r="M583" s="546">
        <v>0</v>
      </c>
      <c r="N583" s="437">
        <v>120</v>
      </c>
      <c r="O583" s="546">
        <v>0</v>
      </c>
      <c r="P583" s="437"/>
      <c r="Q583" s="437"/>
      <c r="R583" s="437"/>
      <c r="S583" s="437"/>
      <c r="T583" s="437"/>
      <c r="U583" s="437"/>
      <c r="V583" s="437">
        <v>0</v>
      </c>
      <c r="W583" s="437">
        <v>120</v>
      </c>
      <c r="X583" s="437">
        <v>0</v>
      </c>
      <c r="Y583" s="490">
        <v>19666.599999999999</v>
      </c>
    </row>
    <row r="584" spans="2:25" x14ac:dyDescent="0.25">
      <c r="B584" s="440" t="s">
        <v>349</v>
      </c>
      <c r="C584" s="341" t="s">
        <v>2316</v>
      </c>
      <c r="D584" s="341" t="s">
        <v>2317</v>
      </c>
      <c r="E584" s="341" t="s">
        <v>2318</v>
      </c>
      <c r="F584" s="341" t="s">
        <v>441</v>
      </c>
      <c r="G584" s="341"/>
      <c r="H584" s="341"/>
      <c r="I584" s="341"/>
      <c r="J584" s="437"/>
      <c r="K584" s="437"/>
      <c r="L584" s="437"/>
      <c r="M584" s="546">
        <v>0</v>
      </c>
      <c r="N584" s="437">
        <v>174</v>
      </c>
      <c r="O584" s="546">
        <v>0</v>
      </c>
      <c r="P584" s="437"/>
      <c r="Q584" s="437"/>
      <c r="R584" s="437"/>
      <c r="S584" s="437"/>
      <c r="T584" s="437"/>
      <c r="U584" s="437"/>
      <c r="V584" s="437">
        <v>0</v>
      </c>
      <c r="W584" s="437">
        <v>174</v>
      </c>
      <c r="X584" s="437">
        <v>0</v>
      </c>
      <c r="Y584" s="490">
        <v>26066.57</v>
      </c>
    </row>
    <row r="585" spans="2:25" x14ac:dyDescent="0.25">
      <c r="B585" s="440" t="s">
        <v>349</v>
      </c>
      <c r="C585" s="341" t="s">
        <v>2319</v>
      </c>
      <c r="D585" s="341" t="s">
        <v>2320</v>
      </c>
      <c r="E585" s="341" t="s">
        <v>2321</v>
      </c>
      <c r="F585" s="341" t="s">
        <v>441</v>
      </c>
      <c r="G585" s="341"/>
      <c r="H585" s="341"/>
      <c r="I585" s="341"/>
      <c r="J585" s="437"/>
      <c r="K585" s="437"/>
      <c r="L585" s="437"/>
      <c r="M585" s="546">
        <v>0</v>
      </c>
      <c r="N585" s="437">
        <v>234</v>
      </c>
      <c r="O585" s="546">
        <v>0</v>
      </c>
      <c r="P585" s="437"/>
      <c r="Q585" s="437"/>
      <c r="R585" s="437"/>
      <c r="S585" s="437"/>
      <c r="T585" s="437"/>
      <c r="U585" s="437"/>
      <c r="V585" s="437">
        <v>0</v>
      </c>
      <c r="W585" s="437">
        <v>234</v>
      </c>
      <c r="X585" s="437">
        <v>0</v>
      </c>
      <c r="Y585" s="490">
        <v>34549.870000000003</v>
      </c>
    </row>
    <row r="586" spans="2:25" x14ac:dyDescent="0.25">
      <c r="B586" s="440" t="s">
        <v>349</v>
      </c>
      <c r="C586" s="341" t="s">
        <v>2322</v>
      </c>
      <c r="D586" s="341" t="s">
        <v>2323</v>
      </c>
      <c r="E586" s="341" t="s">
        <v>2324</v>
      </c>
      <c r="F586" s="341" t="s">
        <v>441</v>
      </c>
      <c r="G586" s="341"/>
      <c r="H586" s="341"/>
      <c r="I586" s="341"/>
      <c r="J586" s="437"/>
      <c r="K586" s="437"/>
      <c r="L586" s="437"/>
      <c r="M586" s="546">
        <v>0</v>
      </c>
      <c r="N586" s="437">
        <v>216</v>
      </c>
      <c r="O586" s="546">
        <v>0</v>
      </c>
      <c r="P586" s="437"/>
      <c r="Q586" s="437"/>
      <c r="R586" s="437"/>
      <c r="S586" s="437"/>
      <c r="T586" s="437"/>
      <c r="U586" s="437"/>
      <c r="V586" s="437">
        <v>0</v>
      </c>
      <c r="W586" s="437">
        <v>216</v>
      </c>
      <c r="X586" s="437">
        <v>0</v>
      </c>
      <c r="Y586" s="490">
        <v>30899.88</v>
      </c>
    </row>
    <row r="587" spans="2:25" x14ac:dyDescent="0.25">
      <c r="B587" s="440" t="s">
        <v>349</v>
      </c>
      <c r="C587" s="341" t="s">
        <v>2325</v>
      </c>
      <c r="D587" s="341" t="s">
        <v>2326</v>
      </c>
      <c r="E587" s="341" t="s">
        <v>2327</v>
      </c>
      <c r="F587" s="341" t="s">
        <v>441</v>
      </c>
      <c r="G587" s="341"/>
      <c r="H587" s="341"/>
      <c r="I587" s="341"/>
      <c r="J587" s="437"/>
      <c r="K587" s="437"/>
      <c r="L587" s="437"/>
      <c r="M587" s="546">
        <v>0</v>
      </c>
      <c r="N587" s="437">
        <v>240</v>
      </c>
      <c r="O587" s="546">
        <v>0</v>
      </c>
      <c r="P587" s="437"/>
      <c r="Q587" s="437"/>
      <c r="R587" s="437"/>
      <c r="S587" s="437"/>
      <c r="T587" s="437"/>
      <c r="U587" s="437"/>
      <c r="V587" s="437">
        <v>0</v>
      </c>
      <c r="W587" s="437">
        <v>240</v>
      </c>
      <c r="X587" s="437">
        <v>0</v>
      </c>
      <c r="Y587" s="490">
        <v>35333.199999999997</v>
      </c>
    </row>
    <row r="588" spans="2:25" x14ac:dyDescent="0.25">
      <c r="B588" s="440" t="s">
        <v>349</v>
      </c>
      <c r="C588" s="341" t="s">
        <v>442</v>
      </c>
      <c r="D588" s="341" t="s">
        <v>443</v>
      </c>
      <c r="E588" s="341" t="s">
        <v>444</v>
      </c>
      <c r="F588" s="341" t="s">
        <v>441</v>
      </c>
      <c r="G588" s="341"/>
      <c r="H588" s="341"/>
      <c r="I588" s="341"/>
      <c r="J588" s="437"/>
      <c r="K588" s="437"/>
      <c r="L588" s="437"/>
      <c r="M588" s="546">
        <v>0</v>
      </c>
      <c r="N588" s="437">
        <v>160</v>
      </c>
      <c r="O588" s="546">
        <v>0</v>
      </c>
      <c r="P588" s="437"/>
      <c r="Q588" s="437"/>
      <c r="R588" s="437"/>
      <c r="S588" s="437"/>
      <c r="T588" s="437"/>
      <c r="U588" s="437"/>
      <c r="V588" s="437">
        <v>0</v>
      </c>
      <c r="W588" s="437">
        <v>160</v>
      </c>
      <c r="X588" s="437">
        <v>0</v>
      </c>
      <c r="Y588" s="490">
        <v>20888.8</v>
      </c>
    </row>
    <row r="589" spans="2:25" x14ac:dyDescent="0.25">
      <c r="B589" s="440" t="s">
        <v>349</v>
      </c>
      <c r="C589" s="341" t="s">
        <v>573</v>
      </c>
      <c r="D589" s="341" t="s">
        <v>574</v>
      </c>
      <c r="E589" s="341" t="s">
        <v>584</v>
      </c>
      <c r="F589" s="341" t="s">
        <v>441</v>
      </c>
      <c r="G589" s="341"/>
      <c r="H589" s="341"/>
      <c r="I589" s="341"/>
      <c r="J589" s="437"/>
      <c r="K589" s="437"/>
      <c r="L589" s="437"/>
      <c r="M589" s="546">
        <v>0</v>
      </c>
      <c r="N589" s="437">
        <v>132</v>
      </c>
      <c r="O589" s="546">
        <v>0</v>
      </c>
      <c r="P589" s="437"/>
      <c r="Q589" s="437"/>
      <c r="R589" s="437"/>
      <c r="S589" s="437"/>
      <c r="T589" s="437"/>
      <c r="U589" s="437"/>
      <c r="V589" s="437">
        <v>0</v>
      </c>
      <c r="W589" s="437">
        <v>132</v>
      </c>
      <c r="X589" s="437">
        <v>0</v>
      </c>
      <c r="Y589" s="490">
        <v>15986.79</v>
      </c>
    </row>
    <row r="590" spans="2:25" x14ac:dyDescent="0.25">
      <c r="B590" s="440" t="s">
        <v>349</v>
      </c>
      <c r="C590" s="341" t="s">
        <v>2328</v>
      </c>
      <c r="D590" s="341" t="s">
        <v>2329</v>
      </c>
      <c r="E590" s="341" t="s">
        <v>2330</v>
      </c>
      <c r="F590" s="341" t="s">
        <v>441</v>
      </c>
      <c r="G590" s="341"/>
      <c r="H590" s="341"/>
      <c r="I590" s="341"/>
      <c r="J590" s="437"/>
      <c r="K590" s="437"/>
      <c r="L590" s="437"/>
      <c r="M590" s="546">
        <v>0</v>
      </c>
      <c r="N590" s="437">
        <v>120</v>
      </c>
      <c r="O590" s="546">
        <v>0</v>
      </c>
      <c r="P590" s="437"/>
      <c r="Q590" s="437"/>
      <c r="R590" s="437"/>
      <c r="S590" s="437"/>
      <c r="T590" s="437"/>
      <c r="U590" s="437"/>
      <c r="V590" s="437">
        <v>0</v>
      </c>
      <c r="W590" s="437">
        <v>120</v>
      </c>
      <c r="X590" s="437">
        <v>0</v>
      </c>
      <c r="Y590" s="490">
        <v>19666.599999999999</v>
      </c>
    </row>
    <row r="591" spans="2:25" x14ac:dyDescent="0.25">
      <c r="B591" s="440" t="s">
        <v>349</v>
      </c>
      <c r="C591" s="341" t="s">
        <v>2331</v>
      </c>
      <c r="D591" s="341" t="s">
        <v>2332</v>
      </c>
      <c r="E591" s="341" t="s">
        <v>2333</v>
      </c>
      <c r="F591" s="341" t="s">
        <v>441</v>
      </c>
      <c r="G591" s="341"/>
      <c r="H591" s="341"/>
      <c r="I591" s="341"/>
      <c r="J591" s="437"/>
      <c r="K591" s="437"/>
      <c r="L591" s="437"/>
      <c r="M591" s="546">
        <v>0</v>
      </c>
      <c r="N591" s="437">
        <v>88</v>
      </c>
      <c r="O591" s="546">
        <v>0</v>
      </c>
      <c r="P591" s="437"/>
      <c r="Q591" s="437"/>
      <c r="R591" s="437"/>
      <c r="S591" s="437"/>
      <c r="T591" s="437"/>
      <c r="U591" s="437"/>
      <c r="V591" s="437">
        <v>0</v>
      </c>
      <c r="W591" s="437">
        <v>88</v>
      </c>
      <c r="X591" s="437">
        <v>0</v>
      </c>
      <c r="Y591" s="490">
        <v>8857.86</v>
      </c>
    </row>
    <row r="592" spans="2:25" x14ac:dyDescent="0.25">
      <c r="B592" s="440" t="s">
        <v>349</v>
      </c>
      <c r="C592" s="341" t="s">
        <v>2334</v>
      </c>
      <c r="D592" s="341" t="s">
        <v>2335</v>
      </c>
      <c r="E592" s="341" t="s">
        <v>2336</v>
      </c>
      <c r="F592" s="341" t="s">
        <v>441</v>
      </c>
      <c r="G592" s="341"/>
      <c r="H592" s="341"/>
      <c r="I592" s="341"/>
      <c r="J592" s="437"/>
      <c r="K592" s="437"/>
      <c r="L592" s="437"/>
      <c r="M592" s="546">
        <v>0</v>
      </c>
      <c r="N592" s="437">
        <v>240</v>
      </c>
      <c r="O592" s="546">
        <v>0</v>
      </c>
      <c r="P592" s="437"/>
      <c r="Q592" s="437"/>
      <c r="R592" s="437"/>
      <c r="S592" s="437"/>
      <c r="T592" s="437"/>
      <c r="U592" s="437"/>
      <c r="V592" s="437">
        <v>0</v>
      </c>
      <c r="W592" s="437">
        <v>240</v>
      </c>
      <c r="X592" s="437">
        <v>0</v>
      </c>
      <c r="Y592" s="490">
        <v>34033.199999999997</v>
      </c>
    </row>
    <row r="593" spans="2:25" x14ac:dyDescent="0.25">
      <c r="B593" s="440" t="s">
        <v>349</v>
      </c>
      <c r="C593" s="341" t="s">
        <v>2337</v>
      </c>
      <c r="D593" s="341" t="s">
        <v>2338</v>
      </c>
      <c r="E593" s="341" t="s">
        <v>2339</v>
      </c>
      <c r="F593" s="341" t="s">
        <v>441</v>
      </c>
      <c r="G593" s="341"/>
      <c r="H593" s="341"/>
      <c r="I593" s="341"/>
      <c r="J593" s="437"/>
      <c r="K593" s="437"/>
      <c r="L593" s="437"/>
      <c r="M593" s="546">
        <v>0</v>
      </c>
      <c r="N593" s="437">
        <v>240</v>
      </c>
      <c r="O593" s="546">
        <v>0</v>
      </c>
      <c r="P593" s="437"/>
      <c r="Q593" s="437"/>
      <c r="R593" s="437"/>
      <c r="S593" s="437"/>
      <c r="T593" s="437"/>
      <c r="U593" s="437"/>
      <c r="V593" s="437">
        <v>0</v>
      </c>
      <c r="W593" s="437">
        <v>240</v>
      </c>
      <c r="X593" s="437">
        <v>0</v>
      </c>
      <c r="Y593" s="490">
        <v>34683.199999999997</v>
      </c>
    </row>
    <row r="594" spans="2:25" x14ac:dyDescent="0.25">
      <c r="B594" s="440" t="s">
        <v>349</v>
      </c>
      <c r="C594" s="341" t="s">
        <v>2340</v>
      </c>
      <c r="D594" s="341" t="s">
        <v>2341</v>
      </c>
      <c r="E594" s="341" t="s">
        <v>2342</v>
      </c>
      <c r="F594" s="341" t="s">
        <v>441</v>
      </c>
      <c r="G594" s="341"/>
      <c r="H594" s="341"/>
      <c r="I594" s="341"/>
      <c r="J594" s="437"/>
      <c r="K594" s="437"/>
      <c r="L594" s="437"/>
      <c r="M594" s="546">
        <v>0</v>
      </c>
      <c r="N594" s="437">
        <v>120</v>
      </c>
      <c r="O594" s="546">
        <v>0</v>
      </c>
      <c r="P594" s="437"/>
      <c r="Q594" s="437"/>
      <c r="R594" s="437"/>
      <c r="S594" s="437"/>
      <c r="T594" s="437"/>
      <c r="U594" s="437"/>
      <c r="V594" s="437">
        <v>0</v>
      </c>
      <c r="W594" s="437">
        <v>120</v>
      </c>
      <c r="X594" s="437">
        <v>0</v>
      </c>
      <c r="Y594" s="490">
        <v>19016.599999999999</v>
      </c>
    </row>
    <row r="595" spans="2:25" x14ac:dyDescent="0.25">
      <c r="B595" s="440" t="s">
        <v>349</v>
      </c>
      <c r="C595" s="341" t="s">
        <v>2343</v>
      </c>
      <c r="D595" s="341" t="s">
        <v>2344</v>
      </c>
      <c r="E595" s="341" t="s">
        <v>2345</v>
      </c>
      <c r="F595" s="341" t="s">
        <v>441</v>
      </c>
      <c r="G595" s="341"/>
      <c r="H595" s="341"/>
      <c r="I595" s="341"/>
      <c r="J595" s="437"/>
      <c r="K595" s="437"/>
      <c r="L595" s="437"/>
      <c r="M595" s="546">
        <v>0</v>
      </c>
      <c r="N595" s="437">
        <v>240</v>
      </c>
      <c r="O595" s="546">
        <v>0</v>
      </c>
      <c r="P595" s="437"/>
      <c r="Q595" s="437"/>
      <c r="R595" s="437"/>
      <c r="S595" s="437"/>
      <c r="T595" s="437"/>
      <c r="U595" s="437"/>
      <c r="V595" s="437">
        <v>0</v>
      </c>
      <c r="W595" s="437">
        <v>240</v>
      </c>
      <c r="X595" s="437">
        <v>0</v>
      </c>
      <c r="Y595" s="490">
        <v>34683.199999999997</v>
      </c>
    </row>
    <row r="596" spans="2:25" x14ac:dyDescent="0.25">
      <c r="B596" s="440" t="s">
        <v>349</v>
      </c>
      <c r="C596" s="341" t="s">
        <v>2346</v>
      </c>
      <c r="D596" s="341" t="s">
        <v>2347</v>
      </c>
      <c r="E596" s="341" t="s">
        <v>2348</v>
      </c>
      <c r="F596" s="341" t="s">
        <v>441</v>
      </c>
      <c r="G596" s="341"/>
      <c r="H596" s="341"/>
      <c r="I596" s="341"/>
      <c r="J596" s="437"/>
      <c r="K596" s="437"/>
      <c r="L596" s="437"/>
      <c r="M596" s="546">
        <v>0</v>
      </c>
      <c r="N596" s="437">
        <v>162</v>
      </c>
      <c r="O596" s="546">
        <v>0</v>
      </c>
      <c r="P596" s="437"/>
      <c r="Q596" s="437"/>
      <c r="R596" s="437"/>
      <c r="S596" s="437"/>
      <c r="T596" s="437"/>
      <c r="U596" s="437"/>
      <c r="V596" s="437">
        <v>0</v>
      </c>
      <c r="W596" s="437">
        <v>162</v>
      </c>
      <c r="X596" s="437">
        <v>0</v>
      </c>
      <c r="Y596" s="490">
        <v>24499.91</v>
      </c>
    </row>
    <row r="597" spans="2:25" x14ac:dyDescent="0.25">
      <c r="B597" s="440" t="s">
        <v>349</v>
      </c>
      <c r="C597" s="341" t="s">
        <v>2349</v>
      </c>
      <c r="D597" s="341" t="s">
        <v>2350</v>
      </c>
      <c r="E597" s="341" t="s">
        <v>2351</v>
      </c>
      <c r="F597" s="341" t="s">
        <v>441</v>
      </c>
      <c r="G597" s="341"/>
      <c r="H597" s="341"/>
      <c r="I597" s="341"/>
      <c r="J597" s="437"/>
      <c r="K597" s="437"/>
      <c r="L597" s="437"/>
      <c r="M597" s="546">
        <v>0</v>
      </c>
      <c r="N597" s="437">
        <v>216</v>
      </c>
      <c r="O597" s="546">
        <v>0</v>
      </c>
      <c r="P597" s="437"/>
      <c r="Q597" s="437"/>
      <c r="R597" s="437"/>
      <c r="S597" s="437"/>
      <c r="T597" s="437"/>
      <c r="U597" s="437"/>
      <c r="V597" s="437">
        <v>0</v>
      </c>
      <c r="W597" s="437">
        <v>216</v>
      </c>
      <c r="X597" s="437">
        <v>0</v>
      </c>
      <c r="Y597" s="490">
        <v>25092.02</v>
      </c>
    </row>
    <row r="598" spans="2:25" x14ac:dyDescent="0.25">
      <c r="B598" s="440" t="s">
        <v>349</v>
      </c>
      <c r="C598" s="341" t="s">
        <v>2352</v>
      </c>
      <c r="D598" s="341" t="s">
        <v>2353</v>
      </c>
      <c r="E598" s="341" t="s">
        <v>2354</v>
      </c>
      <c r="F598" s="341" t="s">
        <v>441</v>
      </c>
      <c r="G598" s="341"/>
      <c r="H598" s="341"/>
      <c r="I598" s="341"/>
      <c r="J598" s="437"/>
      <c r="K598" s="437"/>
      <c r="L598" s="437"/>
      <c r="M598" s="546">
        <v>0</v>
      </c>
      <c r="N598" s="437">
        <v>240</v>
      </c>
      <c r="O598" s="546">
        <v>0</v>
      </c>
      <c r="P598" s="437"/>
      <c r="Q598" s="437"/>
      <c r="R598" s="437"/>
      <c r="S598" s="437"/>
      <c r="T598" s="437"/>
      <c r="U598" s="437"/>
      <c r="V598" s="437">
        <v>0</v>
      </c>
      <c r="W598" s="437">
        <v>240</v>
      </c>
      <c r="X598" s="437">
        <v>0</v>
      </c>
      <c r="Y598" s="490">
        <v>35333.199999999997</v>
      </c>
    </row>
    <row r="599" spans="2:25" x14ac:dyDescent="0.25">
      <c r="B599" s="440" t="s">
        <v>349</v>
      </c>
      <c r="C599" s="341" t="s">
        <v>2355</v>
      </c>
      <c r="D599" s="341" t="s">
        <v>2356</v>
      </c>
      <c r="E599" s="341" t="s">
        <v>2357</v>
      </c>
      <c r="F599" s="341" t="s">
        <v>441</v>
      </c>
      <c r="G599" s="341"/>
      <c r="H599" s="341"/>
      <c r="I599" s="341"/>
      <c r="J599" s="437"/>
      <c r="K599" s="437"/>
      <c r="L599" s="437"/>
      <c r="M599" s="546">
        <v>0</v>
      </c>
      <c r="N599" s="437">
        <v>210</v>
      </c>
      <c r="O599" s="546">
        <v>0</v>
      </c>
      <c r="P599" s="437"/>
      <c r="Q599" s="437"/>
      <c r="R599" s="437"/>
      <c r="S599" s="437"/>
      <c r="T599" s="437"/>
      <c r="U599" s="437"/>
      <c r="V599" s="437">
        <v>0</v>
      </c>
      <c r="W599" s="437">
        <v>210</v>
      </c>
      <c r="X599" s="437">
        <v>0</v>
      </c>
      <c r="Y599" s="490">
        <v>23188.09</v>
      </c>
    </row>
    <row r="600" spans="2:25" x14ac:dyDescent="0.25">
      <c r="B600" s="440" t="s">
        <v>349</v>
      </c>
      <c r="C600" s="341" t="s">
        <v>2358</v>
      </c>
      <c r="D600" s="341" t="s">
        <v>2359</v>
      </c>
      <c r="E600" s="341" t="s">
        <v>2360</v>
      </c>
      <c r="F600" s="341" t="s">
        <v>441</v>
      </c>
      <c r="G600" s="341"/>
      <c r="H600" s="341"/>
      <c r="I600" s="341"/>
      <c r="J600" s="437"/>
      <c r="K600" s="437"/>
      <c r="L600" s="437"/>
      <c r="M600" s="546">
        <v>0</v>
      </c>
      <c r="N600" s="437">
        <v>240</v>
      </c>
      <c r="O600" s="546">
        <v>0</v>
      </c>
      <c r="P600" s="437"/>
      <c r="Q600" s="437"/>
      <c r="R600" s="437"/>
      <c r="S600" s="437"/>
      <c r="T600" s="437"/>
      <c r="U600" s="437"/>
      <c r="V600" s="437">
        <v>0</v>
      </c>
      <c r="W600" s="437">
        <v>240</v>
      </c>
      <c r="X600" s="437">
        <v>0</v>
      </c>
      <c r="Y600" s="490">
        <v>35333.199999999997</v>
      </c>
    </row>
    <row r="601" spans="2:25" x14ac:dyDescent="0.25">
      <c r="B601" s="440" t="s">
        <v>349</v>
      </c>
      <c r="C601" s="341" t="s">
        <v>2361</v>
      </c>
      <c r="D601" s="341" t="s">
        <v>2362</v>
      </c>
      <c r="E601" s="341" t="s">
        <v>2363</v>
      </c>
      <c r="F601" s="341" t="s">
        <v>441</v>
      </c>
      <c r="G601" s="341"/>
      <c r="H601" s="341"/>
      <c r="I601" s="341"/>
      <c r="J601" s="437"/>
      <c r="K601" s="437"/>
      <c r="L601" s="437"/>
      <c r="M601" s="546">
        <v>0</v>
      </c>
      <c r="N601" s="437">
        <v>240</v>
      </c>
      <c r="O601" s="546">
        <v>0</v>
      </c>
      <c r="P601" s="437"/>
      <c r="Q601" s="437"/>
      <c r="R601" s="437"/>
      <c r="S601" s="437"/>
      <c r="T601" s="437"/>
      <c r="U601" s="437"/>
      <c r="V601" s="437">
        <v>0</v>
      </c>
      <c r="W601" s="437">
        <v>240</v>
      </c>
      <c r="X601" s="437">
        <v>0</v>
      </c>
      <c r="Y601" s="490">
        <v>30501.8</v>
      </c>
    </row>
    <row r="602" spans="2:25" x14ac:dyDescent="0.25">
      <c r="B602" s="440" t="s">
        <v>349</v>
      </c>
      <c r="C602" s="91" t="s">
        <v>2364</v>
      </c>
      <c r="D602" s="341" t="s">
        <v>2365</v>
      </c>
      <c r="E602" s="341" t="s">
        <v>2366</v>
      </c>
      <c r="F602" s="341" t="s">
        <v>441</v>
      </c>
      <c r="G602" s="341"/>
      <c r="H602" s="341"/>
      <c r="I602" s="341"/>
      <c r="J602" s="437"/>
      <c r="K602" s="437"/>
      <c r="L602" s="437"/>
      <c r="M602" s="546">
        <v>0</v>
      </c>
      <c r="N602" s="437">
        <v>240</v>
      </c>
      <c r="O602" s="546">
        <v>0</v>
      </c>
      <c r="P602" s="437"/>
      <c r="Q602" s="437"/>
      <c r="R602" s="437"/>
      <c r="S602" s="437"/>
      <c r="T602" s="437"/>
      <c r="U602" s="437"/>
      <c r="V602" s="437">
        <v>0</v>
      </c>
      <c r="W602" s="437">
        <v>240</v>
      </c>
      <c r="X602" s="437">
        <v>0</v>
      </c>
      <c r="Y602" s="490">
        <v>33383.199999999997</v>
      </c>
    </row>
    <row r="603" spans="2:25" x14ac:dyDescent="0.25">
      <c r="B603" s="440" t="s">
        <v>349</v>
      </c>
      <c r="C603" s="341" t="s">
        <v>2367</v>
      </c>
      <c r="D603" s="341" t="s">
        <v>2368</v>
      </c>
      <c r="E603" s="341" t="s">
        <v>2369</v>
      </c>
      <c r="F603" s="341" t="s">
        <v>441</v>
      </c>
      <c r="G603" s="341"/>
      <c r="H603" s="341"/>
      <c r="I603" s="341"/>
      <c r="J603" s="437"/>
      <c r="K603" s="437"/>
      <c r="L603" s="437"/>
      <c r="M603" s="546">
        <v>0</v>
      </c>
      <c r="N603" s="437">
        <v>240</v>
      </c>
      <c r="O603" s="546">
        <v>0</v>
      </c>
      <c r="P603" s="437"/>
      <c r="Q603" s="437"/>
      <c r="R603" s="437"/>
      <c r="S603" s="437"/>
      <c r="T603" s="437"/>
      <c r="U603" s="437"/>
      <c r="V603" s="437">
        <v>0</v>
      </c>
      <c r="W603" s="437">
        <v>240</v>
      </c>
      <c r="X603" s="437">
        <v>0</v>
      </c>
      <c r="Y603" s="490">
        <v>26857.8</v>
      </c>
    </row>
    <row r="604" spans="2:25" x14ac:dyDescent="0.25">
      <c r="B604" s="440" t="s">
        <v>349</v>
      </c>
      <c r="C604" s="341" t="s">
        <v>2378</v>
      </c>
      <c r="D604" s="341" t="s">
        <v>2379</v>
      </c>
      <c r="E604" s="341" t="s">
        <v>2380</v>
      </c>
      <c r="F604" s="341" t="s">
        <v>368</v>
      </c>
      <c r="G604" s="341"/>
      <c r="H604" s="341"/>
      <c r="I604" s="341"/>
      <c r="J604" s="437"/>
      <c r="K604" s="437"/>
      <c r="L604" s="437"/>
      <c r="M604" s="437">
        <v>0</v>
      </c>
      <c r="N604" s="437">
        <v>240</v>
      </c>
      <c r="O604" s="437">
        <v>0</v>
      </c>
      <c r="P604" s="437"/>
      <c r="Q604" s="437"/>
      <c r="R604" s="437"/>
      <c r="S604" s="437"/>
      <c r="T604" s="437"/>
      <c r="U604" s="437"/>
      <c r="V604" s="437">
        <v>0</v>
      </c>
      <c r="W604" s="437">
        <v>240</v>
      </c>
      <c r="X604" s="437">
        <v>0</v>
      </c>
      <c r="Y604" s="490">
        <v>36946</v>
      </c>
    </row>
    <row r="605" spans="2:25" x14ac:dyDescent="0.25">
      <c r="B605" s="440" t="s">
        <v>349</v>
      </c>
      <c r="C605" s="341" t="s">
        <v>2566</v>
      </c>
      <c r="D605" s="341" t="s">
        <v>2567</v>
      </c>
      <c r="E605" s="341" t="s">
        <v>2568</v>
      </c>
      <c r="F605" s="341" t="s">
        <v>368</v>
      </c>
      <c r="G605" s="341"/>
      <c r="H605" s="341"/>
      <c r="I605" s="341"/>
      <c r="J605" s="437"/>
      <c r="K605" s="437"/>
      <c r="L605" s="437"/>
      <c r="M605" s="437">
        <v>0</v>
      </c>
      <c r="N605" s="437">
        <v>216</v>
      </c>
      <c r="O605" s="437">
        <v>0</v>
      </c>
      <c r="P605" s="437"/>
      <c r="Q605" s="437"/>
      <c r="R605" s="437"/>
      <c r="S605" s="437"/>
      <c r="T605" s="437"/>
      <c r="U605" s="437"/>
      <c r="V605" s="437">
        <v>0</v>
      </c>
      <c r="W605" s="437">
        <v>216</v>
      </c>
      <c r="X605" s="437">
        <v>0</v>
      </c>
      <c r="Y605" s="490">
        <v>28936.980000000003</v>
      </c>
    </row>
    <row r="606" spans="2:25" x14ac:dyDescent="0.25">
      <c r="B606" s="440" t="s">
        <v>349</v>
      </c>
      <c r="C606" s="341" t="s">
        <v>2570</v>
      </c>
      <c r="D606" s="341" t="s">
        <v>2571</v>
      </c>
      <c r="E606" s="341" t="s">
        <v>2572</v>
      </c>
      <c r="F606" s="341" t="s">
        <v>368</v>
      </c>
      <c r="G606" s="341"/>
      <c r="H606" s="341"/>
      <c r="I606" s="341"/>
      <c r="J606" s="437"/>
      <c r="K606" s="437"/>
      <c r="L606" s="437"/>
      <c r="M606" s="437">
        <v>0</v>
      </c>
      <c r="N606" s="437">
        <v>90</v>
      </c>
      <c r="O606" s="437">
        <v>0</v>
      </c>
      <c r="P606" s="437"/>
      <c r="Q606" s="437"/>
      <c r="R606" s="437"/>
      <c r="S606" s="437"/>
      <c r="T606" s="437"/>
      <c r="U606" s="437"/>
      <c r="V606" s="437">
        <v>0</v>
      </c>
      <c r="W606" s="437">
        <v>90</v>
      </c>
      <c r="X606" s="437">
        <v>0</v>
      </c>
      <c r="Y606" s="490">
        <v>10932.09</v>
      </c>
    </row>
    <row r="607" spans="2:25" x14ac:dyDescent="0.25">
      <c r="B607" s="440" t="s">
        <v>349</v>
      </c>
      <c r="C607" s="341" t="s">
        <v>2382</v>
      </c>
      <c r="D607" s="341" t="s">
        <v>2383</v>
      </c>
      <c r="E607" s="341" t="s">
        <v>2384</v>
      </c>
      <c r="F607" s="341" t="s">
        <v>368</v>
      </c>
      <c r="G607" s="341"/>
      <c r="H607" s="341"/>
      <c r="I607" s="341"/>
      <c r="J607" s="437"/>
      <c r="K607" s="437"/>
      <c r="L607" s="437"/>
      <c r="M607" s="437">
        <v>0</v>
      </c>
      <c r="N607" s="437">
        <v>240</v>
      </c>
      <c r="O607" s="437">
        <v>0</v>
      </c>
      <c r="P607" s="437"/>
      <c r="Q607" s="437"/>
      <c r="R607" s="437"/>
      <c r="S607" s="437"/>
      <c r="T607" s="437"/>
      <c r="U607" s="437"/>
      <c r="V607" s="437">
        <v>0</v>
      </c>
      <c r="W607" s="437">
        <v>240</v>
      </c>
      <c r="X607" s="437">
        <v>0</v>
      </c>
      <c r="Y607" s="490">
        <v>41256.199999999997</v>
      </c>
    </row>
    <row r="608" spans="2:25" x14ac:dyDescent="0.25">
      <c r="B608" s="440" t="s">
        <v>349</v>
      </c>
      <c r="C608" s="341" t="s">
        <v>2573</v>
      </c>
      <c r="D608" s="341" t="s">
        <v>2574</v>
      </c>
      <c r="E608" s="341" t="s">
        <v>2575</v>
      </c>
      <c r="F608" s="341" t="s">
        <v>368</v>
      </c>
      <c r="G608" s="341"/>
      <c r="H608" s="341"/>
      <c r="I608" s="341"/>
      <c r="J608" s="437"/>
      <c r="K608" s="437"/>
      <c r="L608" s="437"/>
      <c r="M608" s="437">
        <v>0</v>
      </c>
      <c r="N608" s="437">
        <v>36</v>
      </c>
      <c r="O608" s="437">
        <v>0</v>
      </c>
      <c r="P608" s="437"/>
      <c r="Q608" s="437"/>
      <c r="R608" s="437"/>
      <c r="S608" s="437"/>
      <c r="T608" s="437"/>
      <c r="U608" s="437"/>
      <c r="V608" s="437">
        <v>0</v>
      </c>
      <c r="W608" s="437">
        <v>36</v>
      </c>
      <c r="X608" s="437">
        <v>0</v>
      </c>
      <c r="Y608" s="490">
        <v>4372.83</v>
      </c>
    </row>
    <row r="609" spans="2:25" x14ac:dyDescent="0.25">
      <c r="B609" s="440" t="s">
        <v>349</v>
      </c>
      <c r="C609" s="341" t="s">
        <v>2576</v>
      </c>
      <c r="D609" s="341" t="s">
        <v>2577</v>
      </c>
      <c r="E609" s="341" t="s">
        <v>2578</v>
      </c>
      <c r="F609" s="341" t="s">
        <v>368</v>
      </c>
      <c r="G609" s="341"/>
      <c r="H609" s="341"/>
      <c r="I609" s="341"/>
      <c r="J609" s="437"/>
      <c r="K609" s="437"/>
      <c r="L609" s="437"/>
      <c r="M609" s="437">
        <v>0</v>
      </c>
      <c r="N609" s="437">
        <v>240</v>
      </c>
      <c r="O609" s="437">
        <v>0</v>
      </c>
      <c r="P609" s="437"/>
      <c r="Q609" s="437"/>
      <c r="R609" s="437"/>
      <c r="S609" s="437"/>
      <c r="T609" s="437"/>
      <c r="U609" s="437"/>
      <c r="V609" s="437">
        <v>0</v>
      </c>
      <c r="W609" s="437">
        <v>240</v>
      </c>
      <c r="X609" s="437">
        <v>0</v>
      </c>
      <c r="Y609" s="490">
        <v>41906.199999999997</v>
      </c>
    </row>
    <row r="610" spans="2:25" x14ac:dyDescent="0.25">
      <c r="B610" s="440" t="s">
        <v>349</v>
      </c>
      <c r="C610" s="341" t="s">
        <v>2579</v>
      </c>
      <c r="D610" s="341" t="s">
        <v>2580</v>
      </c>
      <c r="E610" s="341" t="s">
        <v>2581</v>
      </c>
      <c r="F610" s="341" t="s">
        <v>368</v>
      </c>
      <c r="G610" s="341"/>
      <c r="H610" s="341"/>
      <c r="I610" s="341"/>
      <c r="J610" s="437"/>
      <c r="K610" s="437"/>
      <c r="L610" s="437"/>
      <c r="M610" s="437">
        <v>0</v>
      </c>
      <c r="N610" s="437">
        <v>240</v>
      </c>
      <c r="O610" s="437">
        <v>0</v>
      </c>
      <c r="P610" s="437"/>
      <c r="Q610" s="437"/>
      <c r="R610" s="437"/>
      <c r="S610" s="437"/>
      <c r="T610" s="437"/>
      <c r="U610" s="437"/>
      <c r="V610" s="437">
        <v>0</v>
      </c>
      <c r="W610" s="437">
        <v>240</v>
      </c>
      <c r="X610" s="437">
        <v>0</v>
      </c>
      <c r="Y610" s="490">
        <v>33152.199999999997</v>
      </c>
    </row>
    <row r="611" spans="2:25" x14ac:dyDescent="0.25">
      <c r="B611" s="440" t="s">
        <v>349</v>
      </c>
      <c r="C611" s="341" t="s">
        <v>2582</v>
      </c>
      <c r="D611" s="341" t="s">
        <v>2583</v>
      </c>
      <c r="E611" s="341" t="s">
        <v>2584</v>
      </c>
      <c r="F611" s="341" t="s">
        <v>368</v>
      </c>
      <c r="G611" s="341"/>
      <c r="H611" s="341"/>
      <c r="I611" s="341"/>
      <c r="J611" s="437"/>
      <c r="K611" s="437"/>
      <c r="L611" s="437"/>
      <c r="M611" s="437">
        <v>0</v>
      </c>
      <c r="N611" s="437">
        <v>240</v>
      </c>
      <c r="O611" s="437">
        <v>0</v>
      </c>
      <c r="P611" s="437"/>
      <c r="Q611" s="437"/>
      <c r="R611" s="437"/>
      <c r="S611" s="437"/>
      <c r="T611" s="437"/>
      <c r="U611" s="437"/>
      <c r="V611" s="437">
        <v>0</v>
      </c>
      <c r="W611" s="437">
        <v>240</v>
      </c>
      <c r="X611" s="437">
        <v>0</v>
      </c>
      <c r="Y611" s="490">
        <v>40606.199999999997</v>
      </c>
    </row>
    <row r="612" spans="2:25" x14ac:dyDescent="0.25">
      <c r="B612" s="440" t="s">
        <v>349</v>
      </c>
      <c r="C612" s="341" t="s">
        <v>2585</v>
      </c>
      <c r="D612" s="341" t="s">
        <v>2586</v>
      </c>
      <c r="E612" s="341" t="s">
        <v>2587</v>
      </c>
      <c r="F612" s="341" t="s">
        <v>368</v>
      </c>
      <c r="G612" s="341"/>
      <c r="H612" s="341"/>
      <c r="I612" s="341"/>
      <c r="J612" s="437"/>
      <c r="K612" s="437"/>
      <c r="L612" s="437"/>
      <c r="M612" s="437">
        <v>0</v>
      </c>
      <c r="N612" s="437">
        <v>240</v>
      </c>
      <c r="O612" s="437">
        <v>0</v>
      </c>
      <c r="P612" s="437"/>
      <c r="Q612" s="437"/>
      <c r="R612" s="437"/>
      <c r="S612" s="437"/>
      <c r="T612" s="437"/>
      <c r="U612" s="437"/>
      <c r="V612" s="437">
        <v>0</v>
      </c>
      <c r="W612" s="437">
        <v>240</v>
      </c>
      <c r="X612" s="437">
        <v>0</v>
      </c>
      <c r="Y612" s="490">
        <v>41906.199999999997</v>
      </c>
    </row>
    <row r="613" spans="2:25" x14ac:dyDescent="0.25">
      <c r="B613" s="440" t="s">
        <v>349</v>
      </c>
      <c r="C613" s="341" t="s">
        <v>2588</v>
      </c>
      <c r="D613" s="341" t="s">
        <v>2589</v>
      </c>
      <c r="E613" s="341" t="s">
        <v>2590</v>
      </c>
      <c r="F613" s="341" t="s">
        <v>368</v>
      </c>
      <c r="G613" s="341"/>
      <c r="H613" s="341"/>
      <c r="I613" s="341"/>
      <c r="J613" s="437"/>
      <c r="K613" s="437"/>
      <c r="L613" s="437"/>
      <c r="M613" s="437">
        <v>0</v>
      </c>
      <c r="N613" s="437">
        <v>90</v>
      </c>
      <c r="O613" s="437">
        <v>0</v>
      </c>
      <c r="P613" s="437"/>
      <c r="Q613" s="437"/>
      <c r="R613" s="437"/>
      <c r="S613" s="437"/>
      <c r="T613" s="437"/>
      <c r="U613" s="437"/>
      <c r="V613" s="437">
        <v>0</v>
      </c>
      <c r="W613" s="437">
        <v>90</v>
      </c>
      <c r="X613" s="437">
        <v>0</v>
      </c>
      <c r="Y613" s="490">
        <v>10932.09</v>
      </c>
    </row>
    <row r="614" spans="2:25" x14ac:dyDescent="0.25">
      <c r="B614" s="440" t="s">
        <v>349</v>
      </c>
      <c r="C614" s="341" t="s">
        <v>2591</v>
      </c>
      <c r="D614" s="341" t="s">
        <v>2592</v>
      </c>
      <c r="E614" s="341" t="s">
        <v>2593</v>
      </c>
      <c r="F614" s="341" t="s">
        <v>368</v>
      </c>
      <c r="G614" s="341"/>
      <c r="H614" s="341"/>
      <c r="I614" s="341"/>
      <c r="J614" s="437"/>
      <c r="K614" s="437"/>
      <c r="L614" s="437"/>
      <c r="M614" s="437">
        <v>0</v>
      </c>
      <c r="N614" s="437">
        <v>102</v>
      </c>
      <c r="O614" s="437">
        <v>0</v>
      </c>
      <c r="P614" s="437"/>
      <c r="Q614" s="437"/>
      <c r="R614" s="437"/>
      <c r="S614" s="437"/>
      <c r="T614" s="437"/>
      <c r="U614" s="437"/>
      <c r="V614" s="437">
        <v>0</v>
      </c>
      <c r="W614" s="437">
        <v>102</v>
      </c>
      <c r="X614" s="437">
        <v>0</v>
      </c>
      <c r="Y614" s="490">
        <v>13118.49</v>
      </c>
    </row>
    <row r="615" spans="2:25" x14ac:dyDescent="0.25">
      <c r="B615" s="440" t="s">
        <v>349</v>
      </c>
      <c r="C615" s="341" t="s">
        <v>2594</v>
      </c>
      <c r="D615" s="341" t="s">
        <v>2595</v>
      </c>
      <c r="E615" s="341" t="s">
        <v>2596</v>
      </c>
      <c r="F615" s="341" t="s">
        <v>368</v>
      </c>
      <c r="G615" s="341"/>
      <c r="H615" s="341"/>
      <c r="I615" s="341"/>
      <c r="J615" s="437"/>
      <c r="K615" s="437"/>
      <c r="L615" s="437"/>
      <c r="M615" s="437">
        <v>0</v>
      </c>
      <c r="N615" s="437">
        <v>148</v>
      </c>
      <c r="O615" s="437">
        <v>0</v>
      </c>
      <c r="P615" s="437"/>
      <c r="Q615" s="437"/>
      <c r="R615" s="437"/>
      <c r="S615" s="437"/>
      <c r="T615" s="437"/>
      <c r="U615" s="437"/>
      <c r="V615" s="437">
        <v>0</v>
      </c>
      <c r="W615" s="437">
        <v>148</v>
      </c>
      <c r="X615" s="437">
        <v>0</v>
      </c>
      <c r="Y615" s="490">
        <v>21327.19</v>
      </c>
    </row>
    <row r="616" spans="2:25" x14ac:dyDescent="0.25">
      <c r="B616" s="440" t="s">
        <v>349</v>
      </c>
      <c r="C616" s="341" t="s">
        <v>2597</v>
      </c>
      <c r="D616" s="341" t="s">
        <v>2598</v>
      </c>
      <c r="E616" s="341" t="s">
        <v>2599</v>
      </c>
      <c r="F616" s="341" t="s">
        <v>368</v>
      </c>
      <c r="G616" s="341"/>
      <c r="H616" s="341"/>
      <c r="I616" s="341"/>
      <c r="J616" s="437"/>
      <c r="K616" s="437"/>
      <c r="L616" s="437"/>
      <c r="M616" s="437">
        <v>0</v>
      </c>
      <c r="N616" s="437">
        <v>240</v>
      </c>
      <c r="O616" s="437">
        <v>0</v>
      </c>
      <c r="P616" s="437"/>
      <c r="Q616" s="437"/>
      <c r="R616" s="437"/>
      <c r="S616" s="437"/>
      <c r="T616" s="437"/>
      <c r="U616" s="437"/>
      <c r="V616" s="437">
        <v>0</v>
      </c>
      <c r="W616" s="437">
        <v>240</v>
      </c>
      <c r="X616" s="437">
        <v>0</v>
      </c>
      <c r="Y616" s="490">
        <v>41906.199999999997</v>
      </c>
    </row>
    <row r="617" spans="2:25" x14ac:dyDescent="0.25">
      <c r="B617" s="440" t="s">
        <v>349</v>
      </c>
      <c r="C617" s="341" t="s">
        <v>2600</v>
      </c>
      <c r="D617" s="341" t="s">
        <v>2601</v>
      </c>
      <c r="E617" s="341" t="s">
        <v>2602</v>
      </c>
      <c r="F617" s="341" t="s">
        <v>368</v>
      </c>
      <c r="G617" s="341"/>
      <c r="H617" s="341"/>
      <c r="I617" s="341"/>
      <c r="J617" s="437"/>
      <c r="K617" s="437"/>
      <c r="L617" s="437"/>
      <c r="M617" s="437">
        <v>0</v>
      </c>
      <c r="N617" s="437">
        <v>144</v>
      </c>
      <c r="O617" s="437">
        <v>0</v>
      </c>
      <c r="P617" s="437"/>
      <c r="Q617" s="437"/>
      <c r="R617" s="437"/>
      <c r="S617" s="437"/>
      <c r="T617" s="437"/>
      <c r="U617" s="437"/>
      <c r="V617" s="437">
        <v>0</v>
      </c>
      <c r="W617" s="437">
        <v>144</v>
      </c>
      <c r="X617" s="437">
        <v>0</v>
      </c>
      <c r="Y617" s="490">
        <v>36946</v>
      </c>
    </row>
    <row r="618" spans="2:25" x14ac:dyDescent="0.25">
      <c r="B618" s="440" t="s">
        <v>349</v>
      </c>
      <c r="C618" s="341" t="s">
        <v>2603</v>
      </c>
      <c r="D618" s="341" t="s">
        <v>2604</v>
      </c>
      <c r="E618" s="341" t="s">
        <v>2605</v>
      </c>
      <c r="F618" s="341" t="s">
        <v>368</v>
      </c>
      <c r="G618" s="341"/>
      <c r="H618" s="341"/>
      <c r="I618" s="341"/>
      <c r="J618" s="437"/>
      <c r="K618" s="437"/>
      <c r="L618" s="437"/>
      <c r="M618" s="437">
        <v>0</v>
      </c>
      <c r="N618" s="437">
        <v>240</v>
      </c>
      <c r="O618" s="437">
        <v>0</v>
      </c>
      <c r="P618" s="437"/>
      <c r="Q618" s="437"/>
      <c r="R618" s="437"/>
      <c r="S618" s="437"/>
      <c r="T618" s="437"/>
      <c r="U618" s="437"/>
      <c r="V618" s="437">
        <v>0</v>
      </c>
      <c r="W618" s="437">
        <v>240</v>
      </c>
      <c r="X618" s="437">
        <v>0</v>
      </c>
      <c r="Y618" s="490">
        <v>41906.199999999997</v>
      </c>
    </row>
    <row r="619" spans="2:25" x14ac:dyDescent="0.25">
      <c r="B619" s="440" t="s">
        <v>349</v>
      </c>
      <c r="C619" s="341" t="s">
        <v>2606</v>
      </c>
      <c r="D619" s="341" t="s">
        <v>2607</v>
      </c>
      <c r="E619" s="341" t="s">
        <v>2608</v>
      </c>
      <c r="F619" s="341" t="s">
        <v>368</v>
      </c>
      <c r="G619" s="341"/>
      <c r="H619" s="341"/>
      <c r="I619" s="341"/>
      <c r="J619" s="437"/>
      <c r="K619" s="437"/>
      <c r="L619" s="437"/>
      <c r="M619" s="437">
        <v>0</v>
      </c>
      <c r="N619" s="437">
        <v>232</v>
      </c>
      <c r="O619" s="437">
        <v>0</v>
      </c>
      <c r="P619" s="437"/>
      <c r="Q619" s="437"/>
      <c r="R619" s="437"/>
      <c r="S619" s="437"/>
      <c r="T619" s="437"/>
      <c r="U619" s="437"/>
      <c r="V619" s="437">
        <v>0</v>
      </c>
      <c r="W619" s="437">
        <v>232</v>
      </c>
      <c r="X619" s="437">
        <v>0</v>
      </c>
      <c r="Y619" s="490">
        <v>38710.89</v>
      </c>
    </row>
    <row r="620" spans="2:25" x14ac:dyDescent="0.25">
      <c r="B620" s="440" t="s">
        <v>349</v>
      </c>
      <c r="C620" s="341" t="s">
        <v>2385</v>
      </c>
      <c r="D620" s="341" t="s">
        <v>2386</v>
      </c>
      <c r="E620" s="341" t="s">
        <v>2387</v>
      </c>
      <c r="F620" s="341" t="s">
        <v>368</v>
      </c>
      <c r="G620" s="341"/>
      <c r="H620" s="341"/>
      <c r="I620" s="341"/>
      <c r="J620" s="437"/>
      <c r="K620" s="437"/>
      <c r="L620" s="437"/>
      <c r="M620" s="437">
        <v>0</v>
      </c>
      <c r="N620" s="437">
        <v>240</v>
      </c>
      <c r="O620" s="437">
        <v>0</v>
      </c>
      <c r="P620" s="437"/>
      <c r="Q620" s="437"/>
      <c r="R620" s="437"/>
      <c r="S620" s="437"/>
      <c r="T620" s="437"/>
      <c r="U620" s="437"/>
      <c r="V620" s="437">
        <v>0</v>
      </c>
      <c r="W620" s="437">
        <v>240</v>
      </c>
      <c r="X620" s="437">
        <v>0</v>
      </c>
      <c r="Y620" s="490">
        <v>41906.199999999997</v>
      </c>
    </row>
    <row r="621" spans="2:25" x14ac:dyDescent="0.25">
      <c r="B621" s="440" t="s">
        <v>349</v>
      </c>
      <c r="C621" s="341" t="s">
        <v>2388</v>
      </c>
      <c r="D621" s="341" t="s">
        <v>2389</v>
      </c>
      <c r="E621" s="341" t="s">
        <v>2390</v>
      </c>
      <c r="F621" s="341" t="s">
        <v>368</v>
      </c>
      <c r="G621" s="341"/>
      <c r="H621" s="341"/>
      <c r="I621" s="341"/>
      <c r="J621" s="437"/>
      <c r="K621" s="437"/>
      <c r="L621" s="437"/>
      <c r="M621" s="437">
        <v>0</v>
      </c>
      <c r="N621" s="437">
        <v>220</v>
      </c>
      <c r="O621" s="437">
        <v>0</v>
      </c>
      <c r="P621" s="437"/>
      <c r="Q621" s="437"/>
      <c r="R621" s="437"/>
      <c r="S621" s="437"/>
      <c r="T621" s="437"/>
      <c r="U621" s="437"/>
      <c r="V621" s="437">
        <v>0</v>
      </c>
      <c r="W621" s="437">
        <v>220</v>
      </c>
      <c r="X621" s="437">
        <v>0</v>
      </c>
      <c r="Y621" s="490">
        <v>38097.360000000001</v>
      </c>
    </row>
    <row r="622" spans="2:25" x14ac:dyDescent="0.25">
      <c r="B622" s="440" t="s">
        <v>349</v>
      </c>
      <c r="C622" s="341" t="s">
        <v>2391</v>
      </c>
      <c r="D622" s="341" t="s">
        <v>2392</v>
      </c>
      <c r="E622" s="341" t="s">
        <v>2609</v>
      </c>
      <c r="F622" s="341" t="s">
        <v>368</v>
      </c>
      <c r="G622" s="341"/>
      <c r="H622" s="341"/>
      <c r="I622" s="341"/>
      <c r="J622" s="437"/>
      <c r="K622" s="437"/>
      <c r="L622" s="437"/>
      <c r="M622" s="437">
        <v>0</v>
      </c>
      <c r="N622" s="437">
        <v>20</v>
      </c>
      <c r="O622" s="437">
        <v>0</v>
      </c>
      <c r="P622" s="437"/>
      <c r="Q622" s="437"/>
      <c r="R622" s="437"/>
      <c r="S622" s="437"/>
      <c r="T622" s="437"/>
      <c r="U622" s="437"/>
      <c r="V622" s="437">
        <v>0</v>
      </c>
      <c r="W622" s="437">
        <v>20</v>
      </c>
      <c r="X622" s="437">
        <v>0</v>
      </c>
      <c r="Y622" s="490">
        <v>1802.75</v>
      </c>
    </row>
    <row r="623" spans="2:25" x14ac:dyDescent="0.25">
      <c r="B623" s="440" t="s">
        <v>349</v>
      </c>
      <c r="C623" s="341" t="s">
        <v>2393</v>
      </c>
      <c r="D623" s="341" t="s">
        <v>2394</v>
      </c>
      <c r="E623" s="341" t="s">
        <v>2395</v>
      </c>
      <c r="F623" s="341" t="s">
        <v>368</v>
      </c>
      <c r="G623" s="341"/>
      <c r="H623" s="341"/>
      <c r="I623" s="341"/>
      <c r="J623" s="437"/>
      <c r="K623" s="437"/>
      <c r="L623" s="437"/>
      <c r="M623" s="437">
        <v>0</v>
      </c>
      <c r="N623" s="437">
        <v>240</v>
      </c>
      <c r="O623" s="437">
        <v>0</v>
      </c>
      <c r="P623" s="437"/>
      <c r="Q623" s="437"/>
      <c r="R623" s="437"/>
      <c r="S623" s="437"/>
      <c r="T623" s="437"/>
      <c r="U623" s="437"/>
      <c r="V623" s="437">
        <v>0</v>
      </c>
      <c r="W623" s="437">
        <v>240</v>
      </c>
      <c r="X623" s="437">
        <v>0</v>
      </c>
      <c r="Y623" s="490">
        <v>41906.199999999997</v>
      </c>
    </row>
    <row r="624" spans="2:25" x14ac:dyDescent="0.25">
      <c r="B624" s="440" t="s">
        <v>349</v>
      </c>
      <c r="C624" s="341" t="s">
        <v>2610</v>
      </c>
      <c r="D624" s="341" t="s">
        <v>2611</v>
      </c>
      <c r="E624" s="341" t="s">
        <v>2612</v>
      </c>
      <c r="F624" s="341" t="s">
        <v>368</v>
      </c>
      <c r="G624" s="341"/>
      <c r="H624" s="341"/>
      <c r="I624" s="341"/>
      <c r="J624" s="437"/>
      <c r="K624" s="437"/>
      <c r="L624" s="437"/>
      <c r="M624" s="437">
        <v>0</v>
      </c>
      <c r="N624" s="437">
        <v>160</v>
      </c>
      <c r="O624" s="437">
        <v>0</v>
      </c>
      <c r="P624" s="437"/>
      <c r="Q624" s="437"/>
      <c r="R624" s="437"/>
      <c r="S624" s="437"/>
      <c r="T624" s="437"/>
      <c r="U624" s="437"/>
      <c r="V624" s="437">
        <v>0</v>
      </c>
      <c r="W624" s="437">
        <v>160</v>
      </c>
      <c r="X624" s="437">
        <v>0</v>
      </c>
      <c r="Y624" s="490">
        <v>19434.8</v>
      </c>
    </row>
    <row r="625" spans="2:25" x14ac:dyDescent="0.25">
      <c r="B625" s="440" t="s">
        <v>349</v>
      </c>
      <c r="C625" s="341" t="s">
        <v>2613</v>
      </c>
      <c r="D625" s="341" t="s">
        <v>2614</v>
      </c>
      <c r="E625" s="341" t="s">
        <v>2615</v>
      </c>
      <c r="F625" s="341" t="s">
        <v>368</v>
      </c>
      <c r="G625" s="341"/>
      <c r="H625" s="341"/>
      <c r="I625" s="341"/>
      <c r="J625" s="437"/>
      <c r="K625" s="437"/>
      <c r="L625" s="437"/>
      <c r="M625" s="437">
        <v>0</v>
      </c>
      <c r="N625" s="437">
        <v>142</v>
      </c>
      <c r="O625" s="437">
        <v>0</v>
      </c>
      <c r="P625" s="437"/>
      <c r="Q625" s="437"/>
      <c r="R625" s="437"/>
      <c r="S625" s="437"/>
      <c r="T625" s="437"/>
      <c r="U625" s="437"/>
      <c r="V625" s="437">
        <v>0</v>
      </c>
      <c r="W625" s="437">
        <v>142</v>
      </c>
      <c r="X625" s="437">
        <v>0</v>
      </c>
      <c r="Y625" s="490">
        <v>17248.39</v>
      </c>
    </row>
    <row r="626" spans="2:25" x14ac:dyDescent="0.25">
      <c r="B626" s="440" t="s">
        <v>349</v>
      </c>
      <c r="C626" s="341" t="s">
        <v>2616</v>
      </c>
      <c r="D626" s="341" t="s">
        <v>2617</v>
      </c>
      <c r="E626" s="341" t="s">
        <v>2618</v>
      </c>
      <c r="F626" s="341" t="s">
        <v>368</v>
      </c>
      <c r="G626" s="341"/>
      <c r="H626" s="341"/>
      <c r="I626" s="341"/>
      <c r="J626" s="437"/>
      <c r="K626" s="437"/>
      <c r="L626" s="437"/>
      <c r="M626" s="437">
        <v>0</v>
      </c>
      <c r="N626" s="437">
        <v>240</v>
      </c>
      <c r="O626" s="437">
        <v>0</v>
      </c>
      <c r="P626" s="437"/>
      <c r="Q626" s="437"/>
      <c r="R626" s="437"/>
      <c r="S626" s="437"/>
      <c r="T626" s="437"/>
      <c r="U626" s="437"/>
      <c r="V626" s="437">
        <v>0</v>
      </c>
      <c r="W626" s="437">
        <v>240</v>
      </c>
      <c r="X626" s="437">
        <v>0</v>
      </c>
      <c r="Y626" s="490">
        <v>41906.199999999997</v>
      </c>
    </row>
    <row r="627" spans="2:25" x14ac:dyDescent="0.25">
      <c r="B627" s="440" t="s">
        <v>349</v>
      </c>
      <c r="C627" s="341" t="s">
        <v>2619</v>
      </c>
      <c r="D627" s="341" t="s">
        <v>2620</v>
      </c>
      <c r="E627" s="341" t="s">
        <v>2621</v>
      </c>
      <c r="F627" s="341" t="s">
        <v>368</v>
      </c>
      <c r="G627" s="341"/>
      <c r="H627" s="341"/>
      <c r="I627" s="341"/>
      <c r="J627" s="437"/>
      <c r="K627" s="437"/>
      <c r="L627" s="437"/>
      <c r="M627" s="437">
        <v>0</v>
      </c>
      <c r="N627" s="437">
        <v>240</v>
      </c>
      <c r="O627" s="437">
        <v>0</v>
      </c>
      <c r="P627" s="437"/>
      <c r="Q627" s="437"/>
      <c r="R627" s="437"/>
      <c r="S627" s="437"/>
      <c r="T627" s="437"/>
      <c r="U627" s="437"/>
      <c r="V627" s="437">
        <v>0</v>
      </c>
      <c r="W627" s="437">
        <v>240</v>
      </c>
      <c r="X627" s="437">
        <v>0</v>
      </c>
      <c r="Y627" s="490">
        <v>41906.199999999997</v>
      </c>
    </row>
    <row r="628" spans="2:25" x14ac:dyDescent="0.25">
      <c r="B628" s="440" t="s">
        <v>349</v>
      </c>
      <c r="C628" s="341" t="s">
        <v>2622</v>
      </c>
      <c r="D628" s="341" t="s">
        <v>2623</v>
      </c>
      <c r="E628" s="341" t="s">
        <v>2624</v>
      </c>
      <c r="F628" s="341" t="s">
        <v>368</v>
      </c>
      <c r="G628" s="341"/>
      <c r="H628" s="341"/>
      <c r="I628" s="341"/>
      <c r="J628" s="437"/>
      <c r="K628" s="437"/>
      <c r="L628" s="437"/>
      <c r="M628" s="437">
        <v>0</v>
      </c>
      <c r="N628" s="437">
        <v>240</v>
      </c>
      <c r="O628" s="437">
        <v>0</v>
      </c>
      <c r="P628" s="437"/>
      <c r="Q628" s="437"/>
      <c r="R628" s="437"/>
      <c r="S628" s="437"/>
      <c r="T628" s="437"/>
      <c r="U628" s="437"/>
      <c r="V628" s="437">
        <v>0</v>
      </c>
      <c r="W628" s="437">
        <v>240</v>
      </c>
      <c r="X628" s="437">
        <v>0</v>
      </c>
      <c r="Y628" s="490">
        <v>35867.939999999995</v>
      </c>
    </row>
    <row r="629" spans="2:25" x14ac:dyDescent="0.25">
      <c r="B629" s="440" t="s">
        <v>349</v>
      </c>
      <c r="C629" s="341" t="s">
        <v>2625</v>
      </c>
      <c r="D629" s="341" t="s">
        <v>2626</v>
      </c>
      <c r="E629" s="341" t="s">
        <v>2627</v>
      </c>
      <c r="F629" s="341" t="s">
        <v>368</v>
      </c>
      <c r="G629" s="341"/>
      <c r="H629" s="341"/>
      <c r="I629" s="341"/>
      <c r="J629" s="437"/>
      <c r="K629" s="437"/>
      <c r="L629" s="437"/>
      <c r="M629" s="437">
        <v>0</v>
      </c>
      <c r="N629" s="437">
        <v>240</v>
      </c>
      <c r="O629" s="437">
        <v>0</v>
      </c>
      <c r="P629" s="437"/>
      <c r="Q629" s="437"/>
      <c r="R629" s="437"/>
      <c r="S629" s="437"/>
      <c r="T629" s="437"/>
      <c r="U629" s="437"/>
      <c r="V629" s="437">
        <v>0</v>
      </c>
      <c r="W629" s="437">
        <v>240</v>
      </c>
      <c r="X629" s="437">
        <v>0</v>
      </c>
      <c r="Y629" s="490">
        <v>41906.199999999997</v>
      </c>
    </row>
    <row r="630" spans="2:25" x14ac:dyDescent="0.25">
      <c r="B630" s="440" t="s">
        <v>349</v>
      </c>
      <c r="C630" s="341" t="s">
        <v>2628</v>
      </c>
      <c r="D630" s="341" t="s">
        <v>2629</v>
      </c>
      <c r="E630" s="341" t="s">
        <v>2630</v>
      </c>
      <c r="F630" s="341" t="s">
        <v>368</v>
      </c>
      <c r="G630" s="341"/>
      <c r="H630" s="341"/>
      <c r="I630" s="341"/>
      <c r="J630" s="437"/>
      <c r="K630" s="437"/>
      <c r="L630" s="437"/>
      <c r="M630" s="437">
        <v>0</v>
      </c>
      <c r="N630" s="437">
        <v>216</v>
      </c>
      <c r="O630" s="437">
        <v>0</v>
      </c>
      <c r="P630" s="437"/>
      <c r="Q630" s="437"/>
      <c r="R630" s="437"/>
      <c r="S630" s="437"/>
      <c r="T630" s="437"/>
      <c r="U630" s="437"/>
      <c r="V630" s="437">
        <v>0</v>
      </c>
      <c r="W630" s="437">
        <v>216</v>
      </c>
      <c r="X630" s="437">
        <v>0</v>
      </c>
      <c r="Y630" s="490">
        <v>31694.59</v>
      </c>
    </row>
    <row r="631" spans="2:25" x14ac:dyDescent="0.25">
      <c r="B631" s="440" t="s">
        <v>349</v>
      </c>
      <c r="C631" s="341" t="s">
        <v>2631</v>
      </c>
      <c r="D631" s="341" t="s">
        <v>2632</v>
      </c>
      <c r="E631" s="341" t="s">
        <v>2633</v>
      </c>
      <c r="F631" s="341" t="s">
        <v>368</v>
      </c>
      <c r="G631" s="341"/>
      <c r="H631" s="341"/>
      <c r="I631" s="341"/>
      <c r="J631" s="437"/>
      <c r="K631" s="437"/>
      <c r="L631" s="437"/>
      <c r="M631" s="437">
        <v>0</v>
      </c>
      <c r="N631" s="437">
        <v>240</v>
      </c>
      <c r="O631" s="437">
        <v>0</v>
      </c>
      <c r="P631" s="437"/>
      <c r="Q631" s="437"/>
      <c r="R631" s="437"/>
      <c r="S631" s="437"/>
      <c r="T631" s="437"/>
      <c r="U631" s="437"/>
      <c r="V631" s="437">
        <v>0</v>
      </c>
      <c r="W631" s="437">
        <v>240</v>
      </c>
      <c r="X631" s="437">
        <v>0</v>
      </c>
      <c r="Y631" s="490">
        <v>40606.199999999997</v>
      </c>
    </row>
    <row r="632" spans="2:25" x14ac:dyDescent="0.25">
      <c r="B632" s="440" t="s">
        <v>349</v>
      </c>
      <c r="C632" s="341" t="s">
        <v>2634</v>
      </c>
      <c r="D632" s="341" t="s">
        <v>2635</v>
      </c>
      <c r="E632" s="341" t="s">
        <v>2636</v>
      </c>
      <c r="F632" s="341" t="s">
        <v>368</v>
      </c>
      <c r="G632" s="341"/>
      <c r="H632" s="341"/>
      <c r="I632" s="341"/>
      <c r="J632" s="437"/>
      <c r="K632" s="437"/>
      <c r="L632" s="437"/>
      <c r="M632" s="437">
        <v>0</v>
      </c>
      <c r="N632" s="437">
        <v>240</v>
      </c>
      <c r="O632" s="437">
        <v>0</v>
      </c>
      <c r="P632" s="437"/>
      <c r="Q632" s="437"/>
      <c r="R632" s="437"/>
      <c r="S632" s="437"/>
      <c r="T632" s="437"/>
      <c r="U632" s="437"/>
      <c r="V632" s="437">
        <v>0</v>
      </c>
      <c r="W632" s="437">
        <v>240</v>
      </c>
      <c r="X632" s="437">
        <v>0</v>
      </c>
      <c r="Y632" s="490">
        <v>41256.199999999997</v>
      </c>
    </row>
    <row r="633" spans="2:25" x14ac:dyDescent="0.25">
      <c r="B633" s="440" t="s">
        <v>349</v>
      </c>
      <c r="C633" s="341" t="s">
        <v>2637</v>
      </c>
      <c r="D633" s="341" t="s">
        <v>2638</v>
      </c>
      <c r="E633" s="341" t="s">
        <v>2639</v>
      </c>
      <c r="F633" s="341" t="s">
        <v>368</v>
      </c>
      <c r="G633" s="341"/>
      <c r="H633" s="341"/>
      <c r="I633" s="341"/>
      <c r="J633" s="437"/>
      <c r="K633" s="437"/>
      <c r="L633" s="437"/>
      <c r="M633" s="437">
        <v>0</v>
      </c>
      <c r="N633" s="437">
        <v>60</v>
      </c>
      <c r="O633" s="437">
        <v>0</v>
      </c>
      <c r="P633" s="437"/>
      <c r="Q633" s="437"/>
      <c r="R633" s="437"/>
      <c r="S633" s="437"/>
      <c r="T633" s="437"/>
      <c r="U633" s="437"/>
      <c r="V633" s="437">
        <v>0</v>
      </c>
      <c r="W633" s="437">
        <v>60</v>
      </c>
      <c r="X633" s="437">
        <v>0</v>
      </c>
      <c r="Y633" s="490">
        <v>7288.06</v>
      </c>
    </row>
    <row r="634" spans="2:25" x14ac:dyDescent="0.25">
      <c r="B634" s="440" t="s">
        <v>349</v>
      </c>
      <c r="C634" s="341" t="s">
        <v>2640</v>
      </c>
      <c r="D634" s="341" t="s">
        <v>2641</v>
      </c>
      <c r="E634" s="341" t="s">
        <v>2642</v>
      </c>
      <c r="F634" s="341" t="s">
        <v>368</v>
      </c>
      <c r="G634" s="341"/>
      <c r="H634" s="341"/>
      <c r="I634" s="341"/>
      <c r="J634" s="437"/>
      <c r="K634" s="437"/>
      <c r="L634" s="437"/>
      <c r="M634" s="437">
        <v>0</v>
      </c>
      <c r="N634" s="437">
        <v>240</v>
      </c>
      <c r="O634" s="437">
        <v>0</v>
      </c>
      <c r="P634" s="437"/>
      <c r="Q634" s="437"/>
      <c r="R634" s="437"/>
      <c r="S634" s="437"/>
      <c r="T634" s="437"/>
      <c r="U634" s="437"/>
      <c r="V634" s="437">
        <v>0</v>
      </c>
      <c r="W634" s="437">
        <v>240</v>
      </c>
      <c r="X634" s="437">
        <v>0</v>
      </c>
      <c r="Y634" s="490">
        <v>41906.199999999997</v>
      </c>
    </row>
    <row r="635" spans="2:25" x14ac:dyDescent="0.25">
      <c r="B635" s="440" t="s">
        <v>349</v>
      </c>
      <c r="C635" s="341" t="s">
        <v>2643</v>
      </c>
      <c r="D635" s="341" t="s">
        <v>2644</v>
      </c>
      <c r="E635" s="341" t="s">
        <v>2645</v>
      </c>
      <c r="F635" s="341" t="s">
        <v>368</v>
      </c>
      <c r="G635" s="341"/>
      <c r="H635" s="341"/>
      <c r="I635" s="341"/>
      <c r="J635" s="437"/>
      <c r="K635" s="437"/>
      <c r="L635" s="437"/>
      <c r="M635" s="437">
        <v>0</v>
      </c>
      <c r="N635" s="437">
        <v>200</v>
      </c>
      <c r="O635" s="437">
        <v>0</v>
      </c>
      <c r="P635" s="437"/>
      <c r="Q635" s="437"/>
      <c r="R635" s="437"/>
      <c r="S635" s="437"/>
      <c r="T635" s="437"/>
      <c r="U635" s="437"/>
      <c r="V635" s="437">
        <v>0</v>
      </c>
      <c r="W635" s="437">
        <v>200</v>
      </c>
      <c r="X635" s="437">
        <v>0</v>
      </c>
      <c r="Y635" s="490">
        <v>28208.189999999995</v>
      </c>
    </row>
    <row r="636" spans="2:25" x14ac:dyDescent="0.25">
      <c r="B636" s="440" t="s">
        <v>349</v>
      </c>
      <c r="C636" s="341" t="s">
        <v>2646</v>
      </c>
      <c r="D636" s="341" t="s">
        <v>2647</v>
      </c>
      <c r="E636" s="341" t="s">
        <v>2648</v>
      </c>
      <c r="F636" s="341" t="s">
        <v>368</v>
      </c>
      <c r="G636" s="341"/>
      <c r="H636" s="341"/>
      <c r="I636" s="341"/>
      <c r="J636" s="437"/>
      <c r="K636" s="437"/>
      <c r="L636" s="437"/>
      <c r="M636" s="437">
        <v>0</v>
      </c>
      <c r="N636" s="437">
        <v>240</v>
      </c>
      <c r="O636" s="437">
        <v>0</v>
      </c>
      <c r="P636" s="437"/>
      <c r="Q636" s="437"/>
      <c r="R636" s="437"/>
      <c r="S636" s="437"/>
      <c r="T636" s="437"/>
      <c r="U636" s="437"/>
      <c r="V636" s="437">
        <v>0</v>
      </c>
      <c r="W636" s="437">
        <v>240</v>
      </c>
      <c r="X636" s="437">
        <v>0</v>
      </c>
      <c r="Y636" s="490">
        <v>41906.199999999997</v>
      </c>
    </row>
    <row r="637" spans="2:25" x14ac:dyDescent="0.25">
      <c r="B637" s="440" t="s">
        <v>349</v>
      </c>
      <c r="C637" s="341" t="s">
        <v>2396</v>
      </c>
      <c r="D637" s="341" t="s">
        <v>2397</v>
      </c>
      <c r="E637" s="341" t="s">
        <v>2649</v>
      </c>
      <c r="F637" s="341" t="s">
        <v>368</v>
      </c>
      <c r="G637" s="341"/>
      <c r="H637" s="341"/>
      <c r="I637" s="341"/>
      <c r="J637" s="437"/>
      <c r="K637" s="437"/>
      <c r="L637" s="437"/>
      <c r="M637" s="437">
        <v>0</v>
      </c>
      <c r="N637" s="437">
        <v>240</v>
      </c>
      <c r="O637" s="437">
        <v>0</v>
      </c>
      <c r="P637" s="437"/>
      <c r="Q637" s="437"/>
      <c r="R637" s="437"/>
      <c r="S637" s="437"/>
      <c r="T637" s="437"/>
      <c r="U637" s="437"/>
      <c r="V637" s="437">
        <v>0</v>
      </c>
      <c r="W637" s="437">
        <v>240</v>
      </c>
      <c r="X637" s="437">
        <v>0</v>
      </c>
      <c r="Y637" s="490">
        <v>41906.199999999997</v>
      </c>
    </row>
    <row r="638" spans="2:25" x14ac:dyDescent="0.25">
      <c r="B638" s="440" t="s">
        <v>349</v>
      </c>
      <c r="C638" s="341" t="s">
        <v>2650</v>
      </c>
      <c r="D638" s="341" t="s">
        <v>2651</v>
      </c>
      <c r="E638" s="341" t="s">
        <v>2652</v>
      </c>
      <c r="F638" s="341" t="s">
        <v>368</v>
      </c>
      <c r="G638" s="341"/>
      <c r="H638" s="341"/>
      <c r="I638" s="341"/>
      <c r="J638" s="437"/>
      <c r="K638" s="437"/>
      <c r="L638" s="437"/>
      <c r="M638" s="437">
        <v>0</v>
      </c>
      <c r="N638" s="437">
        <v>140</v>
      </c>
      <c r="O638" s="437">
        <v>0</v>
      </c>
      <c r="P638" s="437"/>
      <c r="Q638" s="437"/>
      <c r="R638" s="437"/>
      <c r="S638" s="437"/>
      <c r="T638" s="437"/>
      <c r="U638" s="437"/>
      <c r="V638" s="437">
        <v>0</v>
      </c>
      <c r="W638" s="437">
        <v>140</v>
      </c>
      <c r="X638" s="437">
        <v>0</v>
      </c>
      <c r="Y638" s="490">
        <v>41906.199999999997</v>
      </c>
    </row>
    <row r="639" spans="2:25" x14ac:dyDescent="0.25">
      <c r="B639" s="440" t="s">
        <v>349</v>
      </c>
      <c r="C639" s="341" t="s">
        <v>2654</v>
      </c>
      <c r="D639" s="341" t="s">
        <v>2655</v>
      </c>
      <c r="E639" s="341" t="s">
        <v>2656</v>
      </c>
      <c r="F639" s="341" t="s">
        <v>368</v>
      </c>
      <c r="G639" s="341"/>
      <c r="H639" s="341"/>
      <c r="I639" s="341"/>
      <c r="J639" s="437"/>
      <c r="K639" s="437"/>
      <c r="L639" s="437"/>
      <c r="M639" s="437">
        <v>0</v>
      </c>
      <c r="N639" s="437">
        <v>114</v>
      </c>
      <c r="O639" s="437">
        <v>0</v>
      </c>
      <c r="P639" s="437"/>
      <c r="Q639" s="437"/>
      <c r="R639" s="437"/>
      <c r="S639" s="437"/>
      <c r="T639" s="437"/>
      <c r="U639" s="437"/>
      <c r="V639" s="437">
        <v>0</v>
      </c>
      <c r="W639" s="437">
        <v>114</v>
      </c>
      <c r="X639" s="437">
        <v>0</v>
      </c>
      <c r="Y639" s="490">
        <v>13847.310000000001</v>
      </c>
    </row>
    <row r="640" spans="2:25" x14ac:dyDescent="0.25">
      <c r="B640" s="440" t="s">
        <v>349</v>
      </c>
      <c r="C640" s="341" t="s">
        <v>2657</v>
      </c>
      <c r="D640" s="341" t="s">
        <v>2658</v>
      </c>
      <c r="E640" s="341" t="s">
        <v>2659</v>
      </c>
      <c r="F640" s="341" t="s">
        <v>368</v>
      </c>
      <c r="G640" s="341"/>
      <c r="H640" s="341"/>
      <c r="I640" s="341"/>
      <c r="J640" s="437"/>
      <c r="K640" s="437"/>
      <c r="L640" s="437"/>
      <c r="M640" s="437">
        <v>0</v>
      </c>
      <c r="N640" s="437">
        <v>200</v>
      </c>
      <c r="O640" s="437">
        <v>0</v>
      </c>
      <c r="P640" s="437"/>
      <c r="Q640" s="437"/>
      <c r="R640" s="437"/>
      <c r="S640" s="437"/>
      <c r="T640" s="437"/>
      <c r="U640" s="437"/>
      <c r="V640" s="437">
        <v>0</v>
      </c>
      <c r="W640" s="437">
        <v>200</v>
      </c>
      <c r="X640" s="437">
        <v>0</v>
      </c>
      <c r="Y640" s="490">
        <v>40606.199999999997</v>
      </c>
    </row>
    <row r="641" spans="2:25" x14ac:dyDescent="0.25">
      <c r="B641" s="440" t="s">
        <v>349</v>
      </c>
      <c r="C641" s="341" t="s">
        <v>2660</v>
      </c>
      <c r="D641" s="341" t="s">
        <v>2661</v>
      </c>
      <c r="E641" s="341" t="s">
        <v>2662</v>
      </c>
      <c r="F641" s="341" t="s">
        <v>368</v>
      </c>
      <c r="G641" s="341"/>
      <c r="H641" s="341"/>
      <c r="I641" s="341"/>
      <c r="J641" s="437"/>
      <c r="K641" s="437"/>
      <c r="L641" s="437"/>
      <c r="M641" s="437">
        <v>0</v>
      </c>
      <c r="N641" s="437">
        <v>228</v>
      </c>
      <c r="O641" s="437">
        <v>0</v>
      </c>
      <c r="P641" s="437"/>
      <c r="Q641" s="437"/>
      <c r="R641" s="437"/>
      <c r="S641" s="437"/>
      <c r="T641" s="437"/>
      <c r="U641" s="437"/>
      <c r="V641" s="437">
        <v>0</v>
      </c>
      <c r="W641" s="437">
        <v>228</v>
      </c>
      <c r="X641" s="437">
        <v>0</v>
      </c>
      <c r="Y641" s="490">
        <v>30394.620000000003</v>
      </c>
    </row>
    <row r="642" spans="2:25" x14ac:dyDescent="0.25">
      <c r="B642" s="440" t="s">
        <v>349</v>
      </c>
      <c r="C642" s="341" t="s">
        <v>2663</v>
      </c>
      <c r="D642" s="341" t="s">
        <v>2664</v>
      </c>
      <c r="E642" s="341" t="s">
        <v>2665</v>
      </c>
      <c r="F642" s="341" t="s">
        <v>368</v>
      </c>
      <c r="G642" s="341"/>
      <c r="H642" s="341"/>
      <c r="I642" s="341"/>
      <c r="J642" s="437"/>
      <c r="K642" s="437"/>
      <c r="L642" s="437"/>
      <c r="M642" s="437">
        <v>0</v>
      </c>
      <c r="N642" s="437">
        <v>156</v>
      </c>
      <c r="O642" s="437">
        <v>0</v>
      </c>
      <c r="P642" s="437"/>
      <c r="Q642" s="437"/>
      <c r="R642" s="437"/>
      <c r="S642" s="437"/>
      <c r="T642" s="437"/>
      <c r="U642" s="437"/>
      <c r="V642" s="437">
        <v>0</v>
      </c>
      <c r="W642" s="437">
        <v>156</v>
      </c>
      <c r="X642" s="437">
        <v>0</v>
      </c>
      <c r="Y642" s="490">
        <v>18948.93</v>
      </c>
    </row>
    <row r="643" spans="2:25" x14ac:dyDescent="0.25">
      <c r="B643" s="440" t="s">
        <v>349</v>
      </c>
      <c r="C643" s="341" t="s">
        <v>2398</v>
      </c>
      <c r="D643" s="341" t="s">
        <v>2399</v>
      </c>
      <c r="E643" s="341" t="s">
        <v>2400</v>
      </c>
      <c r="F643" s="341" t="s">
        <v>368</v>
      </c>
      <c r="G643" s="341"/>
      <c r="H643" s="341"/>
      <c r="I643" s="341"/>
      <c r="J643" s="437"/>
      <c r="K643" s="437"/>
      <c r="L643" s="437"/>
      <c r="M643" s="437">
        <v>0</v>
      </c>
      <c r="N643" s="437">
        <v>160</v>
      </c>
      <c r="O643" s="437">
        <v>0</v>
      </c>
      <c r="P643" s="437"/>
      <c r="Q643" s="437"/>
      <c r="R643" s="437"/>
      <c r="S643" s="437"/>
      <c r="T643" s="437"/>
      <c r="U643" s="437"/>
      <c r="V643" s="437">
        <v>0</v>
      </c>
      <c r="W643" s="437">
        <v>160</v>
      </c>
      <c r="X643" s="437">
        <v>0</v>
      </c>
      <c r="Y643" s="490">
        <v>19434.8</v>
      </c>
    </row>
    <row r="644" spans="2:25" x14ac:dyDescent="0.25">
      <c r="B644" s="440" t="s">
        <v>349</v>
      </c>
      <c r="C644" s="341" t="s">
        <v>2666</v>
      </c>
      <c r="D644" s="341" t="s">
        <v>2667</v>
      </c>
      <c r="E644" s="341" t="s">
        <v>2668</v>
      </c>
      <c r="F644" s="341" t="s">
        <v>368</v>
      </c>
      <c r="G644" s="341"/>
      <c r="H644" s="341"/>
      <c r="I644" s="341"/>
      <c r="J644" s="437"/>
      <c r="K644" s="437"/>
      <c r="L644" s="437"/>
      <c r="M644" s="437">
        <v>0</v>
      </c>
      <c r="N644" s="437">
        <v>160</v>
      </c>
      <c r="O644" s="437">
        <v>0</v>
      </c>
      <c r="P644" s="437"/>
      <c r="Q644" s="437"/>
      <c r="R644" s="437"/>
      <c r="S644" s="437"/>
      <c r="T644" s="437"/>
      <c r="U644" s="437"/>
      <c r="V644" s="437">
        <v>0</v>
      </c>
      <c r="W644" s="437">
        <v>160</v>
      </c>
      <c r="X644" s="437">
        <v>0</v>
      </c>
      <c r="Y644" s="490">
        <v>19434.8</v>
      </c>
    </row>
    <row r="645" spans="2:25" x14ac:dyDescent="0.25">
      <c r="B645" s="440" t="s">
        <v>349</v>
      </c>
      <c r="C645" s="341" t="s">
        <v>2669</v>
      </c>
      <c r="D645" s="341" t="s">
        <v>2670</v>
      </c>
      <c r="E645" s="341" t="s">
        <v>2671</v>
      </c>
      <c r="F645" s="341" t="s">
        <v>368</v>
      </c>
      <c r="G645" s="341"/>
      <c r="H645" s="341"/>
      <c r="I645" s="341"/>
      <c r="J645" s="437"/>
      <c r="K645" s="437"/>
      <c r="L645" s="437"/>
      <c r="M645" s="437">
        <v>0</v>
      </c>
      <c r="N645" s="437">
        <v>120</v>
      </c>
      <c r="O645" s="437">
        <v>0</v>
      </c>
      <c r="P645" s="437"/>
      <c r="Q645" s="437"/>
      <c r="R645" s="437"/>
      <c r="S645" s="437"/>
      <c r="T645" s="437"/>
      <c r="U645" s="437"/>
      <c r="V645" s="437">
        <v>0</v>
      </c>
      <c r="W645" s="437">
        <v>120</v>
      </c>
      <c r="X645" s="437">
        <v>0</v>
      </c>
      <c r="Y645" s="490">
        <v>36946</v>
      </c>
    </row>
    <row r="646" spans="2:25" x14ac:dyDescent="0.25">
      <c r="B646" s="440" t="s">
        <v>349</v>
      </c>
      <c r="C646" s="341" t="s">
        <v>2672</v>
      </c>
      <c r="D646" s="341" t="s">
        <v>2673</v>
      </c>
      <c r="E646" s="341" t="s">
        <v>2674</v>
      </c>
      <c r="F646" s="341" t="s">
        <v>368</v>
      </c>
      <c r="G646" s="341"/>
      <c r="H646" s="341"/>
      <c r="I646" s="341"/>
      <c r="J646" s="437"/>
      <c r="K646" s="437"/>
      <c r="L646" s="437"/>
      <c r="M646" s="437">
        <v>0</v>
      </c>
      <c r="N646" s="437">
        <v>80</v>
      </c>
      <c r="O646" s="437">
        <v>0</v>
      </c>
      <c r="P646" s="437"/>
      <c r="Q646" s="437"/>
      <c r="R646" s="437"/>
      <c r="S646" s="437"/>
      <c r="T646" s="437"/>
      <c r="U646" s="437"/>
      <c r="V646" s="437">
        <v>0</v>
      </c>
      <c r="W646" s="437">
        <v>80</v>
      </c>
      <c r="X646" s="437">
        <v>0</v>
      </c>
      <c r="Y646" s="490">
        <v>9717.4</v>
      </c>
    </row>
    <row r="647" spans="2:25" x14ac:dyDescent="0.25">
      <c r="B647" s="440" t="s">
        <v>349</v>
      </c>
      <c r="C647" s="341" t="s">
        <v>2675</v>
      </c>
      <c r="D647" s="341" t="s">
        <v>2676</v>
      </c>
      <c r="E647" s="341" t="s">
        <v>2677</v>
      </c>
      <c r="F647" s="341" t="s">
        <v>368</v>
      </c>
      <c r="G647" s="341"/>
      <c r="H647" s="341"/>
      <c r="I647" s="341"/>
      <c r="J647" s="437"/>
      <c r="K647" s="437"/>
      <c r="L647" s="437"/>
      <c r="M647" s="437">
        <v>0</v>
      </c>
      <c r="N647" s="437">
        <v>108</v>
      </c>
      <c r="O647" s="437">
        <v>0</v>
      </c>
      <c r="P647" s="437"/>
      <c r="Q647" s="437"/>
      <c r="R647" s="437"/>
      <c r="S647" s="437"/>
      <c r="T647" s="437"/>
      <c r="U647" s="437"/>
      <c r="V647" s="437">
        <v>0</v>
      </c>
      <c r="W647" s="437">
        <v>108</v>
      </c>
      <c r="X647" s="437">
        <v>0</v>
      </c>
      <c r="Y647" s="490">
        <v>13118.49</v>
      </c>
    </row>
    <row r="648" spans="2:25" x14ac:dyDescent="0.25">
      <c r="B648" s="440" t="s">
        <v>349</v>
      </c>
      <c r="C648" s="341" t="s">
        <v>2678</v>
      </c>
      <c r="D648" s="341" t="s">
        <v>2679</v>
      </c>
      <c r="E648" s="341" t="s">
        <v>2680</v>
      </c>
      <c r="F648" s="341" t="s">
        <v>368</v>
      </c>
      <c r="G648" s="341"/>
      <c r="H648" s="341"/>
      <c r="I648" s="341"/>
      <c r="J648" s="437"/>
      <c r="K648" s="437"/>
      <c r="L648" s="437"/>
      <c r="M648" s="437">
        <v>0</v>
      </c>
      <c r="N648" s="437">
        <v>132</v>
      </c>
      <c r="O648" s="437">
        <v>0</v>
      </c>
      <c r="P648" s="437"/>
      <c r="Q648" s="437"/>
      <c r="R648" s="437"/>
      <c r="S648" s="437"/>
      <c r="T648" s="437"/>
      <c r="U648" s="437"/>
      <c r="V648" s="437">
        <v>0</v>
      </c>
      <c r="W648" s="437">
        <v>132</v>
      </c>
      <c r="X648" s="437">
        <v>0</v>
      </c>
      <c r="Y648" s="490">
        <v>16033.71</v>
      </c>
    </row>
    <row r="649" spans="2:25" x14ac:dyDescent="0.25">
      <c r="B649" s="440" t="s">
        <v>349</v>
      </c>
      <c r="C649" s="341" t="s">
        <v>2681</v>
      </c>
      <c r="D649" s="341" t="s">
        <v>2682</v>
      </c>
      <c r="E649" s="341" t="s">
        <v>2683</v>
      </c>
      <c r="F649" s="341" t="s">
        <v>368</v>
      </c>
      <c r="G649" s="341"/>
      <c r="H649" s="341"/>
      <c r="I649" s="341"/>
      <c r="J649" s="437"/>
      <c r="K649" s="437"/>
      <c r="L649" s="437"/>
      <c r="M649" s="437">
        <v>0</v>
      </c>
      <c r="N649" s="437">
        <v>200</v>
      </c>
      <c r="O649" s="437">
        <v>0</v>
      </c>
      <c r="P649" s="437"/>
      <c r="Q649" s="437"/>
      <c r="R649" s="437"/>
      <c r="S649" s="437"/>
      <c r="T649" s="437"/>
      <c r="U649" s="437"/>
      <c r="V649" s="437">
        <v>0</v>
      </c>
      <c r="W649" s="437">
        <v>200</v>
      </c>
      <c r="X649" s="437">
        <v>0</v>
      </c>
      <c r="Y649" s="490">
        <v>37906.199999999997</v>
      </c>
    </row>
    <row r="650" spans="2:25" x14ac:dyDescent="0.25">
      <c r="B650" s="440" t="s">
        <v>349</v>
      </c>
      <c r="C650" s="341" t="s">
        <v>2684</v>
      </c>
      <c r="D650" s="341" t="s">
        <v>2685</v>
      </c>
      <c r="E650" s="341" t="s">
        <v>2686</v>
      </c>
      <c r="F650" s="341" t="s">
        <v>368</v>
      </c>
      <c r="G650" s="341"/>
      <c r="H650" s="341"/>
      <c r="I650" s="341"/>
      <c r="J650" s="437"/>
      <c r="K650" s="437"/>
      <c r="L650" s="437"/>
      <c r="M650" s="437">
        <v>0</v>
      </c>
      <c r="N650" s="437">
        <v>144</v>
      </c>
      <c r="O650" s="437">
        <v>0</v>
      </c>
      <c r="P650" s="437"/>
      <c r="Q650" s="437"/>
      <c r="R650" s="437"/>
      <c r="S650" s="437"/>
      <c r="T650" s="437"/>
      <c r="U650" s="437"/>
      <c r="V650" s="437">
        <v>0</v>
      </c>
      <c r="W650" s="437">
        <v>144</v>
      </c>
      <c r="X650" s="437">
        <v>0</v>
      </c>
      <c r="Y650" s="490">
        <v>17491.32</v>
      </c>
    </row>
    <row r="651" spans="2:25" x14ac:dyDescent="0.25">
      <c r="B651" s="440" t="s">
        <v>349</v>
      </c>
      <c r="C651" s="341" t="s">
        <v>2401</v>
      </c>
      <c r="D651" s="341" t="s">
        <v>2402</v>
      </c>
      <c r="E651" s="341" t="s">
        <v>2687</v>
      </c>
      <c r="F651" s="341" t="s">
        <v>368</v>
      </c>
      <c r="G651" s="341"/>
      <c r="H651" s="341"/>
      <c r="I651" s="341"/>
      <c r="J651" s="437"/>
      <c r="K651" s="437"/>
      <c r="L651" s="437"/>
      <c r="M651" s="437">
        <v>0</v>
      </c>
      <c r="N651" s="437">
        <v>240</v>
      </c>
      <c r="O651" s="437">
        <v>0</v>
      </c>
      <c r="P651" s="437"/>
      <c r="Q651" s="437"/>
      <c r="R651" s="437"/>
      <c r="S651" s="437"/>
      <c r="T651" s="437"/>
      <c r="U651" s="437"/>
      <c r="V651" s="437">
        <v>0</v>
      </c>
      <c r="W651" s="437">
        <v>240</v>
      </c>
      <c r="X651" s="437">
        <v>0</v>
      </c>
      <c r="Y651" s="490">
        <v>24551.35</v>
      </c>
    </row>
    <row r="652" spans="2:25" x14ac:dyDescent="0.25">
      <c r="B652" s="440" t="s">
        <v>349</v>
      </c>
      <c r="C652" s="341" t="s">
        <v>2403</v>
      </c>
      <c r="D652" s="341" t="s">
        <v>2404</v>
      </c>
      <c r="E652" s="341" t="s">
        <v>2688</v>
      </c>
      <c r="F652" s="341" t="s">
        <v>368</v>
      </c>
      <c r="G652" s="341"/>
      <c r="H652" s="341"/>
      <c r="I652" s="341"/>
      <c r="J652" s="437"/>
      <c r="K652" s="437"/>
      <c r="L652" s="437"/>
      <c r="M652" s="437">
        <v>0</v>
      </c>
      <c r="N652" s="437">
        <v>148</v>
      </c>
      <c r="O652" s="437">
        <v>0</v>
      </c>
      <c r="P652" s="437"/>
      <c r="Q652" s="437"/>
      <c r="R652" s="437"/>
      <c r="S652" s="437"/>
      <c r="T652" s="437"/>
      <c r="U652" s="437"/>
      <c r="V652" s="437">
        <v>0</v>
      </c>
      <c r="W652" s="437">
        <v>148</v>
      </c>
      <c r="X652" s="437">
        <v>0</v>
      </c>
      <c r="Y652" s="490">
        <v>17977.21</v>
      </c>
    </row>
    <row r="653" spans="2:25" x14ac:dyDescent="0.25">
      <c r="B653" s="440" t="s">
        <v>349</v>
      </c>
      <c r="C653" s="341" t="s">
        <v>2689</v>
      </c>
      <c r="D653" s="341" t="s">
        <v>2690</v>
      </c>
      <c r="E653" s="341" t="s">
        <v>2691</v>
      </c>
      <c r="F653" s="341" t="s">
        <v>368</v>
      </c>
      <c r="G653" s="341"/>
      <c r="H653" s="341"/>
      <c r="I653" s="341"/>
      <c r="J653" s="437"/>
      <c r="K653" s="437"/>
      <c r="L653" s="437"/>
      <c r="M653" s="437">
        <v>0</v>
      </c>
      <c r="N653" s="437">
        <v>240</v>
      </c>
      <c r="O653" s="437">
        <v>0</v>
      </c>
      <c r="P653" s="437"/>
      <c r="Q653" s="437"/>
      <c r="R653" s="437"/>
      <c r="S653" s="437"/>
      <c r="T653" s="437"/>
      <c r="U653" s="437"/>
      <c r="V653" s="437">
        <v>0</v>
      </c>
      <c r="W653" s="437">
        <v>240</v>
      </c>
      <c r="X653" s="437">
        <v>0</v>
      </c>
      <c r="Y653" s="490">
        <v>41256.199999999997</v>
      </c>
    </row>
    <row r="654" spans="2:25" x14ac:dyDescent="0.25">
      <c r="B654" s="440" t="s">
        <v>349</v>
      </c>
      <c r="C654" s="341" t="s">
        <v>2692</v>
      </c>
      <c r="D654" s="341" t="s">
        <v>2693</v>
      </c>
      <c r="E654" s="341" t="s">
        <v>2694</v>
      </c>
      <c r="F654" s="341" t="s">
        <v>368</v>
      </c>
      <c r="G654" s="341"/>
      <c r="H654" s="341"/>
      <c r="I654" s="341"/>
      <c r="J654" s="437"/>
      <c r="K654" s="437"/>
      <c r="L654" s="437"/>
      <c r="M654" s="437">
        <v>0</v>
      </c>
      <c r="N654" s="437">
        <v>240</v>
      </c>
      <c r="O654" s="437">
        <v>0</v>
      </c>
      <c r="P654" s="437"/>
      <c r="Q654" s="437"/>
      <c r="R654" s="437"/>
      <c r="S654" s="437"/>
      <c r="T654" s="437"/>
      <c r="U654" s="437"/>
      <c r="V654" s="437">
        <v>0</v>
      </c>
      <c r="W654" s="437">
        <v>240</v>
      </c>
      <c r="X654" s="437">
        <v>0</v>
      </c>
      <c r="Y654" s="490">
        <v>41906.199999999997</v>
      </c>
    </row>
    <row r="655" spans="2:25" x14ac:dyDescent="0.25">
      <c r="B655" s="440" t="s">
        <v>349</v>
      </c>
      <c r="C655" s="341" t="s">
        <v>2695</v>
      </c>
      <c r="D655" s="341" t="s">
        <v>2696</v>
      </c>
      <c r="E655" s="341" t="s">
        <v>2697</v>
      </c>
      <c r="F655" s="341" t="s">
        <v>368</v>
      </c>
      <c r="G655" s="341"/>
      <c r="H655" s="341"/>
      <c r="I655" s="341"/>
      <c r="J655" s="437"/>
      <c r="K655" s="437"/>
      <c r="L655" s="437"/>
      <c r="M655" s="437">
        <v>0</v>
      </c>
      <c r="N655" s="437">
        <v>240</v>
      </c>
      <c r="O655" s="437">
        <v>0</v>
      </c>
      <c r="P655" s="437"/>
      <c r="Q655" s="437"/>
      <c r="R655" s="437"/>
      <c r="S655" s="437"/>
      <c r="T655" s="437"/>
      <c r="U655" s="437"/>
      <c r="V655" s="437">
        <v>0</v>
      </c>
      <c r="W655" s="437">
        <v>240</v>
      </c>
      <c r="X655" s="437">
        <v>0</v>
      </c>
      <c r="Y655" s="490">
        <v>41906.199999999997</v>
      </c>
    </row>
    <row r="656" spans="2:25" x14ac:dyDescent="0.25">
      <c r="B656" s="440" t="s">
        <v>349</v>
      </c>
      <c r="C656" s="341" t="s">
        <v>2405</v>
      </c>
      <c r="D656" s="341" t="s">
        <v>2406</v>
      </c>
      <c r="E656" s="341" t="s">
        <v>2698</v>
      </c>
      <c r="F656" s="341" t="s">
        <v>368</v>
      </c>
      <c r="G656" s="341"/>
      <c r="H656" s="341"/>
      <c r="I656" s="341"/>
      <c r="J656" s="437"/>
      <c r="K656" s="437"/>
      <c r="L656" s="437"/>
      <c r="M656" s="437">
        <v>0</v>
      </c>
      <c r="N656" s="437">
        <v>240</v>
      </c>
      <c r="O656" s="437">
        <v>0</v>
      </c>
      <c r="P656" s="437"/>
      <c r="Q656" s="437"/>
      <c r="R656" s="437"/>
      <c r="S656" s="437"/>
      <c r="T656" s="437"/>
      <c r="U656" s="437"/>
      <c r="V656" s="437">
        <v>0</v>
      </c>
      <c r="W656" s="437">
        <v>240</v>
      </c>
      <c r="X656" s="437">
        <v>0</v>
      </c>
      <c r="Y656" s="490">
        <v>41906.199999999997</v>
      </c>
    </row>
    <row r="657" spans="2:25" x14ac:dyDescent="0.25">
      <c r="B657" s="440" t="s">
        <v>349</v>
      </c>
      <c r="C657" s="341" t="s">
        <v>2699</v>
      </c>
      <c r="D657" s="341" t="s">
        <v>2700</v>
      </c>
      <c r="E657" s="341" t="s">
        <v>2701</v>
      </c>
      <c r="F657" s="341" t="s">
        <v>368</v>
      </c>
      <c r="G657" s="341"/>
      <c r="H657" s="341"/>
      <c r="I657" s="341"/>
      <c r="J657" s="437"/>
      <c r="K657" s="437"/>
      <c r="L657" s="437"/>
      <c r="M657" s="437">
        <v>0</v>
      </c>
      <c r="N657" s="437">
        <v>120</v>
      </c>
      <c r="O657" s="437">
        <v>0</v>
      </c>
      <c r="P657" s="437"/>
      <c r="Q657" s="437"/>
      <c r="R657" s="437"/>
      <c r="S657" s="437"/>
      <c r="T657" s="437"/>
      <c r="U657" s="437"/>
      <c r="V657" s="437">
        <v>0</v>
      </c>
      <c r="W657" s="437">
        <v>120</v>
      </c>
      <c r="X657" s="437">
        <v>0</v>
      </c>
      <c r="Y657" s="490">
        <v>14576.099999999999</v>
      </c>
    </row>
    <row r="658" spans="2:25" x14ac:dyDescent="0.25">
      <c r="B658" s="440" t="s">
        <v>349</v>
      </c>
      <c r="C658" s="341" t="s">
        <v>2407</v>
      </c>
      <c r="D658" s="341" t="s">
        <v>2408</v>
      </c>
      <c r="E658" s="341" t="s">
        <v>2409</v>
      </c>
      <c r="F658" s="341" t="s">
        <v>368</v>
      </c>
      <c r="G658" s="341"/>
      <c r="H658" s="341"/>
      <c r="I658" s="341"/>
      <c r="J658" s="437"/>
      <c r="K658" s="437"/>
      <c r="L658" s="437"/>
      <c r="M658" s="437">
        <v>0</v>
      </c>
      <c r="N658" s="437">
        <v>34</v>
      </c>
      <c r="O658" s="437">
        <v>0</v>
      </c>
      <c r="P658" s="437"/>
      <c r="Q658" s="437"/>
      <c r="R658" s="437"/>
      <c r="S658" s="437"/>
      <c r="T658" s="437"/>
      <c r="U658" s="437"/>
      <c r="V658" s="437">
        <v>0</v>
      </c>
      <c r="W658" s="437">
        <v>34</v>
      </c>
      <c r="X658" s="437">
        <v>0</v>
      </c>
      <c r="Y658" s="490">
        <v>3064.68</v>
      </c>
    </row>
    <row r="659" spans="2:25" x14ac:dyDescent="0.25">
      <c r="B659" s="440" t="s">
        <v>349</v>
      </c>
      <c r="C659" s="341" t="s">
        <v>2702</v>
      </c>
      <c r="D659" s="341" t="s">
        <v>2703</v>
      </c>
      <c r="E659" s="341" t="s">
        <v>2704</v>
      </c>
      <c r="F659" s="341" t="s">
        <v>368</v>
      </c>
      <c r="G659" s="341"/>
      <c r="H659" s="341"/>
      <c r="I659" s="341"/>
      <c r="J659" s="437"/>
      <c r="K659" s="437"/>
      <c r="L659" s="437"/>
      <c r="M659" s="437">
        <v>0</v>
      </c>
      <c r="N659" s="437">
        <v>132</v>
      </c>
      <c r="O659" s="437">
        <v>0</v>
      </c>
      <c r="P659" s="437"/>
      <c r="Q659" s="437"/>
      <c r="R659" s="437"/>
      <c r="S659" s="437"/>
      <c r="T659" s="437"/>
      <c r="U659" s="437"/>
      <c r="V659" s="437">
        <v>0</v>
      </c>
      <c r="W659" s="437">
        <v>132</v>
      </c>
      <c r="X659" s="437">
        <v>0</v>
      </c>
      <c r="Y659" s="490">
        <v>16033.71</v>
      </c>
    </row>
    <row r="660" spans="2:25" x14ac:dyDescent="0.25">
      <c r="B660" s="440" t="s">
        <v>349</v>
      </c>
      <c r="C660" s="341" t="s">
        <v>2706</v>
      </c>
      <c r="D660" s="341" t="s">
        <v>2707</v>
      </c>
      <c r="E660" s="341" t="s">
        <v>2708</v>
      </c>
      <c r="F660" s="341" t="s">
        <v>368</v>
      </c>
      <c r="G660" s="341"/>
      <c r="H660" s="341"/>
      <c r="I660" s="341"/>
      <c r="J660" s="437"/>
      <c r="K660" s="437"/>
      <c r="L660" s="437"/>
      <c r="M660" s="437">
        <v>0</v>
      </c>
      <c r="N660" s="437">
        <v>160</v>
      </c>
      <c r="O660" s="437">
        <v>0</v>
      </c>
      <c r="P660" s="437"/>
      <c r="Q660" s="437"/>
      <c r="R660" s="437"/>
      <c r="S660" s="437"/>
      <c r="T660" s="437"/>
      <c r="U660" s="437"/>
      <c r="V660" s="437">
        <v>0</v>
      </c>
      <c r="W660" s="437">
        <v>160</v>
      </c>
      <c r="X660" s="437">
        <v>0</v>
      </c>
      <c r="Y660" s="490">
        <v>35646</v>
      </c>
    </row>
    <row r="661" spans="2:25" x14ac:dyDescent="0.25">
      <c r="B661" s="440" t="s">
        <v>349</v>
      </c>
      <c r="C661" s="341" t="s">
        <v>2709</v>
      </c>
      <c r="D661" s="341" t="s">
        <v>2710</v>
      </c>
      <c r="E661" s="341" t="s">
        <v>2711</v>
      </c>
      <c r="F661" s="341" t="s">
        <v>368</v>
      </c>
      <c r="G661" s="341"/>
      <c r="H661" s="341"/>
      <c r="I661" s="341"/>
      <c r="J661" s="437"/>
      <c r="K661" s="437"/>
      <c r="L661" s="437"/>
      <c r="M661" s="437">
        <v>0</v>
      </c>
      <c r="N661" s="437">
        <v>20</v>
      </c>
      <c r="O661" s="437">
        <v>0</v>
      </c>
      <c r="P661" s="437"/>
      <c r="Q661" s="437"/>
      <c r="R661" s="437"/>
      <c r="S661" s="437"/>
      <c r="T661" s="437"/>
      <c r="U661" s="437"/>
      <c r="V661" s="437">
        <v>0</v>
      </c>
      <c r="W661" s="437">
        <v>20</v>
      </c>
      <c r="X661" s="437">
        <v>0</v>
      </c>
      <c r="Y661" s="490">
        <v>2429.35</v>
      </c>
    </row>
    <row r="662" spans="2:25" x14ac:dyDescent="0.25">
      <c r="B662" s="440" t="s">
        <v>349</v>
      </c>
      <c r="C662" s="341" t="s">
        <v>2712</v>
      </c>
      <c r="D662" s="341" t="s">
        <v>2713</v>
      </c>
      <c r="E662" s="341" t="s">
        <v>2714</v>
      </c>
      <c r="F662" s="341" t="s">
        <v>368</v>
      </c>
      <c r="G662" s="341"/>
      <c r="H662" s="341"/>
      <c r="I662" s="341"/>
      <c r="J662" s="437"/>
      <c r="K662" s="437"/>
      <c r="L662" s="437"/>
      <c r="M662" s="437">
        <v>0</v>
      </c>
      <c r="N662" s="437">
        <v>160</v>
      </c>
      <c r="O662" s="437">
        <v>0</v>
      </c>
      <c r="P662" s="437"/>
      <c r="Q662" s="437"/>
      <c r="R662" s="437"/>
      <c r="S662" s="437"/>
      <c r="T662" s="437"/>
      <c r="U662" s="437"/>
      <c r="V662" s="437">
        <v>0</v>
      </c>
      <c r="W662" s="437">
        <v>160</v>
      </c>
      <c r="X662" s="437">
        <v>0</v>
      </c>
      <c r="Y662" s="490">
        <v>24333</v>
      </c>
    </row>
    <row r="663" spans="2:25" x14ac:dyDescent="0.25">
      <c r="B663" s="440" t="s">
        <v>349</v>
      </c>
      <c r="C663" s="341" t="s">
        <v>2715</v>
      </c>
      <c r="D663" s="341" t="s">
        <v>2716</v>
      </c>
      <c r="E663" s="341" t="s">
        <v>2717</v>
      </c>
      <c r="F663" s="341" t="s">
        <v>368</v>
      </c>
      <c r="G663" s="341"/>
      <c r="H663" s="341"/>
      <c r="I663" s="341"/>
      <c r="J663" s="437"/>
      <c r="K663" s="437"/>
      <c r="L663" s="437"/>
      <c r="M663" s="437">
        <v>0</v>
      </c>
      <c r="N663" s="437">
        <v>20</v>
      </c>
      <c r="O663" s="437">
        <v>0</v>
      </c>
      <c r="P663" s="437"/>
      <c r="Q663" s="437"/>
      <c r="R663" s="437"/>
      <c r="S663" s="437"/>
      <c r="T663" s="437"/>
      <c r="U663" s="437"/>
      <c r="V663" s="437">
        <v>0</v>
      </c>
      <c r="W663" s="437">
        <v>20</v>
      </c>
      <c r="X663" s="437">
        <v>0</v>
      </c>
      <c r="Y663" s="490">
        <v>2429.35</v>
      </c>
    </row>
    <row r="664" spans="2:25" x14ac:dyDescent="0.25">
      <c r="B664" s="440" t="s">
        <v>349</v>
      </c>
      <c r="C664" s="341" t="s">
        <v>2718</v>
      </c>
      <c r="D664" s="341" t="s">
        <v>2719</v>
      </c>
      <c r="E664" s="341" t="s">
        <v>2720</v>
      </c>
      <c r="F664" s="341" t="s">
        <v>368</v>
      </c>
      <c r="G664" s="341"/>
      <c r="H664" s="341"/>
      <c r="I664" s="341"/>
      <c r="J664" s="437"/>
      <c r="K664" s="437"/>
      <c r="L664" s="437"/>
      <c r="M664" s="437">
        <v>0</v>
      </c>
      <c r="N664" s="437">
        <v>240</v>
      </c>
      <c r="O664" s="437">
        <v>0</v>
      </c>
      <c r="P664" s="437"/>
      <c r="Q664" s="437"/>
      <c r="R664" s="437"/>
      <c r="S664" s="437"/>
      <c r="T664" s="437"/>
      <c r="U664" s="437"/>
      <c r="V664" s="437">
        <v>0</v>
      </c>
      <c r="W664" s="437">
        <v>240</v>
      </c>
      <c r="X664" s="437">
        <v>0</v>
      </c>
      <c r="Y664" s="490">
        <v>40606.199999999997</v>
      </c>
    </row>
    <row r="665" spans="2:25" x14ac:dyDescent="0.25">
      <c r="B665" s="440" t="s">
        <v>349</v>
      </c>
      <c r="C665" s="341" t="s">
        <v>2721</v>
      </c>
      <c r="D665" s="341" t="s">
        <v>2722</v>
      </c>
      <c r="E665" s="341" t="s">
        <v>2723</v>
      </c>
      <c r="F665" s="341" t="s">
        <v>368</v>
      </c>
      <c r="G665" s="341"/>
      <c r="H665" s="341"/>
      <c r="I665" s="341"/>
      <c r="J665" s="437"/>
      <c r="K665" s="437"/>
      <c r="L665" s="437"/>
      <c r="M665" s="437">
        <v>0</v>
      </c>
      <c r="N665" s="437">
        <v>240</v>
      </c>
      <c r="O665" s="437">
        <v>0</v>
      </c>
      <c r="P665" s="437"/>
      <c r="Q665" s="437"/>
      <c r="R665" s="437"/>
      <c r="S665" s="437"/>
      <c r="T665" s="437"/>
      <c r="U665" s="437"/>
      <c r="V665" s="437">
        <v>0</v>
      </c>
      <c r="W665" s="437">
        <v>240</v>
      </c>
      <c r="X665" s="437">
        <v>0</v>
      </c>
      <c r="Y665" s="490">
        <v>39956.199999999997</v>
      </c>
    </row>
    <row r="666" spans="2:25" x14ac:dyDescent="0.25">
      <c r="B666" s="440" t="s">
        <v>349</v>
      </c>
      <c r="C666" s="341" t="s">
        <v>2724</v>
      </c>
      <c r="D666" s="341" t="s">
        <v>2725</v>
      </c>
      <c r="E666" s="341" t="s">
        <v>2726</v>
      </c>
      <c r="F666" s="341" t="s">
        <v>368</v>
      </c>
      <c r="G666" s="341"/>
      <c r="H666" s="341"/>
      <c r="I666" s="341"/>
      <c r="J666" s="437"/>
      <c r="K666" s="437"/>
      <c r="L666" s="437"/>
      <c r="M666" s="437">
        <v>0</v>
      </c>
      <c r="N666" s="437">
        <v>72</v>
      </c>
      <c r="O666" s="437">
        <v>0</v>
      </c>
      <c r="P666" s="437"/>
      <c r="Q666" s="437"/>
      <c r="R666" s="437"/>
      <c r="S666" s="437"/>
      <c r="T666" s="437"/>
      <c r="U666" s="437"/>
      <c r="V666" s="437">
        <v>0</v>
      </c>
      <c r="W666" s="437">
        <v>72</v>
      </c>
      <c r="X666" s="437">
        <v>0</v>
      </c>
      <c r="Y666" s="490">
        <v>8745.66</v>
      </c>
    </row>
    <row r="667" spans="2:25" x14ac:dyDescent="0.25">
      <c r="B667" s="440" t="s">
        <v>349</v>
      </c>
      <c r="C667" s="341" t="s">
        <v>2410</v>
      </c>
      <c r="D667" s="341" t="s">
        <v>2411</v>
      </c>
      <c r="E667" s="341" t="s">
        <v>2727</v>
      </c>
      <c r="F667" s="341" t="s">
        <v>368</v>
      </c>
      <c r="G667" s="341"/>
      <c r="H667" s="341"/>
      <c r="I667" s="341"/>
      <c r="J667" s="437"/>
      <c r="K667" s="437"/>
      <c r="L667" s="437"/>
      <c r="M667" s="437">
        <v>0</v>
      </c>
      <c r="N667" s="437">
        <v>196</v>
      </c>
      <c r="O667" s="437">
        <v>0</v>
      </c>
      <c r="P667" s="437"/>
      <c r="Q667" s="437"/>
      <c r="R667" s="437"/>
      <c r="S667" s="437"/>
      <c r="T667" s="437"/>
      <c r="U667" s="437"/>
      <c r="V667" s="437">
        <v>0</v>
      </c>
      <c r="W667" s="437">
        <v>196</v>
      </c>
      <c r="X667" s="437">
        <v>0</v>
      </c>
      <c r="Y667" s="490">
        <v>33990.850000000006</v>
      </c>
    </row>
    <row r="668" spans="2:25" x14ac:dyDescent="0.25">
      <c r="B668" s="440" t="s">
        <v>349</v>
      </c>
      <c r="C668" s="341" t="s">
        <v>2728</v>
      </c>
      <c r="D668" s="341" t="s">
        <v>2729</v>
      </c>
      <c r="E668" s="341" t="s">
        <v>2730</v>
      </c>
      <c r="F668" s="341" t="s">
        <v>368</v>
      </c>
      <c r="G668" s="341"/>
      <c r="H668" s="341"/>
      <c r="I668" s="341"/>
      <c r="J668" s="437"/>
      <c r="K668" s="437"/>
      <c r="L668" s="437"/>
      <c r="M668" s="437">
        <v>0</v>
      </c>
      <c r="N668" s="437">
        <v>102</v>
      </c>
      <c r="O668" s="437">
        <v>0</v>
      </c>
      <c r="P668" s="437"/>
      <c r="Q668" s="437"/>
      <c r="R668" s="437"/>
      <c r="S668" s="437"/>
      <c r="T668" s="437"/>
      <c r="U668" s="437"/>
      <c r="V668" s="437">
        <v>0</v>
      </c>
      <c r="W668" s="437">
        <v>102</v>
      </c>
      <c r="X668" s="437">
        <v>0</v>
      </c>
      <c r="Y668" s="490">
        <v>12389.699999999999</v>
      </c>
    </row>
    <row r="669" spans="2:25" x14ac:dyDescent="0.25">
      <c r="B669" s="440" t="s">
        <v>349</v>
      </c>
      <c r="C669" s="341" t="s">
        <v>2731</v>
      </c>
      <c r="D669" s="341" t="s">
        <v>2732</v>
      </c>
      <c r="E669" s="341" t="s">
        <v>2733</v>
      </c>
      <c r="F669" s="341" t="s">
        <v>368</v>
      </c>
      <c r="G669" s="341"/>
      <c r="H669" s="341"/>
      <c r="I669" s="341"/>
      <c r="J669" s="437"/>
      <c r="K669" s="437"/>
      <c r="L669" s="437"/>
      <c r="M669" s="437">
        <v>0</v>
      </c>
      <c r="N669" s="437">
        <v>200</v>
      </c>
      <c r="O669" s="437">
        <v>0</v>
      </c>
      <c r="P669" s="437"/>
      <c r="Q669" s="437"/>
      <c r="R669" s="437"/>
      <c r="S669" s="437"/>
      <c r="T669" s="437"/>
      <c r="U669" s="437"/>
      <c r="V669" s="437">
        <v>0</v>
      </c>
      <c r="W669" s="437">
        <v>200</v>
      </c>
      <c r="X669" s="437">
        <v>0</v>
      </c>
      <c r="Y669" s="490">
        <v>24293.5</v>
      </c>
    </row>
    <row r="670" spans="2:25" x14ac:dyDescent="0.25">
      <c r="B670" s="440" t="s">
        <v>349</v>
      </c>
      <c r="C670" s="341" t="s">
        <v>2734</v>
      </c>
      <c r="D670" s="341" t="s">
        <v>2735</v>
      </c>
      <c r="E670" s="341" t="s">
        <v>2736</v>
      </c>
      <c r="F670" s="341" t="s">
        <v>368</v>
      </c>
      <c r="G670" s="341"/>
      <c r="H670" s="341"/>
      <c r="I670" s="341"/>
      <c r="J670" s="437"/>
      <c r="K670" s="437"/>
      <c r="L670" s="437"/>
      <c r="M670" s="437">
        <v>0</v>
      </c>
      <c r="N670" s="437">
        <v>38</v>
      </c>
      <c r="O670" s="437">
        <v>0</v>
      </c>
      <c r="P670" s="437"/>
      <c r="Q670" s="437"/>
      <c r="R670" s="437"/>
      <c r="S670" s="437"/>
      <c r="T670" s="437"/>
      <c r="U670" s="437"/>
      <c r="V670" s="437">
        <v>0</v>
      </c>
      <c r="W670" s="437">
        <v>38</v>
      </c>
      <c r="X670" s="437">
        <v>0</v>
      </c>
      <c r="Y670" s="490">
        <v>4615.7700000000004</v>
      </c>
    </row>
    <row r="671" spans="2:25" x14ac:dyDescent="0.25">
      <c r="B671" s="440" t="s">
        <v>349</v>
      </c>
      <c r="C671" s="341" t="s">
        <v>2412</v>
      </c>
      <c r="D671" s="341" t="s">
        <v>2413</v>
      </c>
      <c r="E671" s="341" t="s">
        <v>2414</v>
      </c>
      <c r="F671" s="341" t="s">
        <v>368</v>
      </c>
      <c r="G671" s="341"/>
      <c r="H671" s="341"/>
      <c r="I671" s="341"/>
      <c r="J671" s="437"/>
      <c r="K671" s="437"/>
      <c r="L671" s="437"/>
      <c r="M671" s="437">
        <v>0</v>
      </c>
      <c r="N671" s="437">
        <v>240</v>
      </c>
      <c r="O671" s="437">
        <v>0</v>
      </c>
      <c r="P671" s="437"/>
      <c r="Q671" s="437"/>
      <c r="R671" s="437"/>
      <c r="S671" s="437"/>
      <c r="T671" s="437"/>
      <c r="U671" s="437"/>
      <c r="V671" s="437">
        <v>0</v>
      </c>
      <c r="W671" s="437">
        <v>240</v>
      </c>
      <c r="X671" s="437">
        <v>0</v>
      </c>
      <c r="Y671" s="490">
        <v>41906.199999999997</v>
      </c>
    </row>
    <row r="672" spans="2:25" x14ac:dyDescent="0.25">
      <c r="B672" s="440" t="s">
        <v>349</v>
      </c>
      <c r="C672" s="341" t="s">
        <v>2452</v>
      </c>
      <c r="D672" s="341" t="s">
        <v>2453</v>
      </c>
      <c r="E672" s="341" t="s">
        <v>2454</v>
      </c>
      <c r="F672" s="341" t="s">
        <v>368</v>
      </c>
      <c r="G672" s="341"/>
      <c r="H672" s="341"/>
      <c r="I672" s="341"/>
      <c r="J672" s="437"/>
      <c r="K672" s="437"/>
      <c r="L672" s="437"/>
      <c r="M672" s="437">
        <v>0</v>
      </c>
      <c r="N672" s="437">
        <v>108</v>
      </c>
      <c r="O672" s="437">
        <v>0</v>
      </c>
      <c r="P672" s="437"/>
      <c r="Q672" s="437"/>
      <c r="R672" s="437"/>
      <c r="S672" s="437"/>
      <c r="T672" s="437"/>
      <c r="U672" s="437"/>
      <c r="V672" s="437">
        <v>0</v>
      </c>
      <c r="W672" s="437">
        <v>108</v>
      </c>
      <c r="X672" s="437">
        <v>0</v>
      </c>
      <c r="Y672" s="490">
        <v>13118.49</v>
      </c>
    </row>
    <row r="673" spans="2:25" x14ac:dyDescent="0.25">
      <c r="B673" s="440" t="s">
        <v>349</v>
      </c>
      <c r="C673" s="341" t="s">
        <v>2737</v>
      </c>
      <c r="D673" s="341" t="s">
        <v>2738</v>
      </c>
      <c r="E673" s="341" t="s">
        <v>2739</v>
      </c>
      <c r="F673" s="341" t="s">
        <v>368</v>
      </c>
      <c r="G673" s="341"/>
      <c r="H673" s="341"/>
      <c r="I673" s="341"/>
      <c r="J673" s="437"/>
      <c r="K673" s="437"/>
      <c r="L673" s="437"/>
      <c r="M673" s="437">
        <v>0</v>
      </c>
      <c r="N673" s="437">
        <v>160</v>
      </c>
      <c r="O673" s="437">
        <v>0</v>
      </c>
      <c r="P673" s="437"/>
      <c r="Q673" s="437"/>
      <c r="R673" s="437"/>
      <c r="S673" s="437"/>
      <c r="T673" s="437"/>
      <c r="U673" s="437"/>
      <c r="V673" s="437">
        <v>0</v>
      </c>
      <c r="W673" s="437">
        <v>160</v>
      </c>
      <c r="X673" s="437">
        <v>0</v>
      </c>
      <c r="Y673" s="490">
        <v>19434.8</v>
      </c>
    </row>
    <row r="674" spans="2:25" x14ac:dyDescent="0.25">
      <c r="B674" s="440" t="s">
        <v>349</v>
      </c>
      <c r="C674" s="341" t="s">
        <v>2740</v>
      </c>
      <c r="D674" s="341" t="s">
        <v>2741</v>
      </c>
      <c r="E674" s="341" t="s">
        <v>2742</v>
      </c>
      <c r="F674" s="341" t="s">
        <v>368</v>
      </c>
      <c r="G674" s="341"/>
      <c r="H674" s="341"/>
      <c r="I674" s="341"/>
      <c r="J674" s="437"/>
      <c r="K674" s="437"/>
      <c r="L674" s="437"/>
      <c r="M674" s="437">
        <v>0</v>
      </c>
      <c r="N674" s="437">
        <v>240</v>
      </c>
      <c r="O674" s="437">
        <v>0</v>
      </c>
      <c r="P674" s="437"/>
      <c r="Q674" s="437"/>
      <c r="R674" s="437"/>
      <c r="S674" s="437"/>
      <c r="T674" s="437"/>
      <c r="U674" s="437"/>
      <c r="V674" s="437">
        <v>0</v>
      </c>
      <c r="W674" s="437">
        <v>240</v>
      </c>
      <c r="X674" s="437">
        <v>0</v>
      </c>
      <c r="Y674" s="490">
        <v>41906.199999999997</v>
      </c>
    </row>
    <row r="675" spans="2:25" x14ac:dyDescent="0.25">
      <c r="B675" s="440" t="s">
        <v>349</v>
      </c>
      <c r="C675" s="341" t="s">
        <v>2743</v>
      </c>
      <c r="D675" s="341" t="s">
        <v>2744</v>
      </c>
      <c r="E675" s="341" t="s">
        <v>2745</v>
      </c>
      <c r="F675" s="341" t="s">
        <v>368</v>
      </c>
      <c r="G675" s="341"/>
      <c r="H675" s="341"/>
      <c r="I675" s="341"/>
      <c r="J675" s="437"/>
      <c r="K675" s="437"/>
      <c r="L675" s="437"/>
      <c r="M675" s="437">
        <v>0</v>
      </c>
      <c r="N675" s="437">
        <v>240</v>
      </c>
      <c r="O675" s="437">
        <v>0</v>
      </c>
      <c r="P675" s="437"/>
      <c r="Q675" s="437"/>
      <c r="R675" s="437"/>
      <c r="S675" s="437"/>
      <c r="T675" s="437"/>
      <c r="U675" s="437"/>
      <c r="V675" s="437">
        <v>0</v>
      </c>
      <c r="W675" s="437">
        <v>240</v>
      </c>
      <c r="X675" s="437">
        <v>0</v>
      </c>
      <c r="Y675" s="490">
        <v>36946</v>
      </c>
    </row>
    <row r="676" spans="2:25" x14ac:dyDescent="0.25">
      <c r="B676" s="440" t="s">
        <v>349</v>
      </c>
      <c r="C676" s="341" t="s">
        <v>2415</v>
      </c>
      <c r="D676" s="341" t="s">
        <v>2416</v>
      </c>
      <c r="E676" s="341" t="s">
        <v>2417</v>
      </c>
      <c r="F676" s="341" t="s">
        <v>368</v>
      </c>
      <c r="G676" s="341"/>
      <c r="H676" s="341"/>
      <c r="I676" s="341"/>
      <c r="J676" s="437"/>
      <c r="K676" s="437"/>
      <c r="L676" s="437"/>
      <c r="M676" s="437">
        <v>0</v>
      </c>
      <c r="N676" s="437">
        <v>240</v>
      </c>
      <c r="O676" s="437">
        <v>0</v>
      </c>
      <c r="P676" s="437"/>
      <c r="Q676" s="437"/>
      <c r="R676" s="437"/>
      <c r="S676" s="437"/>
      <c r="T676" s="437"/>
      <c r="U676" s="437"/>
      <c r="V676" s="437">
        <v>0</v>
      </c>
      <c r="W676" s="437">
        <v>240</v>
      </c>
      <c r="X676" s="437">
        <v>0</v>
      </c>
      <c r="Y676" s="490">
        <v>41906.199999999997</v>
      </c>
    </row>
    <row r="677" spans="2:25" x14ac:dyDescent="0.25">
      <c r="B677" s="440" t="s">
        <v>349</v>
      </c>
      <c r="C677" s="341" t="s">
        <v>2746</v>
      </c>
      <c r="D677" s="341" t="s">
        <v>2747</v>
      </c>
      <c r="E677" s="341" t="s">
        <v>2748</v>
      </c>
      <c r="F677" s="341" t="s">
        <v>368</v>
      </c>
      <c r="G677" s="341"/>
      <c r="H677" s="341"/>
      <c r="I677" s="341"/>
      <c r="J677" s="437"/>
      <c r="K677" s="437"/>
      <c r="L677" s="437"/>
      <c r="M677" s="437">
        <v>0</v>
      </c>
      <c r="N677" s="437">
        <v>72</v>
      </c>
      <c r="O677" s="437">
        <v>0</v>
      </c>
      <c r="P677" s="437"/>
      <c r="Q677" s="437"/>
      <c r="R677" s="437"/>
      <c r="S677" s="437"/>
      <c r="T677" s="437"/>
      <c r="U677" s="437"/>
      <c r="V677" s="437">
        <v>0</v>
      </c>
      <c r="W677" s="437">
        <v>72</v>
      </c>
      <c r="X677" s="437">
        <v>0</v>
      </c>
      <c r="Y677" s="490">
        <v>11371.86</v>
      </c>
    </row>
    <row r="678" spans="2:25" x14ac:dyDescent="0.25">
      <c r="B678" s="440" t="s">
        <v>349</v>
      </c>
      <c r="C678" s="341" t="s">
        <v>2749</v>
      </c>
      <c r="D678" s="341" t="s">
        <v>2750</v>
      </c>
      <c r="E678" s="341" t="s">
        <v>2751</v>
      </c>
      <c r="F678" s="341" t="s">
        <v>368</v>
      </c>
      <c r="G678" s="341"/>
      <c r="H678" s="341"/>
      <c r="I678" s="341"/>
      <c r="J678" s="437"/>
      <c r="K678" s="437"/>
      <c r="L678" s="437"/>
      <c r="M678" s="437">
        <v>0</v>
      </c>
      <c r="N678" s="437">
        <v>240</v>
      </c>
      <c r="O678" s="437">
        <v>0</v>
      </c>
      <c r="P678" s="437"/>
      <c r="Q678" s="437"/>
      <c r="R678" s="437"/>
      <c r="S678" s="437"/>
      <c r="T678" s="437"/>
      <c r="U678" s="437"/>
      <c r="V678" s="437">
        <v>0</v>
      </c>
      <c r="W678" s="437">
        <v>240</v>
      </c>
      <c r="X678" s="437">
        <v>0</v>
      </c>
      <c r="Y678" s="490">
        <v>36946</v>
      </c>
    </row>
    <row r="679" spans="2:25" x14ac:dyDescent="0.25">
      <c r="B679" s="440" t="s">
        <v>349</v>
      </c>
      <c r="C679" s="341" t="s">
        <v>2752</v>
      </c>
      <c r="D679" s="341" t="s">
        <v>2753</v>
      </c>
      <c r="E679" s="341" t="s">
        <v>2754</v>
      </c>
      <c r="F679" s="341" t="s">
        <v>368</v>
      </c>
      <c r="G679" s="341"/>
      <c r="H679" s="341"/>
      <c r="I679" s="341"/>
      <c r="J679" s="437"/>
      <c r="K679" s="437"/>
      <c r="L679" s="437"/>
      <c r="M679" s="437">
        <v>0</v>
      </c>
      <c r="N679" s="437">
        <v>30</v>
      </c>
      <c r="O679" s="437">
        <v>0</v>
      </c>
      <c r="P679" s="437"/>
      <c r="Q679" s="437"/>
      <c r="R679" s="437"/>
      <c r="S679" s="437"/>
      <c r="T679" s="437"/>
      <c r="U679" s="437"/>
      <c r="V679" s="437">
        <v>0</v>
      </c>
      <c r="W679" s="437">
        <v>30</v>
      </c>
      <c r="X679" s="437">
        <v>0</v>
      </c>
      <c r="Y679" s="490">
        <v>3644.03</v>
      </c>
    </row>
    <row r="680" spans="2:25" x14ac:dyDescent="0.25">
      <c r="B680" s="440" t="s">
        <v>349</v>
      </c>
      <c r="C680" s="341" t="s">
        <v>2755</v>
      </c>
      <c r="D680" s="341" t="s">
        <v>2756</v>
      </c>
      <c r="E680" s="341" t="s">
        <v>2757</v>
      </c>
      <c r="F680" s="341" t="s">
        <v>368</v>
      </c>
      <c r="G680" s="341"/>
      <c r="H680" s="341"/>
      <c r="I680" s="341"/>
      <c r="J680" s="437"/>
      <c r="K680" s="437"/>
      <c r="L680" s="437"/>
      <c r="M680" s="437">
        <v>0</v>
      </c>
      <c r="N680" s="437">
        <v>240</v>
      </c>
      <c r="O680" s="437">
        <v>0</v>
      </c>
      <c r="P680" s="437"/>
      <c r="Q680" s="437"/>
      <c r="R680" s="437"/>
      <c r="S680" s="437"/>
      <c r="T680" s="437"/>
      <c r="U680" s="437"/>
      <c r="V680" s="437">
        <v>0</v>
      </c>
      <c r="W680" s="437">
        <v>240</v>
      </c>
      <c r="X680" s="437">
        <v>0</v>
      </c>
      <c r="Y680" s="490">
        <v>41906.199999999997</v>
      </c>
    </row>
    <row r="681" spans="2:25" x14ac:dyDescent="0.25">
      <c r="B681" s="440" t="s">
        <v>349</v>
      </c>
      <c r="C681" s="341" t="s">
        <v>2758</v>
      </c>
      <c r="D681" s="341" t="s">
        <v>2759</v>
      </c>
      <c r="E681" s="341" t="s">
        <v>2760</v>
      </c>
      <c r="F681" s="341" t="s">
        <v>368</v>
      </c>
      <c r="G681" s="341"/>
      <c r="H681" s="341"/>
      <c r="I681" s="341"/>
      <c r="J681" s="437"/>
      <c r="K681" s="437"/>
      <c r="L681" s="437"/>
      <c r="M681" s="437">
        <v>0</v>
      </c>
      <c r="N681" s="437">
        <v>180</v>
      </c>
      <c r="O681" s="437">
        <v>0</v>
      </c>
      <c r="P681" s="437"/>
      <c r="Q681" s="437"/>
      <c r="R681" s="437"/>
      <c r="S681" s="437"/>
      <c r="T681" s="437"/>
      <c r="U681" s="437"/>
      <c r="V681" s="437">
        <v>0</v>
      </c>
      <c r="W681" s="437">
        <v>180</v>
      </c>
      <c r="X681" s="437">
        <v>0</v>
      </c>
      <c r="Y681" s="490">
        <v>30479.679999999997</v>
      </c>
    </row>
    <row r="682" spans="2:25" x14ac:dyDescent="0.25">
      <c r="B682" s="440" t="s">
        <v>349</v>
      </c>
      <c r="C682" s="341" t="s">
        <v>2378</v>
      </c>
      <c r="D682" s="341" t="s">
        <v>2379</v>
      </c>
      <c r="E682" s="341" t="s">
        <v>2380</v>
      </c>
      <c r="F682" s="341" t="s">
        <v>368</v>
      </c>
      <c r="G682" s="341"/>
      <c r="H682" s="341"/>
      <c r="I682" s="341"/>
      <c r="J682" s="437">
        <v>0</v>
      </c>
      <c r="K682" s="437">
        <v>0</v>
      </c>
      <c r="L682" s="437">
        <v>1</v>
      </c>
      <c r="M682" s="437"/>
      <c r="N682" s="437"/>
      <c r="O682" s="437"/>
      <c r="P682" s="437"/>
      <c r="Q682" s="437"/>
      <c r="R682" s="437"/>
      <c r="S682" s="437"/>
      <c r="T682" s="437"/>
      <c r="U682" s="437"/>
      <c r="V682" s="437">
        <v>0</v>
      </c>
      <c r="W682" s="547">
        <v>0</v>
      </c>
      <c r="X682" s="437">
        <v>1</v>
      </c>
      <c r="Y682" s="490">
        <v>26604.300000000003</v>
      </c>
    </row>
    <row r="683" spans="2:25" x14ac:dyDescent="0.25">
      <c r="B683" s="440" t="s">
        <v>349</v>
      </c>
      <c r="C683" s="341" t="s">
        <v>2762</v>
      </c>
      <c r="D683" s="341" t="s">
        <v>2763</v>
      </c>
      <c r="E683" s="341" t="s">
        <v>2764</v>
      </c>
      <c r="F683" s="341" t="s">
        <v>368</v>
      </c>
      <c r="G683" s="341"/>
      <c r="H683" s="341"/>
      <c r="I683" s="341"/>
      <c r="J683" s="437">
        <v>0</v>
      </c>
      <c r="K683" s="437">
        <v>0</v>
      </c>
      <c r="L683" s="437">
        <v>1</v>
      </c>
      <c r="M683" s="437"/>
      <c r="N683" s="437"/>
      <c r="O683" s="437"/>
      <c r="P683" s="437"/>
      <c r="Q683" s="437"/>
      <c r="R683" s="437"/>
      <c r="S683" s="437"/>
      <c r="T683" s="437"/>
      <c r="U683" s="437"/>
      <c r="V683" s="437">
        <v>0</v>
      </c>
      <c r="W683" s="547">
        <v>0</v>
      </c>
      <c r="X683" s="437">
        <v>1</v>
      </c>
      <c r="Y683" s="490">
        <v>8185.6</v>
      </c>
    </row>
    <row r="684" spans="2:25" x14ac:dyDescent="0.25">
      <c r="B684" s="440" t="s">
        <v>349</v>
      </c>
      <c r="C684" s="341" t="s">
        <v>2382</v>
      </c>
      <c r="D684" s="341" t="s">
        <v>2383</v>
      </c>
      <c r="E684" s="341" t="s">
        <v>2384</v>
      </c>
      <c r="F684" s="341" t="s">
        <v>368</v>
      </c>
      <c r="G684" s="341"/>
      <c r="H684" s="341"/>
      <c r="I684" s="341"/>
      <c r="J684" s="437">
        <v>0</v>
      </c>
      <c r="K684" s="437">
        <v>0</v>
      </c>
      <c r="L684" s="437">
        <v>1</v>
      </c>
      <c r="M684" s="437"/>
      <c r="N684" s="437"/>
      <c r="O684" s="437"/>
      <c r="P684" s="437"/>
      <c r="Q684" s="437"/>
      <c r="R684" s="437"/>
      <c r="S684" s="437"/>
      <c r="T684" s="437"/>
      <c r="U684" s="437"/>
      <c r="V684" s="437">
        <v>0</v>
      </c>
      <c r="W684" s="547">
        <v>0</v>
      </c>
      <c r="X684" s="437">
        <v>1</v>
      </c>
      <c r="Y684" s="490">
        <v>81122.399999999994</v>
      </c>
    </row>
    <row r="685" spans="2:25" x14ac:dyDescent="0.25">
      <c r="B685" s="440" t="s">
        <v>349</v>
      </c>
      <c r="C685" s="341" t="s">
        <v>2419</v>
      </c>
      <c r="D685" s="341" t="s">
        <v>2420</v>
      </c>
      <c r="E685" s="341" t="s">
        <v>2421</v>
      </c>
      <c r="F685" s="341" t="s">
        <v>368</v>
      </c>
      <c r="G685" s="341"/>
      <c r="H685" s="341"/>
      <c r="I685" s="341"/>
      <c r="J685" s="437">
        <v>0</v>
      </c>
      <c r="K685" s="437">
        <v>0</v>
      </c>
      <c r="L685" s="437">
        <v>1</v>
      </c>
      <c r="M685" s="437"/>
      <c r="N685" s="437"/>
      <c r="O685" s="437"/>
      <c r="P685" s="437"/>
      <c r="Q685" s="437"/>
      <c r="R685" s="437"/>
      <c r="S685" s="437"/>
      <c r="T685" s="437"/>
      <c r="U685" s="437"/>
      <c r="V685" s="437">
        <v>0</v>
      </c>
      <c r="W685" s="547">
        <v>0</v>
      </c>
      <c r="X685" s="437">
        <v>1</v>
      </c>
      <c r="Y685" s="490">
        <v>81122.399999999994</v>
      </c>
    </row>
    <row r="686" spans="2:25" x14ac:dyDescent="0.25">
      <c r="B686" s="440" t="s">
        <v>349</v>
      </c>
      <c r="C686" s="341" t="s">
        <v>2768</v>
      </c>
      <c r="D686" s="341" t="s">
        <v>2769</v>
      </c>
      <c r="E686" s="341" t="s">
        <v>2770</v>
      </c>
      <c r="F686" s="341" t="s">
        <v>368</v>
      </c>
      <c r="G686" s="341"/>
      <c r="H686" s="341"/>
      <c r="I686" s="341"/>
      <c r="J686" s="437">
        <v>0</v>
      </c>
      <c r="K686" s="437">
        <v>0</v>
      </c>
      <c r="L686" s="437">
        <v>1</v>
      </c>
      <c r="M686" s="437"/>
      <c r="N686" s="437"/>
      <c r="O686" s="437"/>
      <c r="P686" s="437"/>
      <c r="Q686" s="437"/>
      <c r="R686" s="437"/>
      <c r="S686" s="437"/>
      <c r="T686" s="437"/>
      <c r="U686" s="437"/>
      <c r="V686" s="437">
        <v>0</v>
      </c>
      <c r="W686" s="547">
        <v>0</v>
      </c>
      <c r="X686" s="437">
        <v>1</v>
      </c>
      <c r="Y686" s="490">
        <v>7512.16</v>
      </c>
    </row>
    <row r="687" spans="2:25" x14ac:dyDescent="0.25">
      <c r="B687" s="440" t="s">
        <v>349</v>
      </c>
      <c r="C687" s="341" t="s">
        <v>2771</v>
      </c>
      <c r="D687" s="341" t="s">
        <v>2772</v>
      </c>
      <c r="E687" s="341" t="s">
        <v>2773</v>
      </c>
      <c r="F687" s="341" t="s">
        <v>368</v>
      </c>
      <c r="G687" s="341"/>
      <c r="H687" s="341"/>
      <c r="I687" s="341"/>
      <c r="J687" s="437">
        <v>0</v>
      </c>
      <c r="K687" s="437">
        <v>0</v>
      </c>
      <c r="L687" s="437">
        <v>1</v>
      </c>
      <c r="M687" s="437"/>
      <c r="N687" s="437"/>
      <c r="O687" s="437"/>
      <c r="P687" s="437"/>
      <c r="Q687" s="437"/>
      <c r="R687" s="437"/>
      <c r="S687" s="437"/>
      <c r="T687" s="437"/>
      <c r="U687" s="437"/>
      <c r="V687" s="437">
        <v>0</v>
      </c>
      <c r="W687" s="547">
        <v>0</v>
      </c>
      <c r="X687" s="437">
        <v>1</v>
      </c>
      <c r="Y687" s="490">
        <v>3756.09</v>
      </c>
    </row>
    <row r="688" spans="2:25" x14ac:dyDescent="0.25">
      <c r="B688" s="440" t="s">
        <v>349</v>
      </c>
      <c r="C688" s="341" t="s">
        <v>2422</v>
      </c>
      <c r="D688" s="341" t="s">
        <v>2423</v>
      </c>
      <c r="E688" s="341" t="s">
        <v>2775</v>
      </c>
      <c r="F688" s="341" t="s">
        <v>368</v>
      </c>
      <c r="G688" s="341"/>
      <c r="H688" s="341"/>
      <c r="I688" s="341"/>
      <c r="J688" s="437">
        <v>0</v>
      </c>
      <c r="K688" s="437">
        <v>0</v>
      </c>
      <c r="L688" s="437">
        <v>1</v>
      </c>
      <c r="M688" s="437"/>
      <c r="N688" s="437"/>
      <c r="O688" s="437"/>
      <c r="P688" s="437"/>
      <c r="Q688" s="437"/>
      <c r="R688" s="437"/>
      <c r="S688" s="437"/>
      <c r="T688" s="437"/>
      <c r="U688" s="437"/>
      <c r="V688" s="437">
        <v>0</v>
      </c>
      <c r="W688" s="547">
        <v>0</v>
      </c>
      <c r="X688" s="437">
        <v>1</v>
      </c>
      <c r="Y688" s="490">
        <v>22536.48</v>
      </c>
    </row>
    <row r="689" spans="2:25" x14ac:dyDescent="0.25">
      <c r="B689" s="440" t="s">
        <v>349</v>
      </c>
      <c r="C689" s="341" t="s">
        <v>2603</v>
      </c>
      <c r="D689" s="341" t="s">
        <v>2604</v>
      </c>
      <c r="E689" s="341" t="s">
        <v>2777</v>
      </c>
      <c r="F689" s="341" t="s">
        <v>368</v>
      </c>
      <c r="G689" s="341"/>
      <c r="H689" s="341"/>
      <c r="I689" s="341"/>
      <c r="J689" s="437">
        <v>0</v>
      </c>
      <c r="K689" s="437">
        <v>0</v>
      </c>
      <c r="L689" s="437">
        <v>1</v>
      </c>
      <c r="M689" s="437"/>
      <c r="N689" s="437"/>
      <c r="O689" s="437"/>
      <c r="P689" s="437"/>
      <c r="Q689" s="437"/>
      <c r="R689" s="437"/>
      <c r="S689" s="437"/>
      <c r="T689" s="437"/>
      <c r="U689" s="437"/>
      <c r="V689" s="437">
        <v>0</v>
      </c>
      <c r="W689" s="547">
        <v>0</v>
      </c>
      <c r="X689" s="437">
        <v>1</v>
      </c>
      <c r="Y689" s="490">
        <v>3756.09</v>
      </c>
    </row>
    <row r="690" spans="2:25" x14ac:dyDescent="0.25">
      <c r="B690" s="440" t="s">
        <v>349</v>
      </c>
      <c r="C690" s="341" t="s">
        <v>2385</v>
      </c>
      <c r="D690" s="341" t="s">
        <v>2386</v>
      </c>
      <c r="E690" s="341" t="s">
        <v>2387</v>
      </c>
      <c r="F690" s="341" t="s">
        <v>368</v>
      </c>
      <c r="G690" s="341"/>
      <c r="H690" s="341"/>
      <c r="I690" s="341"/>
      <c r="J690" s="437">
        <v>0</v>
      </c>
      <c r="K690" s="437">
        <v>0</v>
      </c>
      <c r="L690" s="437">
        <v>1</v>
      </c>
      <c r="M690" s="437"/>
      <c r="N690" s="437"/>
      <c r="O690" s="437"/>
      <c r="P690" s="437"/>
      <c r="Q690" s="437"/>
      <c r="R690" s="437"/>
      <c r="S690" s="437"/>
      <c r="T690" s="437"/>
      <c r="U690" s="437"/>
      <c r="V690" s="437">
        <v>0</v>
      </c>
      <c r="W690" s="547">
        <v>0</v>
      </c>
      <c r="X690" s="437">
        <v>1</v>
      </c>
      <c r="Y690" s="490">
        <v>45116.04</v>
      </c>
    </row>
    <row r="691" spans="2:25" x14ac:dyDescent="0.25">
      <c r="B691" s="440" t="s">
        <v>349</v>
      </c>
      <c r="C691" s="341" t="s">
        <v>2388</v>
      </c>
      <c r="D691" s="341" t="s">
        <v>2389</v>
      </c>
      <c r="E691" s="341" t="s">
        <v>2390</v>
      </c>
      <c r="F691" s="341" t="s">
        <v>368</v>
      </c>
      <c r="G691" s="341"/>
      <c r="H691" s="341"/>
      <c r="I691" s="341"/>
      <c r="J691" s="437">
        <v>0</v>
      </c>
      <c r="K691" s="437">
        <v>0</v>
      </c>
      <c r="L691" s="437">
        <v>1</v>
      </c>
      <c r="M691" s="437"/>
      <c r="N691" s="437"/>
      <c r="O691" s="437"/>
      <c r="P691" s="437"/>
      <c r="Q691" s="437"/>
      <c r="R691" s="437"/>
      <c r="S691" s="437"/>
      <c r="T691" s="437"/>
      <c r="U691" s="437"/>
      <c r="V691" s="437">
        <v>0</v>
      </c>
      <c r="W691" s="547">
        <v>0</v>
      </c>
      <c r="X691" s="437">
        <v>1</v>
      </c>
      <c r="Y691" s="490">
        <v>30077.360000000001</v>
      </c>
    </row>
    <row r="692" spans="2:25" x14ac:dyDescent="0.25">
      <c r="B692" s="440" t="s">
        <v>349</v>
      </c>
      <c r="C692" s="341" t="s">
        <v>2391</v>
      </c>
      <c r="D692" s="341" t="s">
        <v>2392</v>
      </c>
      <c r="E692" s="341" t="s">
        <v>2424</v>
      </c>
      <c r="F692" s="341" t="s">
        <v>368</v>
      </c>
      <c r="G692" s="341"/>
      <c r="H692" s="341"/>
      <c r="I692" s="341"/>
      <c r="J692" s="437">
        <v>0</v>
      </c>
      <c r="K692" s="437">
        <v>0</v>
      </c>
      <c r="L692" s="437">
        <v>1</v>
      </c>
      <c r="M692" s="437"/>
      <c r="N692" s="437"/>
      <c r="O692" s="437"/>
      <c r="P692" s="437"/>
      <c r="Q692" s="437"/>
      <c r="R692" s="437"/>
      <c r="S692" s="437"/>
      <c r="T692" s="437"/>
      <c r="U692" s="437"/>
      <c r="V692" s="437">
        <v>0</v>
      </c>
      <c r="W692" s="547">
        <v>0</v>
      </c>
      <c r="X692" s="437">
        <v>1</v>
      </c>
      <c r="Y692" s="490">
        <v>29746.260000000002</v>
      </c>
    </row>
    <row r="693" spans="2:25" x14ac:dyDescent="0.25">
      <c r="B693" s="440" t="s">
        <v>349</v>
      </c>
      <c r="C693" s="341" t="s">
        <v>2393</v>
      </c>
      <c r="D693" s="341" t="s">
        <v>2394</v>
      </c>
      <c r="E693" s="341" t="s">
        <v>2395</v>
      </c>
      <c r="F693" s="341" t="s">
        <v>368</v>
      </c>
      <c r="G693" s="341"/>
      <c r="H693" s="341"/>
      <c r="I693" s="341"/>
      <c r="J693" s="437">
        <v>0</v>
      </c>
      <c r="K693" s="437">
        <v>0</v>
      </c>
      <c r="L693" s="437">
        <v>1</v>
      </c>
      <c r="M693" s="437"/>
      <c r="N693" s="437"/>
      <c r="O693" s="437"/>
      <c r="P693" s="437"/>
      <c r="Q693" s="437"/>
      <c r="R693" s="437"/>
      <c r="S693" s="437"/>
      <c r="T693" s="437"/>
      <c r="U693" s="437"/>
      <c r="V693" s="437">
        <v>0</v>
      </c>
      <c r="W693" s="547">
        <v>0</v>
      </c>
      <c r="X693" s="437">
        <v>1</v>
      </c>
      <c r="Y693" s="490">
        <v>45116.04</v>
      </c>
    </row>
    <row r="694" spans="2:25" x14ac:dyDescent="0.25">
      <c r="B694" s="440" t="s">
        <v>349</v>
      </c>
      <c r="C694" s="341" t="s">
        <v>2425</v>
      </c>
      <c r="D694" s="341" t="s">
        <v>2426</v>
      </c>
      <c r="E694" s="341" t="s">
        <v>2427</v>
      </c>
      <c r="F694" s="341" t="s">
        <v>368</v>
      </c>
      <c r="G694" s="341"/>
      <c r="H694" s="341"/>
      <c r="I694" s="341"/>
      <c r="J694" s="437">
        <v>0</v>
      </c>
      <c r="K694" s="437">
        <v>0</v>
      </c>
      <c r="L694" s="437">
        <v>1</v>
      </c>
      <c r="M694" s="437"/>
      <c r="N694" s="437"/>
      <c r="O694" s="437"/>
      <c r="P694" s="437"/>
      <c r="Q694" s="437"/>
      <c r="R694" s="437"/>
      <c r="S694" s="437"/>
      <c r="T694" s="437"/>
      <c r="U694" s="437"/>
      <c r="V694" s="437">
        <v>0</v>
      </c>
      <c r="W694" s="547">
        <v>0</v>
      </c>
      <c r="X694" s="437">
        <v>1</v>
      </c>
      <c r="Y694" s="490">
        <v>17736.2</v>
      </c>
    </row>
    <row r="695" spans="2:25" x14ac:dyDescent="0.25">
      <c r="B695" s="440" t="s">
        <v>349</v>
      </c>
      <c r="C695" s="341" t="s">
        <v>2428</v>
      </c>
      <c r="D695" s="341" t="s">
        <v>2429</v>
      </c>
      <c r="E695" s="341" t="s">
        <v>2430</v>
      </c>
      <c r="F695" s="341" t="s">
        <v>368</v>
      </c>
      <c r="G695" s="341"/>
      <c r="H695" s="341"/>
      <c r="I695" s="341"/>
      <c r="J695" s="437">
        <v>0</v>
      </c>
      <c r="K695" s="437">
        <v>0</v>
      </c>
      <c r="L695" s="437">
        <v>1</v>
      </c>
      <c r="M695" s="437"/>
      <c r="N695" s="437"/>
      <c r="O695" s="437"/>
      <c r="P695" s="437"/>
      <c r="Q695" s="437"/>
      <c r="R695" s="437"/>
      <c r="S695" s="437"/>
      <c r="T695" s="437"/>
      <c r="U695" s="437"/>
      <c r="V695" s="437">
        <v>0</v>
      </c>
      <c r="W695" s="547">
        <v>0</v>
      </c>
      <c r="X695" s="437">
        <v>1</v>
      </c>
      <c r="Y695" s="490">
        <v>22536.48</v>
      </c>
    </row>
    <row r="696" spans="2:25" x14ac:dyDescent="0.25">
      <c r="B696" s="440" t="s">
        <v>349</v>
      </c>
      <c r="C696" s="341" t="s">
        <v>2432</v>
      </c>
      <c r="D696" s="341" t="s">
        <v>2433</v>
      </c>
      <c r="E696" s="341" t="s">
        <v>2434</v>
      </c>
      <c r="F696" s="341" t="s">
        <v>368</v>
      </c>
      <c r="G696" s="341"/>
      <c r="H696" s="341"/>
      <c r="I696" s="341"/>
      <c r="J696" s="437">
        <v>0</v>
      </c>
      <c r="K696" s="437">
        <v>0</v>
      </c>
      <c r="L696" s="437">
        <v>1</v>
      </c>
      <c r="M696" s="437"/>
      <c r="N696" s="437"/>
      <c r="O696" s="437"/>
      <c r="P696" s="437"/>
      <c r="Q696" s="437"/>
      <c r="R696" s="437"/>
      <c r="S696" s="437"/>
      <c r="T696" s="437"/>
      <c r="U696" s="437"/>
      <c r="V696" s="437">
        <v>0</v>
      </c>
      <c r="W696" s="547">
        <v>0</v>
      </c>
      <c r="X696" s="437">
        <v>1</v>
      </c>
      <c r="Y696" s="490">
        <v>11268.27</v>
      </c>
    </row>
    <row r="697" spans="2:25" x14ac:dyDescent="0.25">
      <c r="B697" s="440" t="s">
        <v>349</v>
      </c>
      <c r="C697" s="341" t="s">
        <v>2435</v>
      </c>
      <c r="D697" s="341" t="s">
        <v>2436</v>
      </c>
      <c r="E697" s="341" t="s">
        <v>2437</v>
      </c>
      <c r="F697" s="341" t="s">
        <v>368</v>
      </c>
      <c r="G697" s="341"/>
      <c r="H697" s="341"/>
      <c r="I697" s="341"/>
      <c r="J697" s="437">
        <v>0</v>
      </c>
      <c r="K697" s="437">
        <v>0</v>
      </c>
      <c r="L697" s="437">
        <v>1</v>
      </c>
      <c r="M697" s="437"/>
      <c r="N697" s="437"/>
      <c r="O697" s="437"/>
      <c r="P697" s="437"/>
      <c r="Q697" s="437"/>
      <c r="R697" s="437"/>
      <c r="S697" s="437"/>
      <c r="T697" s="437"/>
      <c r="U697" s="437"/>
      <c r="V697" s="437">
        <v>0</v>
      </c>
      <c r="W697" s="547">
        <v>0</v>
      </c>
      <c r="X697" s="437">
        <v>1</v>
      </c>
      <c r="Y697" s="490">
        <v>24556.800000000003</v>
      </c>
    </row>
    <row r="698" spans="2:25" x14ac:dyDescent="0.25">
      <c r="B698" s="440" t="s">
        <v>349</v>
      </c>
      <c r="C698" s="341" t="s">
        <v>2396</v>
      </c>
      <c r="D698" s="341" t="s">
        <v>2397</v>
      </c>
      <c r="E698" s="341" t="s">
        <v>2438</v>
      </c>
      <c r="F698" s="341" t="s">
        <v>368</v>
      </c>
      <c r="G698" s="341"/>
      <c r="H698" s="341"/>
      <c r="I698" s="341"/>
      <c r="J698" s="437">
        <v>0</v>
      </c>
      <c r="K698" s="437">
        <v>0</v>
      </c>
      <c r="L698" s="437">
        <v>1</v>
      </c>
      <c r="M698" s="437"/>
      <c r="N698" s="437"/>
      <c r="O698" s="437"/>
      <c r="P698" s="437"/>
      <c r="Q698" s="437"/>
      <c r="R698" s="437"/>
      <c r="S698" s="437"/>
      <c r="T698" s="437"/>
      <c r="U698" s="437"/>
      <c r="V698" s="437">
        <v>0</v>
      </c>
      <c r="W698" s="547">
        <v>0</v>
      </c>
      <c r="X698" s="437">
        <v>1</v>
      </c>
      <c r="Y698" s="490">
        <v>81122.399999999994</v>
      </c>
    </row>
    <row r="699" spans="2:25" x14ac:dyDescent="0.25">
      <c r="B699" s="440" t="s">
        <v>349</v>
      </c>
      <c r="C699" s="341" t="s">
        <v>2398</v>
      </c>
      <c r="D699" s="341" t="s">
        <v>2399</v>
      </c>
      <c r="E699" s="341" t="s">
        <v>2400</v>
      </c>
      <c r="F699" s="341" t="s">
        <v>368</v>
      </c>
      <c r="G699" s="341"/>
      <c r="H699" s="341"/>
      <c r="I699" s="341"/>
      <c r="J699" s="437">
        <v>0</v>
      </c>
      <c r="K699" s="437">
        <v>0</v>
      </c>
      <c r="L699" s="437">
        <v>1</v>
      </c>
      <c r="M699" s="437"/>
      <c r="N699" s="437"/>
      <c r="O699" s="437"/>
      <c r="P699" s="437"/>
      <c r="Q699" s="437"/>
      <c r="R699" s="437"/>
      <c r="S699" s="437"/>
      <c r="T699" s="437"/>
      <c r="U699" s="437"/>
      <c r="V699" s="437">
        <v>0</v>
      </c>
      <c r="W699" s="547">
        <v>0</v>
      </c>
      <c r="X699" s="437">
        <v>1</v>
      </c>
      <c r="Y699" s="490">
        <v>45116.04</v>
      </c>
    </row>
    <row r="700" spans="2:25" x14ac:dyDescent="0.25">
      <c r="B700" s="440" t="s">
        <v>349</v>
      </c>
      <c r="C700" s="341" t="s">
        <v>2789</v>
      </c>
      <c r="D700" s="341" t="s">
        <v>2790</v>
      </c>
      <c r="E700" s="341" t="s">
        <v>2791</v>
      </c>
      <c r="F700" s="341" t="s">
        <v>368</v>
      </c>
      <c r="G700" s="341"/>
      <c r="H700" s="341"/>
      <c r="I700" s="341"/>
      <c r="J700" s="437">
        <v>0</v>
      </c>
      <c r="K700" s="437">
        <v>0</v>
      </c>
      <c r="L700" s="437">
        <v>1</v>
      </c>
      <c r="M700" s="437"/>
      <c r="N700" s="437"/>
      <c r="O700" s="437"/>
      <c r="P700" s="437"/>
      <c r="Q700" s="437"/>
      <c r="R700" s="437"/>
      <c r="S700" s="437"/>
      <c r="T700" s="437"/>
      <c r="U700" s="437"/>
      <c r="V700" s="437">
        <v>0</v>
      </c>
      <c r="W700" s="547">
        <v>0</v>
      </c>
      <c r="X700" s="437">
        <v>1</v>
      </c>
      <c r="Y700" s="490">
        <v>8868.1</v>
      </c>
    </row>
    <row r="701" spans="2:25" x14ac:dyDescent="0.25">
      <c r="B701" s="440" t="s">
        <v>349</v>
      </c>
      <c r="C701" s="341" t="s">
        <v>2669</v>
      </c>
      <c r="D701" s="341" t="s">
        <v>2670</v>
      </c>
      <c r="E701" s="341" t="s">
        <v>2671</v>
      </c>
      <c r="F701" s="341" t="s">
        <v>368</v>
      </c>
      <c r="G701" s="341"/>
      <c r="H701" s="341"/>
      <c r="I701" s="341"/>
      <c r="J701" s="437">
        <v>0</v>
      </c>
      <c r="K701" s="437">
        <v>0</v>
      </c>
      <c r="L701" s="437">
        <v>1</v>
      </c>
      <c r="M701" s="437"/>
      <c r="N701" s="437"/>
      <c r="O701" s="437"/>
      <c r="P701" s="437"/>
      <c r="Q701" s="437"/>
      <c r="R701" s="437"/>
      <c r="S701" s="437"/>
      <c r="T701" s="437"/>
      <c r="U701" s="437"/>
      <c r="V701" s="437">
        <v>0</v>
      </c>
      <c r="W701" s="547">
        <v>0</v>
      </c>
      <c r="X701" s="437">
        <v>1</v>
      </c>
      <c r="Y701" s="490">
        <v>12624.19</v>
      </c>
    </row>
    <row r="702" spans="2:25" x14ac:dyDescent="0.25">
      <c r="B702" s="440" t="s">
        <v>349</v>
      </c>
      <c r="C702" s="341" t="s">
        <v>2401</v>
      </c>
      <c r="D702" s="341" t="s">
        <v>2402</v>
      </c>
      <c r="E702" s="341" t="s">
        <v>2439</v>
      </c>
      <c r="F702" s="341" t="s">
        <v>368</v>
      </c>
      <c r="G702" s="341"/>
      <c r="H702" s="341"/>
      <c r="I702" s="341"/>
      <c r="J702" s="437">
        <v>0</v>
      </c>
      <c r="K702" s="437">
        <v>0</v>
      </c>
      <c r="L702" s="437">
        <v>1</v>
      </c>
      <c r="M702" s="437"/>
      <c r="N702" s="437"/>
      <c r="O702" s="437"/>
      <c r="P702" s="437"/>
      <c r="Q702" s="437"/>
      <c r="R702" s="437"/>
      <c r="S702" s="437"/>
      <c r="T702" s="437"/>
      <c r="U702" s="437"/>
      <c r="V702" s="437">
        <v>0</v>
      </c>
      <c r="W702" s="547">
        <v>0</v>
      </c>
      <c r="X702" s="437">
        <v>1</v>
      </c>
      <c r="Y702" s="490">
        <v>45116.04</v>
      </c>
    </row>
    <row r="703" spans="2:25" x14ac:dyDescent="0.25">
      <c r="B703" s="440" t="s">
        <v>349</v>
      </c>
      <c r="C703" s="341" t="s">
        <v>2440</v>
      </c>
      <c r="D703" s="341" t="s">
        <v>2441</v>
      </c>
      <c r="E703" s="341" t="s">
        <v>2442</v>
      </c>
      <c r="F703" s="341" t="s">
        <v>368</v>
      </c>
      <c r="G703" s="341"/>
      <c r="H703" s="341"/>
      <c r="I703" s="341"/>
      <c r="J703" s="437">
        <v>0</v>
      </c>
      <c r="K703" s="437">
        <v>0</v>
      </c>
      <c r="L703" s="437">
        <v>1</v>
      </c>
      <c r="M703" s="437"/>
      <c r="N703" s="437"/>
      <c r="O703" s="437"/>
      <c r="P703" s="437"/>
      <c r="Q703" s="437"/>
      <c r="R703" s="437"/>
      <c r="S703" s="437"/>
      <c r="T703" s="437"/>
      <c r="U703" s="437"/>
      <c r="V703" s="437">
        <v>0</v>
      </c>
      <c r="W703" s="547">
        <v>0</v>
      </c>
      <c r="X703" s="437">
        <v>1</v>
      </c>
      <c r="Y703" s="490">
        <v>45116.04</v>
      </c>
    </row>
    <row r="704" spans="2:25" x14ac:dyDescent="0.25">
      <c r="B704" s="440" t="s">
        <v>349</v>
      </c>
      <c r="C704" s="341" t="s">
        <v>2405</v>
      </c>
      <c r="D704" s="341" t="s">
        <v>2406</v>
      </c>
      <c r="E704" s="341" t="s">
        <v>2443</v>
      </c>
      <c r="F704" s="341" t="s">
        <v>368</v>
      </c>
      <c r="G704" s="341"/>
      <c r="H704" s="341"/>
      <c r="I704" s="341"/>
      <c r="J704" s="437">
        <v>0</v>
      </c>
      <c r="K704" s="437">
        <v>0</v>
      </c>
      <c r="L704" s="437">
        <v>1</v>
      </c>
      <c r="M704" s="437"/>
      <c r="N704" s="437"/>
      <c r="O704" s="437"/>
      <c r="P704" s="437"/>
      <c r="Q704" s="437"/>
      <c r="R704" s="437"/>
      <c r="S704" s="437"/>
      <c r="T704" s="437"/>
      <c r="U704" s="437"/>
      <c r="V704" s="437">
        <v>0</v>
      </c>
      <c r="W704" s="547">
        <v>0</v>
      </c>
      <c r="X704" s="437">
        <v>1</v>
      </c>
      <c r="Y704" s="490">
        <v>81122.399999999994</v>
      </c>
    </row>
    <row r="705" spans="2:25" x14ac:dyDescent="0.25">
      <c r="B705" s="440" t="s">
        <v>349</v>
      </c>
      <c r="C705" s="341" t="s">
        <v>2797</v>
      </c>
      <c r="D705" s="341" t="s">
        <v>2798</v>
      </c>
      <c r="E705" s="341" t="s">
        <v>2799</v>
      </c>
      <c r="F705" s="341" t="s">
        <v>368</v>
      </c>
      <c r="G705" s="341"/>
      <c r="H705" s="341"/>
      <c r="I705" s="341"/>
      <c r="J705" s="437">
        <v>0</v>
      </c>
      <c r="K705" s="437">
        <v>0</v>
      </c>
      <c r="L705" s="437">
        <v>1</v>
      </c>
      <c r="M705" s="437"/>
      <c r="N705" s="437"/>
      <c r="O705" s="437"/>
      <c r="P705" s="437"/>
      <c r="Q705" s="437"/>
      <c r="R705" s="437"/>
      <c r="S705" s="437"/>
      <c r="T705" s="437"/>
      <c r="U705" s="437"/>
      <c r="V705" s="437">
        <v>0</v>
      </c>
      <c r="W705" s="547">
        <v>0</v>
      </c>
      <c r="X705" s="437">
        <v>1</v>
      </c>
      <c r="Y705" s="490">
        <v>3756.09</v>
      </c>
    </row>
    <row r="706" spans="2:25" x14ac:dyDescent="0.25">
      <c r="B706" s="440" t="s">
        <v>349</v>
      </c>
      <c r="C706" s="341" t="s">
        <v>2444</v>
      </c>
      <c r="D706" s="341" t="s">
        <v>2445</v>
      </c>
      <c r="E706" s="341" t="s">
        <v>2446</v>
      </c>
      <c r="F706" s="341" t="s">
        <v>368</v>
      </c>
      <c r="G706" s="341"/>
      <c r="H706" s="341"/>
      <c r="I706" s="341"/>
      <c r="J706" s="437">
        <v>0</v>
      </c>
      <c r="K706" s="437">
        <v>0</v>
      </c>
      <c r="L706" s="437">
        <v>1</v>
      </c>
      <c r="M706" s="437"/>
      <c r="N706" s="437"/>
      <c r="O706" s="437"/>
      <c r="P706" s="437"/>
      <c r="Q706" s="437"/>
      <c r="R706" s="437"/>
      <c r="S706" s="437"/>
      <c r="T706" s="437"/>
      <c r="U706" s="437"/>
      <c r="V706" s="437">
        <v>0</v>
      </c>
      <c r="W706" s="547">
        <v>0</v>
      </c>
      <c r="X706" s="437">
        <v>1</v>
      </c>
      <c r="Y706" s="490">
        <v>16371.2</v>
      </c>
    </row>
    <row r="707" spans="2:25" x14ac:dyDescent="0.25">
      <c r="B707" s="440" t="s">
        <v>349</v>
      </c>
      <c r="C707" s="341" t="s">
        <v>2407</v>
      </c>
      <c r="D707" s="341" t="s">
        <v>2408</v>
      </c>
      <c r="E707" s="341" t="s">
        <v>2409</v>
      </c>
      <c r="F707" s="341" t="s">
        <v>368</v>
      </c>
      <c r="G707" s="341"/>
      <c r="H707" s="341"/>
      <c r="I707" s="341"/>
      <c r="J707" s="437">
        <v>0</v>
      </c>
      <c r="K707" s="437">
        <v>0</v>
      </c>
      <c r="L707" s="437">
        <v>1</v>
      </c>
      <c r="M707" s="437"/>
      <c r="N707" s="437"/>
      <c r="O707" s="437"/>
      <c r="P707" s="437"/>
      <c r="Q707" s="437"/>
      <c r="R707" s="437"/>
      <c r="S707" s="437"/>
      <c r="T707" s="437"/>
      <c r="U707" s="437"/>
      <c r="V707" s="437">
        <v>0</v>
      </c>
      <c r="W707" s="547">
        <v>0</v>
      </c>
      <c r="X707" s="437">
        <v>1</v>
      </c>
      <c r="Y707" s="490">
        <v>17736.2</v>
      </c>
    </row>
    <row r="708" spans="2:25" x14ac:dyDescent="0.25">
      <c r="B708" s="440" t="s">
        <v>349</v>
      </c>
      <c r="C708" s="341" t="s">
        <v>2447</v>
      </c>
      <c r="D708" s="341" t="s">
        <v>2448</v>
      </c>
      <c r="E708" s="341" t="s">
        <v>2449</v>
      </c>
      <c r="F708" s="341" t="s">
        <v>368</v>
      </c>
      <c r="G708" s="341"/>
      <c r="H708" s="341"/>
      <c r="I708" s="341"/>
      <c r="J708" s="437">
        <v>0</v>
      </c>
      <c r="K708" s="437">
        <v>0</v>
      </c>
      <c r="L708" s="437">
        <v>1</v>
      </c>
      <c r="M708" s="437"/>
      <c r="N708" s="437"/>
      <c r="O708" s="437"/>
      <c r="P708" s="437"/>
      <c r="Q708" s="437"/>
      <c r="R708" s="437"/>
      <c r="S708" s="437"/>
      <c r="T708" s="437"/>
      <c r="U708" s="437"/>
      <c r="V708" s="437">
        <v>0</v>
      </c>
      <c r="W708" s="547">
        <v>0</v>
      </c>
      <c r="X708" s="437">
        <v>1</v>
      </c>
      <c r="Y708" s="490">
        <v>3756.08</v>
      </c>
    </row>
    <row r="709" spans="2:25" x14ac:dyDescent="0.25">
      <c r="B709" s="440" t="s">
        <v>349</v>
      </c>
      <c r="C709" s="341" t="s">
        <v>2803</v>
      </c>
      <c r="D709" s="341" t="s">
        <v>2804</v>
      </c>
      <c r="E709" s="341" t="s">
        <v>2805</v>
      </c>
      <c r="F709" s="341" t="s">
        <v>368</v>
      </c>
      <c r="G709" s="341"/>
      <c r="H709" s="341"/>
      <c r="I709" s="341"/>
      <c r="J709" s="437">
        <v>0</v>
      </c>
      <c r="K709" s="437">
        <v>0</v>
      </c>
      <c r="L709" s="437">
        <v>1</v>
      </c>
      <c r="M709" s="437"/>
      <c r="N709" s="437"/>
      <c r="O709" s="437"/>
      <c r="P709" s="437"/>
      <c r="Q709" s="437"/>
      <c r="R709" s="437"/>
      <c r="S709" s="437"/>
      <c r="T709" s="437"/>
      <c r="U709" s="437"/>
      <c r="V709" s="437">
        <v>0</v>
      </c>
      <c r="W709" s="547">
        <v>0</v>
      </c>
      <c r="X709" s="437">
        <v>1</v>
      </c>
      <c r="Y709" s="490">
        <v>24556.800000000003</v>
      </c>
    </row>
    <row r="710" spans="2:25" x14ac:dyDescent="0.25">
      <c r="B710" s="440" t="s">
        <v>349</v>
      </c>
      <c r="C710" s="341" t="s">
        <v>2724</v>
      </c>
      <c r="D710" s="341" t="s">
        <v>2725</v>
      </c>
      <c r="E710" s="341" t="s">
        <v>2726</v>
      </c>
      <c r="F710" s="341" t="s">
        <v>368</v>
      </c>
      <c r="G710" s="341"/>
      <c r="H710" s="341"/>
      <c r="I710" s="341"/>
      <c r="J710" s="437">
        <v>0</v>
      </c>
      <c r="K710" s="437">
        <v>0</v>
      </c>
      <c r="L710" s="437">
        <v>1</v>
      </c>
      <c r="M710" s="437"/>
      <c r="N710" s="437"/>
      <c r="O710" s="437"/>
      <c r="P710" s="437"/>
      <c r="Q710" s="437"/>
      <c r="R710" s="437"/>
      <c r="S710" s="437"/>
      <c r="T710" s="437"/>
      <c r="U710" s="437"/>
      <c r="V710" s="437">
        <v>0</v>
      </c>
      <c r="W710" s="547">
        <v>0</v>
      </c>
      <c r="X710" s="437">
        <v>1</v>
      </c>
      <c r="Y710" s="490">
        <v>15038.68</v>
      </c>
    </row>
    <row r="711" spans="2:25" x14ac:dyDescent="0.25">
      <c r="B711" s="440" t="s">
        <v>349</v>
      </c>
      <c r="C711" s="341" t="s">
        <v>2410</v>
      </c>
      <c r="D711" s="341" t="s">
        <v>2411</v>
      </c>
      <c r="E711" s="341" t="s">
        <v>2451</v>
      </c>
      <c r="F711" s="341" t="s">
        <v>368</v>
      </c>
      <c r="G711" s="341"/>
      <c r="H711" s="341"/>
      <c r="I711" s="341"/>
      <c r="J711" s="437">
        <v>0</v>
      </c>
      <c r="K711" s="437">
        <v>0</v>
      </c>
      <c r="L711" s="437">
        <v>1</v>
      </c>
      <c r="M711" s="437"/>
      <c r="N711" s="437"/>
      <c r="O711" s="437"/>
      <c r="P711" s="437"/>
      <c r="Q711" s="437"/>
      <c r="R711" s="437"/>
      <c r="S711" s="437"/>
      <c r="T711" s="437"/>
      <c r="U711" s="437"/>
      <c r="V711" s="437">
        <v>0</v>
      </c>
      <c r="W711" s="547">
        <v>0</v>
      </c>
      <c r="X711" s="437">
        <v>1</v>
      </c>
      <c r="Y711" s="490">
        <v>45116.04</v>
      </c>
    </row>
    <row r="712" spans="2:25" x14ac:dyDescent="0.25">
      <c r="B712" s="440" t="s">
        <v>349</v>
      </c>
      <c r="C712" s="341" t="s">
        <v>2412</v>
      </c>
      <c r="D712" s="341" t="s">
        <v>2413</v>
      </c>
      <c r="E712" s="341" t="s">
        <v>2414</v>
      </c>
      <c r="F712" s="341" t="s">
        <v>368</v>
      </c>
      <c r="G712" s="341"/>
      <c r="H712" s="341"/>
      <c r="I712" s="341"/>
      <c r="J712" s="437">
        <v>0</v>
      </c>
      <c r="K712" s="437">
        <v>0</v>
      </c>
      <c r="L712" s="437">
        <v>1</v>
      </c>
      <c r="M712" s="437"/>
      <c r="N712" s="437"/>
      <c r="O712" s="437"/>
      <c r="P712" s="437"/>
      <c r="Q712" s="437"/>
      <c r="R712" s="437"/>
      <c r="S712" s="437"/>
      <c r="T712" s="437"/>
      <c r="U712" s="437"/>
      <c r="V712" s="437">
        <v>0</v>
      </c>
      <c r="W712" s="547">
        <v>0</v>
      </c>
      <c r="X712" s="437">
        <v>1</v>
      </c>
      <c r="Y712" s="490">
        <v>45116.04</v>
      </c>
    </row>
    <row r="713" spans="2:25" x14ac:dyDescent="0.25">
      <c r="B713" s="440" t="s">
        <v>349</v>
      </c>
      <c r="C713" s="341" t="s">
        <v>2452</v>
      </c>
      <c r="D713" s="341" t="s">
        <v>2453</v>
      </c>
      <c r="E713" s="341" t="s">
        <v>2454</v>
      </c>
      <c r="F713" s="341" t="s">
        <v>368</v>
      </c>
      <c r="G713" s="341"/>
      <c r="H713" s="341"/>
      <c r="I713" s="341"/>
      <c r="J713" s="437">
        <v>0</v>
      </c>
      <c r="K713" s="437">
        <v>0</v>
      </c>
      <c r="L713" s="437">
        <v>1</v>
      </c>
      <c r="M713" s="437"/>
      <c r="N713" s="437"/>
      <c r="O713" s="437"/>
      <c r="P713" s="437"/>
      <c r="Q713" s="437"/>
      <c r="R713" s="437"/>
      <c r="S713" s="437"/>
      <c r="T713" s="437"/>
      <c r="U713" s="437"/>
      <c r="V713" s="437">
        <v>0</v>
      </c>
      <c r="W713" s="547">
        <v>0</v>
      </c>
      <c r="X713" s="437">
        <v>1</v>
      </c>
      <c r="Y713" s="490">
        <v>22536.48</v>
      </c>
    </row>
    <row r="714" spans="2:25" x14ac:dyDescent="0.25">
      <c r="B714" s="440" t="s">
        <v>349</v>
      </c>
      <c r="C714" s="341" t="s">
        <v>2415</v>
      </c>
      <c r="D714" s="341" t="s">
        <v>2416</v>
      </c>
      <c r="E714" s="341" t="s">
        <v>2417</v>
      </c>
      <c r="F714" s="341" t="s">
        <v>368</v>
      </c>
      <c r="G714" s="341"/>
      <c r="H714" s="341"/>
      <c r="I714" s="341"/>
      <c r="J714" s="437">
        <v>0</v>
      </c>
      <c r="K714" s="437">
        <v>0</v>
      </c>
      <c r="L714" s="437">
        <v>1</v>
      </c>
      <c r="M714" s="437"/>
      <c r="N714" s="437"/>
      <c r="O714" s="437"/>
      <c r="P714" s="437"/>
      <c r="Q714" s="437"/>
      <c r="R714" s="437"/>
      <c r="S714" s="437"/>
      <c r="T714" s="437"/>
      <c r="U714" s="437"/>
      <c r="V714" s="437">
        <v>0</v>
      </c>
      <c r="W714" s="547">
        <v>0</v>
      </c>
      <c r="X714" s="437">
        <v>1</v>
      </c>
      <c r="Y714" s="490">
        <v>45116.04</v>
      </c>
    </row>
    <row r="715" spans="2:25" x14ac:dyDescent="0.25">
      <c r="B715" s="440" t="s">
        <v>349</v>
      </c>
      <c r="C715" s="341" t="s">
        <v>2455</v>
      </c>
      <c r="D715" s="341" t="s">
        <v>2456</v>
      </c>
      <c r="E715" s="341" t="s">
        <v>2457</v>
      </c>
      <c r="F715" s="341" t="s">
        <v>368</v>
      </c>
      <c r="G715" s="341"/>
      <c r="H715" s="341"/>
      <c r="I715" s="341"/>
      <c r="J715" s="437">
        <v>0</v>
      </c>
      <c r="K715" s="437">
        <v>0</v>
      </c>
      <c r="L715" s="437">
        <v>1</v>
      </c>
      <c r="M715" s="437"/>
      <c r="N715" s="437"/>
      <c r="O715" s="437"/>
      <c r="P715" s="437"/>
      <c r="Q715" s="437"/>
      <c r="R715" s="437"/>
      <c r="S715" s="437"/>
      <c r="T715" s="437"/>
      <c r="U715" s="437"/>
      <c r="V715" s="437">
        <v>0</v>
      </c>
      <c r="W715" s="547">
        <v>0</v>
      </c>
      <c r="X715" s="437">
        <v>1</v>
      </c>
      <c r="Y715" s="490">
        <v>24556.800000000003</v>
      </c>
    </row>
    <row r="716" spans="2:25" x14ac:dyDescent="0.25">
      <c r="B716" s="440" t="s">
        <v>349</v>
      </c>
      <c r="C716" s="341" t="s">
        <v>2809</v>
      </c>
      <c r="D716" s="341" t="s">
        <v>2810</v>
      </c>
      <c r="E716" s="341" t="s">
        <v>2811</v>
      </c>
      <c r="F716" s="341" t="s">
        <v>368</v>
      </c>
      <c r="G716" s="341"/>
      <c r="H716" s="341"/>
      <c r="I716" s="341"/>
      <c r="J716" s="437">
        <v>0</v>
      </c>
      <c r="K716" s="437">
        <v>0</v>
      </c>
      <c r="L716" s="437">
        <v>1</v>
      </c>
      <c r="M716" s="437"/>
      <c r="N716" s="437"/>
      <c r="O716" s="437"/>
      <c r="P716" s="437"/>
      <c r="Q716" s="437"/>
      <c r="R716" s="437"/>
      <c r="S716" s="437"/>
      <c r="T716" s="437"/>
      <c r="U716" s="437"/>
      <c r="V716" s="437">
        <v>0</v>
      </c>
      <c r="W716" s="547">
        <v>0</v>
      </c>
      <c r="X716" s="437">
        <v>1</v>
      </c>
      <c r="Y716" s="490">
        <v>7512.16</v>
      </c>
    </row>
    <row r="717" spans="2:25" x14ac:dyDescent="0.25">
      <c r="B717" s="440" t="s">
        <v>349</v>
      </c>
      <c r="C717" s="341" t="s">
        <v>2813</v>
      </c>
      <c r="D717" s="341" t="s">
        <v>2814</v>
      </c>
      <c r="E717" s="341" t="s">
        <v>2815</v>
      </c>
      <c r="F717" s="341" t="s">
        <v>412</v>
      </c>
      <c r="G717" s="341"/>
      <c r="H717" s="341"/>
      <c r="I717" s="341"/>
      <c r="J717" s="437">
        <v>1</v>
      </c>
      <c r="K717" s="437">
        <v>0</v>
      </c>
      <c r="L717" s="437">
        <v>0</v>
      </c>
      <c r="M717" s="437"/>
      <c r="N717" s="437"/>
      <c r="O717" s="437"/>
      <c r="P717" s="437"/>
      <c r="Q717" s="437"/>
      <c r="R717" s="437"/>
      <c r="S717" s="437"/>
      <c r="T717" s="437"/>
      <c r="U717" s="437"/>
      <c r="V717" s="437">
        <v>1</v>
      </c>
      <c r="W717" s="437">
        <v>0</v>
      </c>
      <c r="X717" s="437">
        <v>0</v>
      </c>
      <c r="Y717" s="490">
        <v>31893.14</v>
      </c>
    </row>
    <row r="718" spans="2:25" x14ac:dyDescent="0.25">
      <c r="B718" s="440" t="s">
        <v>349</v>
      </c>
      <c r="C718" s="341" t="s">
        <v>2817</v>
      </c>
      <c r="D718" s="341" t="s">
        <v>2818</v>
      </c>
      <c r="E718" s="341" t="s">
        <v>2819</v>
      </c>
      <c r="F718" s="341" t="s">
        <v>412</v>
      </c>
      <c r="G718" s="341"/>
      <c r="H718" s="341"/>
      <c r="I718" s="341"/>
      <c r="J718" s="437">
        <v>1</v>
      </c>
      <c r="K718" s="437">
        <v>0</v>
      </c>
      <c r="L718" s="437">
        <v>0</v>
      </c>
      <c r="M718" s="437"/>
      <c r="N718" s="437"/>
      <c r="O718" s="437"/>
      <c r="P718" s="437"/>
      <c r="Q718" s="437"/>
      <c r="R718" s="437"/>
      <c r="S718" s="437"/>
      <c r="T718" s="437"/>
      <c r="U718" s="437"/>
      <c r="V718" s="437">
        <v>1</v>
      </c>
      <c r="W718" s="437">
        <v>0</v>
      </c>
      <c r="X718" s="437">
        <v>0</v>
      </c>
      <c r="Y718" s="490">
        <v>43995.1</v>
      </c>
    </row>
    <row r="719" spans="2:25" x14ac:dyDescent="0.25">
      <c r="B719" s="440" t="s">
        <v>349</v>
      </c>
      <c r="C719" s="341" t="s">
        <v>2821</v>
      </c>
      <c r="D719" s="341" t="s">
        <v>2822</v>
      </c>
      <c r="E719" s="341" t="s">
        <v>2823</v>
      </c>
      <c r="F719" s="341" t="s">
        <v>412</v>
      </c>
      <c r="G719" s="341"/>
      <c r="H719" s="341"/>
      <c r="I719" s="341"/>
      <c r="J719" s="437">
        <v>1</v>
      </c>
      <c r="K719" s="437">
        <v>0</v>
      </c>
      <c r="L719" s="437">
        <v>0</v>
      </c>
      <c r="M719" s="437"/>
      <c r="N719" s="437"/>
      <c r="O719" s="437"/>
      <c r="P719" s="437"/>
      <c r="Q719" s="437"/>
      <c r="R719" s="437"/>
      <c r="S719" s="437"/>
      <c r="T719" s="437"/>
      <c r="U719" s="437"/>
      <c r="V719" s="437">
        <v>1</v>
      </c>
      <c r="W719" s="437">
        <v>0</v>
      </c>
      <c r="X719" s="437">
        <v>0</v>
      </c>
      <c r="Y719" s="490">
        <v>137769.43</v>
      </c>
    </row>
    <row r="720" spans="2:25" x14ac:dyDescent="0.25">
      <c r="B720" s="440" t="s">
        <v>349</v>
      </c>
      <c r="C720" s="341" t="s">
        <v>2825</v>
      </c>
      <c r="D720" s="341" t="s">
        <v>2826</v>
      </c>
      <c r="E720" s="341" t="s">
        <v>2827</v>
      </c>
      <c r="F720" s="341" t="s">
        <v>412</v>
      </c>
      <c r="G720" s="341"/>
      <c r="H720" s="341"/>
      <c r="I720" s="341"/>
      <c r="J720" s="437"/>
      <c r="K720" s="437"/>
      <c r="L720" s="437"/>
      <c r="M720" s="437"/>
      <c r="N720" s="437"/>
      <c r="O720" s="437"/>
      <c r="P720" s="437">
        <v>1</v>
      </c>
      <c r="Q720" s="437">
        <v>0</v>
      </c>
      <c r="R720" s="437">
        <v>0</v>
      </c>
      <c r="S720" s="437"/>
      <c r="T720" s="437"/>
      <c r="U720" s="437"/>
      <c r="V720" s="437">
        <v>1</v>
      </c>
      <c r="W720" s="437">
        <v>0</v>
      </c>
      <c r="X720" s="437">
        <v>0</v>
      </c>
      <c r="Y720" s="490">
        <v>66459.899999999994</v>
      </c>
    </row>
    <row r="721" spans="2:25" x14ac:dyDescent="0.25">
      <c r="B721" s="440" t="s">
        <v>349</v>
      </c>
      <c r="C721" s="341" t="s">
        <v>2829</v>
      </c>
      <c r="D721" s="341" t="s">
        <v>2830</v>
      </c>
      <c r="E721" s="341" t="s">
        <v>3248</v>
      </c>
      <c r="F721" s="341" t="s">
        <v>412</v>
      </c>
      <c r="G721" s="341"/>
      <c r="H721" s="341"/>
      <c r="I721" s="341"/>
      <c r="J721" s="437">
        <v>1</v>
      </c>
      <c r="K721" s="437">
        <v>0</v>
      </c>
      <c r="L721" s="437">
        <v>0</v>
      </c>
      <c r="M721" s="437"/>
      <c r="N721" s="437"/>
      <c r="O721" s="437"/>
      <c r="P721" s="437"/>
      <c r="Q721" s="437"/>
      <c r="R721" s="437"/>
      <c r="S721" s="437"/>
      <c r="T721" s="437"/>
      <c r="U721" s="437"/>
      <c r="V721" s="437">
        <v>1</v>
      </c>
      <c r="W721" s="437">
        <v>0</v>
      </c>
      <c r="X721" s="437">
        <v>0</v>
      </c>
      <c r="Y721" s="490">
        <v>35860.67</v>
      </c>
    </row>
    <row r="722" spans="2:25" x14ac:dyDescent="0.25">
      <c r="B722" s="440" t="s">
        <v>349</v>
      </c>
      <c r="C722" s="341" t="s">
        <v>2833</v>
      </c>
      <c r="D722" s="341" t="s">
        <v>2834</v>
      </c>
      <c r="E722" s="341" t="s">
        <v>2835</v>
      </c>
      <c r="F722" s="341" t="s">
        <v>412</v>
      </c>
      <c r="G722" s="341"/>
      <c r="H722" s="341"/>
      <c r="I722" s="341"/>
      <c r="J722" s="437">
        <v>1</v>
      </c>
      <c r="K722" s="437">
        <v>0</v>
      </c>
      <c r="L722" s="437">
        <v>0</v>
      </c>
      <c r="M722" s="437"/>
      <c r="N722" s="437"/>
      <c r="O722" s="437"/>
      <c r="P722" s="437"/>
      <c r="Q722" s="437"/>
      <c r="R722" s="437"/>
      <c r="S722" s="437"/>
      <c r="T722" s="437"/>
      <c r="U722" s="437"/>
      <c r="V722" s="437">
        <v>1</v>
      </c>
      <c r="W722" s="437">
        <v>0</v>
      </c>
      <c r="X722" s="437">
        <v>0</v>
      </c>
      <c r="Y722" s="490">
        <v>92087.8</v>
      </c>
    </row>
    <row r="723" spans="2:25" x14ac:dyDescent="0.25">
      <c r="B723" s="440" t="s">
        <v>349</v>
      </c>
      <c r="C723" s="341" t="s">
        <v>2837</v>
      </c>
      <c r="D723" s="341" t="s">
        <v>2838</v>
      </c>
      <c r="E723" s="341" t="s">
        <v>2839</v>
      </c>
      <c r="F723" s="341" t="s">
        <v>412</v>
      </c>
      <c r="G723" s="341"/>
      <c r="H723" s="341"/>
      <c r="I723" s="341"/>
      <c r="J723" s="437">
        <v>1</v>
      </c>
      <c r="K723" s="437">
        <v>0</v>
      </c>
      <c r="L723" s="437">
        <v>0</v>
      </c>
      <c r="M723" s="437"/>
      <c r="N723" s="437"/>
      <c r="O723" s="437"/>
      <c r="P723" s="437"/>
      <c r="Q723" s="437"/>
      <c r="R723" s="437"/>
      <c r="S723" s="437"/>
      <c r="T723" s="437"/>
      <c r="U723" s="437"/>
      <c r="V723" s="437">
        <v>1</v>
      </c>
      <c r="W723" s="437">
        <v>0</v>
      </c>
      <c r="X723" s="437">
        <v>0</v>
      </c>
      <c r="Y723" s="490">
        <v>60673.8</v>
      </c>
    </row>
    <row r="724" spans="2:25" x14ac:dyDescent="0.25">
      <c r="B724" s="440" t="s">
        <v>349</v>
      </c>
      <c r="C724" s="341" t="s">
        <v>575</v>
      </c>
      <c r="D724" s="341" t="s">
        <v>576</v>
      </c>
      <c r="E724" s="341" t="s">
        <v>2841</v>
      </c>
      <c r="F724" s="341" t="s">
        <v>412</v>
      </c>
      <c r="G724" s="341"/>
      <c r="H724" s="341"/>
      <c r="I724" s="341"/>
      <c r="J724" s="437">
        <v>1</v>
      </c>
      <c r="K724" s="437">
        <v>0</v>
      </c>
      <c r="L724" s="437">
        <v>0</v>
      </c>
      <c r="M724" s="437"/>
      <c r="N724" s="437"/>
      <c r="O724" s="437"/>
      <c r="P724" s="437"/>
      <c r="Q724" s="437"/>
      <c r="R724" s="437"/>
      <c r="S724" s="437"/>
      <c r="T724" s="437"/>
      <c r="U724" s="437"/>
      <c r="V724" s="437">
        <v>1</v>
      </c>
      <c r="W724" s="437">
        <v>0</v>
      </c>
      <c r="X724" s="437">
        <v>0</v>
      </c>
      <c r="Y724" s="490">
        <v>17460.54</v>
      </c>
    </row>
    <row r="725" spans="2:25" s="147" customFormat="1" x14ac:dyDescent="0.25">
      <c r="B725" s="440" t="s">
        <v>349</v>
      </c>
      <c r="C725" s="341" t="s">
        <v>2843</v>
      </c>
      <c r="D725" s="341" t="s">
        <v>2844</v>
      </c>
      <c r="E725" s="341" t="s">
        <v>2845</v>
      </c>
      <c r="F725" s="341" t="s">
        <v>412</v>
      </c>
      <c r="G725" s="341"/>
      <c r="H725" s="341"/>
      <c r="I725" s="341"/>
      <c r="J725" s="437">
        <v>1</v>
      </c>
      <c r="K725" s="437">
        <v>0</v>
      </c>
      <c r="L725" s="437">
        <v>0</v>
      </c>
      <c r="M725" s="437"/>
      <c r="N725" s="437"/>
      <c r="O725" s="437"/>
      <c r="P725" s="437"/>
      <c r="Q725" s="437"/>
      <c r="R725" s="437"/>
      <c r="S725" s="437"/>
      <c r="T725" s="437"/>
      <c r="U725" s="437"/>
      <c r="V725" s="437">
        <v>1</v>
      </c>
      <c r="W725" s="437">
        <v>0</v>
      </c>
      <c r="X725" s="437">
        <v>0</v>
      </c>
      <c r="Y725" s="490">
        <v>51862.5</v>
      </c>
    </row>
    <row r="726" spans="2:25" x14ac:dyDescent="0.25">
      <c r="B726" s="440" t="s">
        <v>349</v>
      </c>
      <c r="C726" s="91" t="s">
        <v>3374</v>
      </c>
      <c r="D726" s="341" t="s">
        <v>2846</v>
      </c>
      <c r="E726" s="341" t="s">
        <v>2847</v>
      </c>
      <c r="F726" s="341" t="s">
        <v>412</v>
      </c>
      <c r="G726" s="341"/>
      <c r="H726" s="341"/>
      <c r="I726" s="341"/>
      <c r="J726" s="437">
        <v>1</v>
      </c>
      <c r="K726" s="437">
        <v>0</v>
      </c>
      <c r="L726" s="437">
        <v>0</v>
      </c>
      <c r="M726" s="437"/>
      <c r="N726" s="437"/>
      <c r="O726" s="437"/>
      <c r="P726" s="437"/>
      <c r="Q726" s="437"/>
      <c r="R726" s="437"/>
      <c r="S726" s="437"/>
      <c r="T726" s="437"/>
      <c r="U726" s="437"/>
      <c r="V726" s="437">
        <v>1</v>
      </c>
      <c r="W726" s="437">
        <v>0</v>
      </c>
      <c r="X726" s="437">
        <v>0</v>
      </c>
      <c r="Y726" s="490">
        <v>108948.19</v>
      </c>
    </row>
    <row r="727" spans="2:25" x14ac:dyDescent="0.25">
      <c r="B727" s="440" t="s">
        <v>349</v>
      </c>
      <c r="C727" s="341" t="s">
        <v>2849</v>
      </c>
      <c r="D727" s="341" t="s">
        <v>2850</v>
      </c>
      <c r="E727" s="341" t="s">
        <v>2851</v>
      </c>
      <c r="F727" s="341" t="s">
        <v>412</v>
      </c>
      <c r="G727" s="341"/>
      <c r="H727" s="341"/>
      <c r="I727" s="341"/>
      <c r="J727" s="437">
        <v>1</v>
      </c>
      <c r="K727" s="437">
        <v>0</v>
      </c>
      <c r="L727" s="437">
        <v>0</v>
      </c>
      <c r="M727" s="437"/>
      <c r="N727" s="437"/>
      <c r="O727" s="437"/>
      <c r="P727" s="437"/>
      <c r="Q727" s="437"/>
      <c r="R727" s="437"/>
      <c r="S727" s="437"/>
      <c r="T727" s="437"/>
      <c r="U727" s="437"/>
      <c r="V727" s="437">
        <v>1</v>
      </c>
      <c r="W727" s="437">
        <v>0</v>
      </c>
      <c r="X727" s="437">
        <v>0</v>
      </c>
      <c r="Y727" s="490">
        <v>54647.02</v>
      </c>
    </row>
    <row r="728" spans="2:25" x14ac:dyDescent="0.25">
      <c r="B728" s="440" t="s">
        <v>349</v>
      </c>
      <c r="C728" s="341" t="s">
        <v>2853</v>
      </c>
      <c r="D728" s="341" t="s">
        <v>2854</v>
      </c>
      <c r="E728" s="341" t="s">
        <v>2855</v>
      </c>
      <c r="F728" s="341" t="s">
        <v>412</v>
      </c>
      <c r="G728" s="341"/>
      <c r="H728" s="341"/>
      <c r="I728" s="341"/>
      <c r="J728" s="437">
        <v>1</v>
      </c>
      <c r="K728" s="437">
        <v>0</v>
      </c>
      <c r="L728" s="437">
        <v>0</v>
      </c>
      <c r="M728" s="437"/>
      <c r="N728" s="437"/>
      <c r="O728" s="437"/>
      <c r="P728" s="437"/>
      <c r="Q728" s="437"/>
      <c r="R728" s="437"/>
      <c r="S728" s="437"/>
      <c r="T728" s="437"/>
      <c r="U728" s="437"/>
      <c r="V728" s="437">
        <v>1</v>
      </c>
      <c r="W728" s="437">
        <v>0</v>
      </c>
      <c r="X728" s="437">
        <v>0</v>
      </c>
      <c r="Y728" s="490">
        <v>25083.360000000001</v>
      </c>
    </row>
    <row r="729" spans="2:25" x14ac:dyDescent="0.25">
      <c r="B729" s="440" t="s">
        <v>349</v>
      </c>
      <c r="C729" s="341" t="s">
        <v>2857</v>
      </c>
      <c r="D729" s="341" t="s">
        <v>2858</v>
      </c>
      <c r="E729" s="341" t="s">
        <v>2859</v>
      </c>
      <c r="F729" s="341" t="s">
        <v>412</v>
      </c>
      <c r="G729" s="341"/>
      <c r="H729" s="341"/>
      <c r="I729" s="341"/>
      <c r="J729" s="437">
        <v>1</v>
      </c>
      <c r="K729" s="437">
        <v>0</v>
      </c>
      <c r="L729" s="437">
        <v>0</v>
      </c>
      <c r="M729" s="437"/>
      <c r="N729" s="437"/>
      <c r="O729" s="437"/>
      <c r="P729" s="437"/>
      <c r="Q729" s="437"/>
      <c r="R729" s="437"/>
      <c r="S729" s="437"/>
      <c r="T729" s="437"/>
      <c r="U729" s="437"/>
      <c r="V729" s="437">
        <v>1</v>
      </c>
      <c r="W729" s="437">
        <v>0</v>
      </c>
      <c r="X729" s="437">
        <v>0</v>
      </c>
      <c r="Y729" s="490">
        <v>45463.11</v>
      </c>
    </row>
    <row r="730" spans="2:25" x14ac:dyDescent="0.25">
      <c r="B730" s="440" t="s">
        <v>349</v>
      </c>
      <c r="C730" s="341" t="s">
        <v>2861</v>
      </c>
      <c r="D730" s="341" t="s">
        <v>2862</v>
      </c>
      <c r="E730" s="341" t="s">
        <v>2863</v>
      </c>
      <c r="F730" s="341" t="s">
        <v>412</v>
      </c>
      <c r="G730" s="341"/>
      <c r="H730" s="341"/>
      <c r="I730" s="341"/>
      <c r="J730" s="437">
        <v>1</v>
      </c>
      <c r="K730" s="437">
        <v>0</v>
      </c>
      <c r="L730" s="437">
        <v>0</v>
      </c>
      <c r="M730" s="437"/>
      <c r="N730" s="437"/>
      <c r="O730" s="437"/>
      <c r="P730" s="437"/>
      <c r="Q730" s="437"/>
      <c r="R730" s="437"/>
      <c r="S730" s="437"/>
      <c r="T730" s="437"/>
      <c r="U730" s="437"/>
      <c r="V730" s="437">
        <v>1</v>
      </c>
      <c r="W730" s="437">
        <v>0</v>
      </c>
      <c r="X730" s="437">
        <v>0</v>
      </c>
      <c r="Y730" s="490">
        <v>49335.9</v>
      </c>
    </row>
    <row r="731" spans="2:25" x14ac:dyDescent="0.25">
      <c r="B731" s="440" t="s">
        <v>349</v>
      </c>
      <c r="C731" s="341" t="s">
        <v>2865</v>
      </c>
      <c r="D731" s="341" t="s">
        <v>2866</v>
      </c>
      <c r="E731" s="341" t="s">
        <v>2867</v>
      </c>
      <c r="F731" s="341" t="s">
        <v>412</v>
      </c>
      <c r="G731" s="341"/>
      <c r="H731" s="341"/>
      <c r="I731" s="341"/>
      <c r="J731" s="437">
        <v>1</v>
      </c>
      <c r="K731" s="437">
        <v>0</v>
      </c>
      <c r="L731" s="437">
        <v>0</v>
      </c>
      <c r="M731" s="437"/>
      <c r="N731" s="437"/>
      <c r="O731" s="437"/>
      <c r="P731" s="437"/>
      <c r="Q731" s="437"/>
      <c r="R731" s="437"/>
      <c r="S731" s="437"/>
      <c r="T731" s="437"/>
      <c r="U731" s="437"/>
      <c r="V731" s="437">
        <v>1</v>
      </c>
      <c r="W731" s="437">
        <v>0</v>
      </c>
      <c r="X731" s="437">
        <v>0</v>
      </c>
      <c r="Y731" s="490">
        <v>30635.47</v>
      </c>
    </row>
    <row r="732" spans="2:25" x14ac:dyDescent="0.25">
      <c r="B732" s="440" t="s">
        <v>349</v>
      </c>
      <c r="C732" s="341" t="s">
        <v>2869</v>
      </c>
      <c r="D732" s="341" t="s">
        <v>2870</v>
      </c>
      <c r="E732" s="341" t="s">
        <v>2871</v>
      </c>
      <c r="F732" s="341" t="s">
        <v>412</v>
      </c>
      <c r="G732" s="341"/>
      <c r="H732" s="341"/>
      <c r="I732" s="341"/>
      <c r="J732" s="437">
        <v>1</v>
      </c>
      <c r="K732" s="437">
        <v>0</v>
      </c>
      <c r="L732" s="437">
        <v>0</v>
      </c>
      <c r="M732" s="437"/>
      <c r="N732" s="437"/>
      <c r="O732" s="437"/>
      <c r="P732" s="437"/>
      <c r="Q732" s="437"/>
      <c r="R732" s="437"/>
      <c r="S732" s="437"/>
      <c r="T732" s="437"/>
      <c r="U732" s="437"/>
      <c r="V732" s="437">
        <v>1</v>
      </c>
      <c r="W732" s="437">
        <v>0</v>
      </c>
      <c r="X732" s="437">
        <v>0</v>
      </c>
      <c r="Y732" s="490">
        <v>52077.81</v>
      </c>
    </row>
    <row r="733" spans="2:25" x14ac:dyDescent="0.25">
      <c r="B733" s="440" t="s">
        <v>349</v>
      </c>
      <c r="C733" s="341" t="s">
        <v>2873</v>
      </c>
      <c r="D733" s="341" t="s">
        <v>2874</v>
      </c>
      <c r="E733" s="341" t="s">
        <v>2875</v>
      </c>
      <c r="F733" s="341" t="s">
        <v>412</v>
      </c>
      <c r="G733" s="341"/>
      <c r="H733" s="341"/>
      <c r="I733" s="341"/>
      <c r="J733" s="437">
        <v>1</v>
      </c>
      <c r="K733" s="437">
        <v>0</v>
      </c>
      <c r="L733" s="437">
        <v>0</v>
      </c>
      <c r="M733" s="437"/>
      <c r="N733" s="437"/>
      <c r="O733" s="437"/>
      <c r="P733" s="437"/>
      <c r="Q733" s="437"/>
      <c r="R733" s="437"/>
      <c r="S733" s="437"/>
      <c r="T733" s="437"/>
      <c r="U733" s="437"/>
      <c r="V733" s="437">
        <v>1</v>
      </c>
      <c r="W733" s="437">
        <v>0</v>
      </c>
      <c r="X733" s="437">
        <v>0</v>
      </c>
      <c r="Y733" s="490">
        <v>50432.04</v>
      </c>
    </row>
    <row r="734" spans="2:25" x14ac:dyDescent="0.25">
      <c r="B734" s="440" t="s">
        <v>349</v>
      </c>
      <c r="C734" s="341" t="s">
        <v>2877</v>
      </c>
      <c r="D734" s="341" t="s">
        <v>2878</v>
      </c>
      <c r="E734" s="341" t="s">
        <v>2879</v>
      </c>
      <c r="F734" s="341" t="s">
        <v>412</v>
      </c>
      <c r="G734" s="341"/>
      <c r="H734" s="341"/>
      <c r="I734" s="341"/>
      <c r="J734" s="437">
        <v>1</v>
      </c>
      <c r="K734" s="437">
        <v>0</v>
      </c>
      <c r="L734" s="437">
        <v>0</v>
      </c>
      <c r="M734" s="437"/>
      <c r="N734" s="437"/>
      <c r="O734" s="437"/>
      <c r="P734" s="437"/>
      <c r="Q734" s="437"/>
      <c r="R734" s="437"/>
      <c r="S734" s="437"/>
      <c r="T734" s="437"/>
      <c r="U734" s="437"/>
      <c r="V734" s="437">
        <v>1</v>
      </c>
      <c r="W734" s="437">
        <v>0</v>
      </c>
      <c r="X734" s="437">
        <v>0</v>
      </c>
      <c r="Y734" s="490">
        <v>132666.19</v>
      </c>
    </row>
    <row r="735" spans="2:25" x14ac:dyDescent="0.25">
      <c r="B735" s="440" t="s">
        <v>349</v>
      </c>
      <c r="C735" s="91" t="s">
        <v>408</v>
      </c>
      <c r="D735" s="341" t="s">
        <v>409</v>
      </c>
      <c r="E735" s="341" t="s">
        <v>2881</v>
      </c>
      <c r="F735" s="341" t="s">
        <v>412</v>
      </c>
      <c r="G735" s="341"/>
      <c r="H735" s="341"/>
      <c r="I735" s="341"/>
      <c r="J735" s="437">
        <v>1</v>
      </c>
      <c r="K735" s="437">
        <v>0</v>
      </c>
      <c r="L735" s="437">
        <v>0</v>
      </c>
      <c r="M735" s="437"/>
      <c r="N735" s="437"/>
      <c r="O735" s="437"/>
      <c r="P735" s="437"/>
      <c r="Q735" s="437"/>
      <c r="R735" s="437"/>
      <c r="S735" s="437"/>
      <c r="T735" s="437"/>
      <c r="U735" s="437"/>
      <c r="V735" s="437">
        <v>1</v>
      </c>
      <c r="W735" s="437">
        <v>0</v>
      </c>
      <c r="X735" s="437">
        <v>0</v>
      </c>
      <c r="Y735" s="490">
        <v>69728.19</v>
      </c>
    </row>
    <row r="736" spans="2:25" ht="15" customHeight="1" x14ac:dyDescent="0.25">
      <c r="B736" s="440" t="s">
        <v>349</v>
      </c>
      <c r="C736" s="341" t="s">
        <v>2883</v>
      </c>
      <c r="D736" s="341" t="s">
        <v>2884</v>
      </c>
      <c r="E736" s="341" t="s">
        <v>2885</v>
      </c>
      <c r="F736" s="341" t="s">
        <v>412</v>
      </c>
      <c r="G736" s="341"/>
      <c r="H736" s="341"/>
      <c r="I736" s="341"/>
      <c r="J736" s="437">
        <v>1</v>
      </c>
      <c r="K736" s="437">
        <v>0</v>
      </c>
      <c r="L736" s="437">
        <v>0</v>
      </c>
      <c r="M736" s="437"/>
      <c r="N736" s="437"/>
      <c r="O736" s="437"/>
      <c r="P736" s="437"/>
      <c r="Q736" s="437"/>
      <c r="R736" s="437"/>
      <c r="S736" s="437"/>
      <c r="T736" s="437"/>
      <c r="U736" s="437"/>
      <c r="V736" s="437">
        <v>1</v>
      </c>
      <c r="W736" s="437">
        <v>0</v>
      </c>
      <c r="X736" s="437">
        <v>0</v>
      </c>
      <c r="Y736" s="490">
        <v>9101.44</v>
      </c>
    </row>
    <row r="737" spans="2:25" ht="15" customHeight="1" x14ac:dyDescent="0.25">
      <c r="B737" s="440" t="s">
        <v>349</v>
      </c>
      <c r="C737" s="341" t="s">
        <v>2887</v>
      </c>
      <c r="D737" s="341" t="s">
        <v>2888</v>
      </c>
      <c r="E737" s="341" t="s">
        <v>2889</v>
      </c>
      <c r="F737" s="341" t="s">
        <v>412</v>
      </c>
      <c r="G737" s="341"/>
      <c r="H737" s="341"/>
      <c r="I737" s="341"/>
      <c r="J737" s="437">
        <v>1</v>
      </c>
      <c r="K737" s="437">
        <v>0</v>
      </c>
      <c r="L737" s="437">
        <v>0</v>
      </c>
      <c r="M737" s="437"/>
      <c r="N737" s="437"/>
      <c r="O737" s="437"/>
      <c r="P737" s="437"/>
      <c r="Q737" s="437"/>
      <c r="R737" s="437"/>
      <c r="S737" s="437"/>
      <c r="T737" s="437"/>
      <c r="U737" s="437"/>
      <c r="V737" s="437">
        <v>1</v>
      </c>
      <c r="W737" s="437">
        <v>0</v>
      </c>
      <c r="X737" s="437">
        <v>0</v>
      </c>
      <c r="Y737" s="490">
        <v>39412.76</v>
      </c>
    </row>
    <row r="738" spans="2:25" ht="15" customHeight="1" x14ac:dyDescent="0.25">
      <c r="B738" s="440" t="s">
        <v>349</v>
      </c>
      <c r="C738" s="341" t="s">
        <v>2890</v>
      </c>
      <c r="D738" s="341" t="s">
        <v>2891</v>
      </c>
      <c r="E738" s="341" t="s">
        <v>2892</v>
      </c>
      <c r="F738" s="341" t="s">
        <v>412</v>
      </c>
      <c r="G738" s="341"/>
      <c r="H738" s="341"/>
      <c r="I738" s="341"/>
      <c r="J738" s="437">
        <v>1</v>
      </c>
      <c r="K738" s="437">
        <v>0</v>
      </c>
      <c r="L738" s="437">
        <v>0</v>
      </c>
      <c r="M738" s="437"/>
      <c r="N738" s="437"/>
      <c r="O738" s="437"/>
      <c r="P738" s="437"/>
      <c r="Q738" s="437"/>
      <c r="R738" s="437"/>
      <c r="S738" s="437"/>
      <c r="T738" s="437"/>
      <c r="U738" s="437"/>
      <c r="V738" s="437">
        <v>1</v>
      </c>
      <c r="W738" s="437">
        <v>0</v>
      </c>
      <c r="X738" s="437">
        <v>0</v>
      </c>
      <c r="Y738" s="490">
        <v>36654.47</v>
      </c>
    </row>
    <row r="739" spans="2:25" ht="15" customHeight="1" x14ac:dyDescent="0.25">
      <c r="B739" s="440" t="s">
        <v>349</v>
      </c>
      <c r="C739" s="341" t="s">
        <v>2894</v>
      </c>
      <c r="D739" s="341" t="s">
        <v>2895</v>
      </c>
      <c r="E739" s="341" t="s">
        <v>3249</v>
      </c>
      <c r="F739" s="341" t="s">
        <v>412</v>
      </c>
      <c r="G739" s="341"/>
      <c r="H739" s="341"/>
      <c r="I739" s="341"/>
      <c r="J739" s="437">
        <v>1</v>
      </c>
      <c r="K739" s="437">
        <v>0</v>
      </c>
      <c r="L739" s="437">
        <v>0</v>
      </c>
      <c r="M739" s="437"/>
      <c r="N739" s="437"/>
      <c r="O739" s="437"/>
      <c r="P739" s="437"/>
      <c r="Q739" s="437"/>
      <c r="R739" s="437"/>
      <c r="S739" s="437"/>
      <c r="T739" s="437"/>
      <c r="U739" s="437"/>
      <c r="V739" s="437">
        <v>1</v>
      </c>
      <c r="W739" s="437">
        <v>0</v>
      </c>
      <c r="X739" s="437">
        <v>0</v>
      </c>
      <c r="Y739" s="490">
        <v>127484.45</v>
      </c>
    </row>
    <row r="740" spans="2:25" ht="15" customHeight="1" x14ac:dyDescent="0.25">
      <c r="B740" s="440" t="s">
        <v>349</v>
      </c>
      <c r="C740" s="341" t="s">
        <v>2898</v>
      </c>
      <c r="D740" s="341" t="s">
        <v>2899</v>
      </c>
      <c r="E740" s="341" t="s">
        <v>2900</v>
      </c>
      <c r="F740" s="341" t="s">
        <v>412</v>
      </c>
      <c r="G740" s="341"/>
      <c r="H740" s="341"/>
      <c r="I740" s="341"/>
      <c r="J740" s="437">
        <v>1</v>
      </c>
      <c r="K740" s="437">
        <v>0</v>
      </c>
      <c r="L740" s="437">
        <v>0</v>
      </c>
      <c r="M740" s="437"/>
      <c r="N740" s="437"/>
      <c r="O740" s="437"/>
      <c r="P740" s="437"/>
      <c r="Q740" s="437"/>
      <c r="R740" s="437"/>
      <c r="S740" s="437"/>
      <c r="T740" s="437"/>
      <c r="U740" s="437"/>
      <c r="V740" s="437">
        <v>1</v>
      </c>
      <c r="W740" s="437">
        <v>0</v>
      </c>
      <c r="X740" s="437">
        <v>0</v>
      </c>
      <c r="Y740" s="490">
        <v>30635.47</v>
      </c>
    </row>
    <row r="741" spans="2:25" ht="15" customHeight="1" x14ac:dyDescent="0.25">
      <c r="B741" s="440" t="s">
        <v>349</v>
      </c>
      <c r="C741" s="341" t="s">
        <v>2901</v>
      </c>
      <c r="D741" s="341" t="s">
        <v>2902</v>
      </c>
      <c r="E741" s="341" t="s">
        <v>2903</v>
      </c>
      <c r="F741" s="341" t="s">
        <v>412</v>
      </c>
      <c r="G741" s="341"/>
      <c r="H741" s="341"/>
      <c r="I741" s="341"/>
      <c r="J741" s="437">
        <v>1</v>
      </c>
      <c r="K741" s="437">
        <v>0</v>
      </c>
      <c r="L741" s="437">
        <v>0</v>
      </c>
      <c r="M741" s="437"/>
      <c r="N741" s="437"/>
      <c r="O741" s="437"/>
      <c r="P741" s="437"/>
      <c r="Q741" s="437"/>
      <c r="R741" s="437"/>
      <c r="S741" s="437"/>
      <c r="T741" s="437"/>
      <c r="U741" s="437"/>
      <c r="V741" s="437">
        <v>1</v>
      </c>
      <c r="W741" s="437">
        <v>0</v>
      </c>
      <c r="X741" s="437">
        <v>0</v>
      </c>
      <c r="Y741" s="490">
        <v>82438.350000000006</v>
      </c>
    </row>
    <row r="742" spans="2:25" ht="15" customHeight="1" x14ac:dyDescent="0.25">
      <c r="B742" s="440" t="s">
        <v>349</v>
      </c>
      <c r="C742" s="341" t="s">
        <v>2904</v>
      </c>
      <c r="D742" s="341" t="s">
        <v>2905</v>
      </c>
      <c r="E742" s="341" t="s">
        <v>2906</v>
      </c>
      <c r="F742" s="341" t="s">
        <v>412</v>
      </c>
      <c r="G742" s="341"/>
      <c r="H742" s="341"/>
      <c r="I742" s="341"/>
      <c r="J742" s="437">
        <v>1</v>
      </c>
      <c r="K742" s="437">
        <v>0</v>
      </c>
      <c r="L742" s="437">
        <v>0</v>
      </c>
      <c r="M742" s="437"/>
      <c r="N742" s="437"/>
      <c r="O742" s="437"/>
      <c r="P742" s="437"/>
      <c r="Q742" s="437"/>
      <c r="R742" s="437"/>
      <c r="S742" s="437"/>
      <c r="T742" s="437"/>
      <c r="U742" s="437"/>
      <c r="V742" s="437">
        <v>1</v>
      </c>
      <c r="W742" s="437">
        <v>0</v>
      </c>
      <c r="X742" s="437">
        <v>0</v>
      </c>
      <c r="Y742" s="490">
        <v>93383.96</v>
      </c>
    </row>
    <row r="743" spans="2:25" ht="15" customHeight="1" x14ac:dyDescent="0.25">
      <c r="B743" s="440" t="s">
        <v>349</v>
      </c>
      <c r="C743" s="341" t="s">
        <v>2908</v>
      </c>
      <c r="D743" s="341" t="s">
        <v>2909</v>
      </c>
      <c r="E743" s="341" t="s">
        <v>2910</v>
      </c>
      <c r="F743" s="341" t="s">
        <v>412</v>
      </c>
      <c r="G743" s="341"/>
      <c r="H743" s="341"/>
      <c r="I743" s="341"/>
      <c r="J743" s="437">
        <v>1</v>
      </c>
      <c r="K743" s="437">
        <v>0</v>
      </c>
      <c r="L743" s="437">
        <v>0</v>
      </c>
      <c r="M743" s="437"/>
      <c r="N743" s="437"/>
      <c r="O743" s="437"/>
      <c r="P743" s="437"/>
      <c r="Q743" s="437"/>
      <c r="R743" s="437"/>
      <c r="S743" s="437"/>
      <c r="T743" s="437"/>
      <c r="U743" s="437"/>
      <c r="V743" s="437">
        <v>1</v>
      </c>
      <c r="W743" s="437">
        <v>0</v>
      </c>
      <c r="X743" s="437">
        <v>0</v>
      </c>
      <c r="Y743" s="490">
        <v>130319.73</v>
      </c>
    </row>
    <row r="744" spans="2:25" ht="15" customHeight="1" x14ac:dyDescent="0.25">
      <c r="B744" s="440" t="s">
        <v>349</v>
      </c>
      <c r="C744" s="341" t="s">
        <v>2912</v>
      </c>
      <c r="D744" s="341" t="s">
        <v>2913</v>
      </c>
      <c r="E744" s="341" t="s">
        <v>2914</v>
      </c>
      <c r="F744" s="341" t="s">
        <v>412</v>
      </c>
      <c r="G744" s="341"/>
      <c r="H744" s="341"/>
      <c r="I744" s="341"/>
      <c r="J744" s="437">
        <v>1</v>
      </c>
      <c r="K744" s="437">
        <v>0</v>
      </c>
      <c r="L744" s="437">
        <v>0</v>
      </c>
      <c r="M744" s="437"/>
      <c r="N744" s="437"/>
      <c r="O744" s="437"/>
      <c r="P744" s="437"/>
      <c r="Q744" s="437"/>
      <c r="R744" s="437"/>
      <c r="S744" s="437"/>
      <c r="T744" s="437"/>
      <c r="U744" s="437"/>
      <c r="V744" s="437">
        <v>1</v>
      </c>
      <c r="W744" s="437">
        <v>0</v>
      </c>
      <c r="X744" s="437">
        <v>0</v>
      </c>
      <c r="Y744" s="490">
        <v>33324.31</v>
      </c>
    </row>
    <row r="745" spans="2:25" ht="15" customHeight="1" x14ac:dyDescent="0.25">
      <c r="B745" s="440" t="s">
        <v>349</v>
      </c>
      <c r="C745" s="341" t="s">
        <v>2916</v>
      </c>
      <c r="D745" s="341" t="s">
        <v>2917</v>
      </c>
      <c r="E745" s="341" t="s">
        <v>2918</v>
      </c>
      <c r="F745" s="341" t="s">
        <v>412</v>
      </c>
      <c r="G745" s="341"/>
      <c r="H745" s="341"/>
      <c r="I745" s="341"/>
      <c r="J745" s="437">
        <v>1</v>
      </c>
      <c r="K745" s="437">
        <v>0</v>
      </c>
      <c r="L745" s="437">
        <v>0</v>
      </c>
      <c r="M745" s="437"/>
      <c r="N745" s="437"/>
      <c r="O745" s="437"/>
      <c r="P745" s="437"/>
      <c r="Q745" s="437"/>
      <c r="R745" s="437"/>
      <c r="S745" s="437"/>
      <c r="T745" s="437"/>
      <c r="U745" s="437"/>
      <c r="V745" s="437">
        <v>1</v>
      </c>
      <c r="W745" s="437">
        <v>0</v>
      </c>
      <c r="X745" s="437">
        <v>0</v>
      </c>
      <c r="Y745" s="490">
        <v>32744.26</v>
      </c>
    </row>
    <row r="746" spans="2:25" ht="15" customHeight="1" x14ac:dyDescent="0.25">
      <c r="B746" s="440" t="s">
        <v>349</v>
      </c>
      <c r="C746" s="341" t="s">
        <v>2920</v>
      </c>
      <c r="D746" s="341" t="s">
        <v>2921</v>
      </c>
      <c r="E746" s="341" t="s">
        <v>2922</v>
      </c>
      <c r="F746" s="341" t="s">
        <v>412</v>
      </c>
      <c r="G746" s="341"/>
      <c r="H746" s="341"/>
      <c r="I746" s="341"/>
      <c r="J746" s="437">
        <v>1</v>
      </c>
      <c r="K746" s="437">
        <v>0</v>
      </c>
      <c r="L746" s="437">
        <v>0</v>
      </c>
      <c r="M746" s="437"/>
      <c r="N746" s="437"/>
      <c r="O746" s="437"/>
      <c r="P746" s="437"/>
      <c r="Q746" s="437"/>
      <c r="R746" s="437"/>
      <c r="S746" s="437"/>
      <c r="T746" s="437"/>
      <c r="U746" s="437"/>
      <c r="V746" s="437">
        <v>1</v>
      </c>
      <c r="W746" s="437">
        <v>0</v>
      </c>
      <c r="X746" s="437">
        <v>0</v>
      </c>
      <c r="Y746" s="490">
        <v>73529.62</v>
      </c>
    </row>
    <row r="747" spans="2:25" ht="15" customHeight="1" x14ac:dyDescent="0.25">
      <c r="B747" s="440" t="s">
        <v>349</v>
      </c>
      <c r="C747" s="341" t="s">
        <v>2924</v>
      </c>
      <c r="D747" s="341" t="s">
        <v>2925</v>
      </c>
      <c r="E747" s="341" t="s">
        <v>2926</v>
      </c>
      <c r="F747" s="341" t="s">
        <v>412</v>
      </c>
      <c r="G747" s="341"/>
      <c r="H747" s="341"/>
      <c r="I747" s="341"/>
      <c r="J747" s="437">
        <v>1</v>
      </c>
      <c r="K747" s="437">
        <v>0</v>
      </c>
      <c r="L747" s="437">
        <v>0</v>
      </c>
      <c r="M747" s="437"/>
      <c r="N747" s="437"/>
      <c r="O747" s="437"/>
      <c r="P747" s="437"/>
      <c r="Q747" s="437"/>
      <c r="R747" s="437"/>
      <c r="S747" s="437"/>
      <c r="T747" s="437"/>
      <c r="U747" s="437"/>
      <c r="V747" s="437">
        <v>1</v>
      </c>
      <c r="W747" s="437">
        <v>0</v>
      </c>
      <c r="X747" s="437">
        <v>0</v>
      </c>
      <c r="Y747" s="490">
        <v>105137.8</v>
      </c>
    </row>
    <row r="748" spans="2:25" ht="15" customHeight="1" x14ac:dyDescent="0.25">
      <c r="B748" s="440" t="s">
        <v>349</v>
      </c>
      <c r="C748" s="341" t="s">
        <v>2370</v>
      </c>
      <c r="D748" s="341" t="s">
        <v>2371</v>
      </c>
      <c r="E748" s="341" t="s">
        <v>2928</v>
      </c>
      <c r="F748" s="341" t="s">
        <v>412</v>
      </c>
      <c r="G748" s="341"/>
      <c r="H748" s="341"/>
      <c r="I748" s="341"/>
      <c r="J748" s="437">
        <v>1</v>
      </c>
      <c r="K748" s="437">
        <v>0</v>
      </c>
      <c r="L748" s="437">
        <v>0</v>
      </c>
      <c r="M748" s="437"/>
      <c r="N748" s="437"/>
      <c r="O748" s="437"/>
      <c r="P748" s="437"/>
      <c r="Q748" s="437"/>
      <c r="R748" s="437"/>
      <c r="S748" s="437"/>
      <c r="T748" s="437"/>
      <c r="U748" s="437"/>
      <c r="V748" s="437">
        <v>1</v>
      </c>
      <c r="W748" s="437">
        <v>0</v>
      </c>
      <c r="X748" s="437">
        <v>0</v>
      </c>
      <c r="Y748" s="490">
        <v>12541.68</v>
      </c>
    </row>
    <row r="749" spans="2:25" ht="15" customHeight="1" x14ac:dyDescent="0.25">
      <c r="B749" s="440" t="s">
        <v>349</v>
      </c>
      <c r="C749" s="341" t="s">
        <v>2929</v>
      </c>
      <c r="D749" s="341" t="s">
        <v>2930</v>
      </c>
      <c r="E749" s="341" t="s">
        <v>2931</v>
      </c>
      <c r="F749" s="341" t="s">
        <v>412</v>
      </c>
      <c r="G749" s="341"/>
      <c r="H749" s="341"/>
      <c r="I749" s="341"/>
      <c r="J749" s="437"/>
      <c r="K749" s="437"/>
      <c r="L749" s="437"/>
      <c r="M749" s="437"/>
      <c r="N749" s="437"/>
      <c r="O749" s="437"/>
      <c r="P749" s="437">
        <v>1</v>
      </c>
      <c r="Q749" s="437">
        <v>0</v>
      </c>
      <c r="R749" s="437">
        <v>0</v>
      </c>
      <c r="S749" s="437"/>
      <c r="T749" s="437"/>
      <c r="U749" s="437"/>
      <c r="V749" s="437">
        <v>1</v>
      </c>
      <c r="W749" s="437">
        <v>0</v>
      </c>
      <c r="X749" s="437">
        <v>0</v>
      </c>
      <c r="Y749" s="490">
        <v>85992.48</v>
      </c>
    </row>
    <row r="750" spans="2:25" ht="15" customHeight="1" x14ac:dyDescent="0.25">
      <c r="B750" s="440" t="s">
        <v>349</v>
      </c>
      <c r="C750" s="341" t="s">
        <v>2933</v>
      </c>
      <c r="D750" s="341" t="s">
        <v>2934</v>
      </c>
      <c r="E750" s="341" t="s">
        <v>2935</v>
      </c>
      <c r="F750" s="341" t="s">
        <v>412</v>
      </c>
      <c r="G750" s="341"/>
      <c r="H750" s="341"/>
      <c r="I750" s="341"/>
      <c r="J750" s="437">
        <v>1</v>
      </c>
      <c r="K750" s="437">
        <v>0</v>
      </c>
      <c r="L750" s="437">
        <v>0</v>
      </c>
      <c r="M750" s="437"/>
      <c r="N750" s="437"/>
      <c r="O750" s="437"/>
      <c r="P750" s="437"/>
      <c r="Q750" s="437"/>
      <c r="R750" s="437"/>
      <c r="S750" s="437"/>
      <c r="T750" s="437"/>
      <c r="U750" s="437"/>
      <c r="V750" s="437">
        <v>1</v>
      </c>
      <c r="W750" s="437">
        <v>0</v>
      </c>
      <c r="X750" s="437">
        <v>0</v>
      </c>
      <c r="Y750" s="490">
        <v>48093.1</v>
      </c>
    </row>
    <row r="751" spans="2:25" ht="15" customHeight="1" x14ac:dyDescent="0.25">
      <c r="B751" s="440" t="s">
        <v>349</v>
      </c>
      <c r="C751" s="341" t="s">
        <v>2937</v>
      </c>
      <c r="D751" s="341" t="s">
        <v>2938</v>
      </c>
      <c r="E751" s="341" t="s">
        <v>2939</v>
      </c>
      <c r="F751" s="341" t="s">
        <v>412</v>
      </c>
      <c r="G751" s="341"/>
      <c r="H751" s="341"/>
      <c r="I751" s="341"/>
      <c r="J751" s="437">
        <v>1</v>
      </c>
      <c r="K751" s="437">
        <v>0</v>
      </c>
      <c r="L751" s="437">
        <v>0</v>
      </c>
      <c r="M751" s="437"/>
      <c r="N751" s="437"/>
      <c r="O751" s="437"/>
      <c r="P751" s="437"/>
      <c r="Q751" s="437"/>
      <c r="R751" s="437"/>
      <c r="S751" s="437"/>
      <c r="T751" s="437"/>
      <c r="U751" s="437"/>
      <c r="V751" s="437">
        <v>1</v>
      </c>
      <c r="W751" s="437">
        <v>0</v>
      </c>
      <c r="X751" s="437">
        <v>0</v>
      </c>
      <c r="Y751" s="490">
        <v>88663.96</v>
      </c>
    </row>
    <row r="752" spans="2:25" ht="15" customHeight="1" x14ac:dyDescent="0.25">
      <c r="B752" s="440" t="s">
        <v>349</v>
      </c>
      <c r="C752" s="341" t="s">
        <v>2941</v>
      </c>
      <c r="D752" s="341" t="s">
        <v>2942</v>
      </c>
      <c r="E752" s="341" t="s">
        <v>2943</v>
      </c>
      <c r="F752" s="341" t="s">
        <v>412</v>
      </c>
      <c r="G752" s="341"/>
      <c r="H752" s="341"/>
      <c r="I752" s="341"/>
      <c r="J752" s="437">
        <v>1</v>
      </c>
      <c r="K752" s="437">
        <v>0</v>
      </c>
      <c r="L752" s="437">
        <v>0</v>
      </c>
      <c r="M752" s="437"/>
      <c r="N752" s="437"/>
      <c r="O752" s="437"/>
      <c r="P752" s="437"/>
      <c r="Q752" s="437"/>
      <c r="R752" s="437"/>
      <c r="S752" s="437"/>
      <c r="T752" s="437"/>
      <c r="U752" s="437"/>
      <c r="V752" s="437">
        <v>1</v>
      </c>
      <c r="W752" s="437">
        <v>0</v>
      </c>
      <c r="X752" s="437">
        <v>0</v>
      </c>
      <c r="Y752" s="490">
        <v>47498.41</v>
      </c>
    </row>
    <row r="753" spans="2:25" ht="15" customHeight="1" x14ac:dyDescent="0.25">
      <c r="B753" s="440" t="s">
        <v>349</v>
      </c>
      <c r="C753" s="341" t="s">
        <v>2946</v>
      </c>
      <c r="D753" s="341" t="s">
        <v>2947</v>
      </c>
      <c r="E753" s="341" t="s">
        <v>2948</v>
      </c>
      <c r="F753" s="341" t="s">
        <v>412</v>
      </c>
      <c r="G753" s="341"/>
      <c r="H753" s="341"/>
      <c r="I753" s="341"/>
      <c r="J753" s="437"/>
      <c r="K753" s="437"/>
      <c r="L753" s="437"/>
      <c r="M753" s="437">
        <v>0</v>
      </c>
      <c r="N753" s="437">
        <v>80</v>
      </c>
      <c r="O753" s="437">
        <v>0</v>
      </c>
      <c r="P753" s="437"/>
      <c r="Q753" s="437"/>
      <c r="R753" s="437"/>
      <c r="S753" s="437"/>
      <c r="T753" s="437"/>
      <c r="U753" s="437"/>
      <c r="V753" s="437">
        <v>0</v>
      </c>
      <c r="W753" s="437">
        <v>80</v>
      </c>
      <c r="X753" s="437">
        <v>0</v>
      </c>
      <c r="Y753" s="490">
        <v>8052.6</v>
      </c>
    </row>
    <row r="754" spans="2:25" ht="15" customHeight="1" x14ac:dyDescent="0.25">
      <c r="B754" s="440" t="s">
        <v>349</v>
      </c>
      <c r="C754" s="341" t="s">
        <v>2949</v>
      </c>
      <c r="D754" s="341" t="s">
        <v>2950</v>
      </c>
      <c r="E754" s="341" t="s">
        <v>2951</v>
      </c>
      <c r="F754" s="341" t="s">
        <v>412</v>
      </c>
      <c r="G754" s="341"/>
      <c r="H754" s="341"/>
      <c r="I754" s="341"/>
      <c r="J754" s="437"/>
      <c r="K754" s="437"/>
      <c r="L754" s="437"/>
      <c r="M754" s="437">
        <v>0</v>
      </c>
      <c r="N754" s="437">
        <v>192</v>
      </c>
      <c r="O754" s="437">
        <v>0</v>
      </c>
      <c r="P754" s="437"/>
      <c r="Q754" s="437"/>
      <c r="R754" s="437"/>
      <c r="S754" s="437"/>
      <c r="T754" s="437"/>
      <c r="U754" s="437"/>
      <c r="V754" s="437">
        <v>0</v>
      </c>
      <c r="W754" s="437">
        <v>192</v>
      </c>
      <c r="X754" s="437">
        <v>0</v>
      </c>
      <c r="Y754" s="490">
        <v>21042.659999999996</v>
      </c>
    </row>
    <row r="755" spans="2:25" ht="15" customHeight="1" x14ac:dyDescent="0.25">
      <c r="B755" s="440" t="s">
        <v>349</v>
      </c>
      <c r="C755" s="341" t="s">
        <v>2952</v>
      </c>
      <c r="D755" s="341" t="s">
        <v>2953</v>
      </c>
      <c r="E755" s="341" t="s">
        <v>2954</v>
      </c>
      <c r="F755" s="341" t="s">
        <v>412</v>
      </c>
      <c r="G755" s="341"/>
      <c r="H755" s="341"/>
      <c r="I755" s="341"/>
      <c r="J755" s="437"/>
      <c r="K755" s="437"/>
      <c r="L755" s="437"/>
      <c r="M755" s="437">
        <v>0</v>
      </c>
      <c r="N755" s="437">
        <v>240</v>
      </c>
      <c r="O755" s="437">
        <v>0</v>
      </c>
      <c r="P755" s="437"/>
      <c r="Q755" s="437"/>
      <c r="R755" s="437"/>
      <c r="S755" s="437"/>
      <c r="T755" s="437"/>
      <c r="U755" s="437"/>
      <c r="V755" s="437">
        <v>0</v>
      </c>
      <c r="W755" s="437">
        <v>240</v>
      </c>
      <c r="X755" s="437">
        <v>0</v>
      </c>
      <c r="Y755" s="490">
        <v>27416.550000000003</v>
      </c>
    </row>
    <row r="756" spans="2:25" ht="15" customHeight="1" x14ac:dyDescent="0.25">
      <c r="B756" s="440" t="s">
        <v>349</v>
      </c>
      <c r="C756" s="341" t="s">
        <v>2955</v>
      </c>
      <c r="D756" s="341" t="s">
        <v>2956</v>
      </c>
      <c r="E756" s="341" t="s">
        <v>2957</v>
      </c>
      <c r="F756" s="341" t="s">
        <v>412</v>
      </c>
      <c r="G756" s="341"/>
      <c r="H756" s="341"/>
      <c r="I756" s="341"/>
      <c r="J756" s="437"/>
      <c r="K756" s="437"/>
      <c r="L756" s="437"/>
      <c r="M756" s="437">
        <v>0</v>
      </c>
      <c r="N756" s="437">
        <v>216</v>
      </c>
      <c r="O756" s="437">
        <v>0</v>
      </c>
      <c r="P756" s="437"/>
      <c r="Q756" s="437"/>
      <c r="R756" s="437"/>
      <c r="S756" s="437"/>
      <c r="T756" s="437"/>
      <c r="U756" s="437"/>
      <c r="V756" s="437">
        <v>0</v>
      </c>
      <c r="W756" s="437">
        <v>216</v>
      </c>
      <c r="X756" s="437">
        <v>0</v>
      </c>
      <c r="Y756" s="490">
        <v>28199.88</v>
      </c>
    </row>
    <row r="757" spans="2:25" ht="15" customHeight="1" x14ac:dyDescent="0.25">
      <c r="B757" s="440" t="s">
        <v>349</v>
      </c>
      <c r="C757" s="341" t="s">
        <v>2958</v>
      </c>
      <c r="D757" s="341" t="s">
        <v>2959</v>
      </c>
      <c r="E757" s="341" t="s">
        <v>2960</v>
      </c>
      <c r="F757" s="341" t="s">
        <v>412</v>
      </c>
      <c r="G757" s="341"/>
      <c r="H757" s="341"/>
      <c r="I757" s="341"/>
      <c r="J757" s="437"/>
      <c r="K757" s="437"/>
      <c r="L757" s="437"/>
      <c r="M757" s="437">
        <v>0</v>
      </c>
      <c r="N757" s="437">
        <v>240</v>
      </c>
      <c r="O757" s="437">
        <v>0</v>
      </c>
      <c r="P757" s="437"/>
      <c r="Q757" s="437"/>
      <c r="R757" s="437"/>
      <c r="S757" s="437"/>
      <c r="T757" s="437"/>
      <c r="U757" s="437"/>
      <c r="V757" s="437">
        <v>0</v>
      </c>
      <c r="W757" s="437">
        <v>240</v>
      </c>
      <c r="X757" s="437">
        <v>0</v>
      </c>
      <c r="Y757" s="490">
        <v>28983.210000000003</v>
      </c>
    </row>
    <row r="758" spans="2:25" ht="15" customHeight="1" x14ac:dyDescent="0.25">
      <c r="B758" s="440" t="s">
        <v>349</v>
      </c>
      <c r="C758" s="341" t="s">
        <v>2961</v>
      </c>
      <c r="D758" s="341" t="s">
        <v>2962</v>
      </c>
      <c r="E758" s="341" t="s">
        <v>2963</v>
      </c>
      <c r="F758" s="341" t="s">
        <v>412</v>
      </c>
      <c r="G758" s="341"/>
      <c r="H758" s="341"/>
      <c r="I758" s="341"/>
      <c r="J758" s="437"/>
      <c r="K758" s="437"/>
      <c r="L758" s="437"/>
      <c r="M758" s="437">
        <v>0</v>
      </c>
      <c r="N758" s="437">
        <v>240</v>
      </c>
      <c r="O758" s="437">
        <v>0</v>
      </c>
      <c r="P758" s="437"/>
      <c r="Q758" s="437"/>
      <c r="R758" s="437"/>
      <c r="S758" s="437"/>
      <c r="T758" s="437"/>
      <c r="U758" s="437"/>
      <c r="V758" s="437">
        <v>0</v>
      </c>
      <c r="W758" s="437">
        <v>240</v>
      </c>
      <c r="X758" s="437">
        <v>0</v>
      </c>
      <c r="Y758" s="490">
        <v>31333.200000000004</v>
      </c>
    </row>
    <row r="759" spans="2:25" ht="15" customHeight="1" x14ac:dyDescent="0.25">
      <c r="B759" s="440" t="s">
        <v>349</v>
      </c>
      <c r="C759" s="341" t="s">
        <v>2964</v>
      </c>
      <c r="D759" s="341" t="s">
        <v>2965</v>
      </c>
      <c r="E759" s="341" t="s">
        <v>2966</v>
      </c>
      <c r="F759" s="341" t="s">
        <v>412</v>
      </c>
      <c r="G759" s="341"/>
      <c r="H759" s="341"/>
      <c r="I759" s="341"/>
      <c r="J759" s="437"/>
      <c r="K759" s="437"/>
      <c r="L759" s="437"/>
      <c r="M759" s="437">
        <v>0</v>
      </c>
      <c r="N759" s="437">
        <v>228</v>
      </c>
      <c r="O759" s="437">
        <v>0</v>
      </c>
      <c r="P759" s="437"/>
      <c r="Q759" s="437"/>
      <c r="R759" s="437"/>
      <c r="S759" s="437"/>
      <c r="T759" s="437"/>
      <c r="U759" s="437"/>
      <c r="V759" s="437">
        <v>0</v>
      </c>
      <c r="W759" s="437">
        <v>228</v>
      </c>
      <c r="X759" s="437">
        <v>0</v>
      </c>
      <c r="Y759" s="490">
        <v>26473.020000000004</v>
      </c>
    </row>
    <row r="760" spans="2:25" ht="15" customHeight="1" x14ac:dyDescent="0.25">
      <c r="B760" s="440" t="s">
        <v>349</v>
      </c>
      <c r="C760" s="341" t="s">
        <v>2967</v>
      </c>
      <c r="D760" s="341" t="s">
        <v>2968</v>
      </c>
      <c r="E760" s="341" t="s">
        <v>2969</v>
      </c>
      <c r="F760" s="341" t="s">
        <v>412</v>
      </c>
      <c r="G760" s="341"/>
      <c r="H760" s="341"/>
      <c r="I760" s="341"/>
      <c r="J760" s="437"/>
      <c r="K760" s="437"/>
      <c r="L760" s="437"/>
      <c r="M760" s="437">
        <v>0</v>
      </c>
      <c r="N760" s="437">
        <v>152</v>
      </c>
      <c r="O760" s="437">
        <v>0</v>
      </c>
      <c r="P760" s="437"/>
      <c r="Q760" s="437"/>
      <c r="R760" s="437"/>
      <c r="S760" s="437"/>
      <c r="T760" s="437"/>
      <c r="U760" s="437"/>
      <c r="V760" s="437">
        <v>0</v>
      </c>
      <c r="W760" s="437">
        <v>152</v>
      </c>
      <c r="X760" s="437">
        <v>0</v>
      </c>
      <c r="Y760" s="490">
        <v>20105.47</v>
      </c>
    </row>
    <row r="761" spans="2:25" ht="15" customHeight="1" x14ac:dyDescent="0.25">
      <c r="B761" s="440" t="s">
        <v>349</v>
      </c>
      <c r="C761" s="341" t="s">
        <v>2970</v>
      </c>
      <c r="D761" s="341" t="s">
        <v>2971</v>
      </c>
      <c r="E761" s="341" t="s">
        <v>2972</v>
      </c>
      <c r="F761" s="341" t="s">
        <v>412</v>
      </c>
      <c r="G761" s="341"/>
      <c r="H761" s="341"/>
      <c r="I761" s="341"/>
      <c r="J761" s="437"/>
      <c r="K761" s="437"/>
      <c r="L761" s="437"/>
      <c r="M761" s="437">
        <v>0</v>
      </c>
      <c r="N761" s="437">
        <v>240</v>
      </c>
      <c r="O761" s="437">
        <v>0</v>
      </c>
      <c r="P761" s="437"/>
      <c r="Q761" s="437"/>
      <c r="R761" s="437"/>
      <c r="S761" s="437"/>
      <c r="T761" s="437"/>
      <c r="U761" s="437"/>
      <c r="V761" s="437">
        <v>0</v>
      </c>
      <c r="W761" s="437">
        <v>240</v>
      </c>
      <c r="X761" s="437">
        <v>0</v>
      </c>
      <c r="Y761" s="490">
        <v>30549.870000000003</v>
      </c>
    </row>
    <row r="762" spans="2:25" ht="15" customHeight="1" x14ac:dyDescent="0.25">
      <c r="B762" s="440" t="s">
        <v>349</v>
      </c>
      <c r="C762" s="341" t="s">
        <v>2973</v>
      </c>
      <c r="D762" s="341" t="s">
        <v>2974</v>
      </c>
      <c r="E762" s="341" t="s">
        <v>2975</v>
      </c>
      <c r="F762" s="341" t="s">
        <v>412</v>
      </c>
      <c r="G762" s="341"/>
      <c r="H762" s="341"/>
      <c r="I762" s="341"/>
      <c r="J762" s="437"/>
      <c r="K762" s="437"/>
      <c r="L762" s="437"/>
      <c r="M762" s="437">
        <v>0</v>
      </c>
      <c r="N762" s="437">
        <v>168</v>
      </c>
      <c r="O762" s="437">
        <v>0</v>
      </c>
      <c r="P762" s="437"/>
      <c r="Q762" s="437"/>
      <c r="R762" s="437"/>
      <c r="S762" s="437"/>
      <c r="T762" s="437"/>
      <c r="U762" s="437"/>
      <c r="V762" s="437">
        <v>0</v>
      </c>
      <c r="W762" s="437">
        <v>168</v>
      </c>
      <c r="X762" s="437">
        <v>0</v>
      </c>
      <c r="Y762" s="490">
        <v>22400.249999999996</v>
      </c>
    </row>
    <row r="763" spans="2:25" ht="15" customHeight="1" x14ac:dyDescent="0.25">
      <c r="B763" s="440" t="s">
        <v>349</v>
      </c>
      <c r="C763" s="341" t="s">
        <v>2976</v>
      </c>
      <c r="D763" s="341" t="s">
        <v>2977</v>
      </c>
      <c r="E763" s="341" t="s">
        <v>2978</v>
      </c>
      <c r="F763" s="341" t="s">
        <v>412</v>
      </c>
      <c r="G763" s="341"/>
      <c r="H763" s="341"/>
      <c r="I763" s="341"/>
      <c r="J763" s="437"/>
      <c r="K763" s="437"/>
      <c r="L763" s="437"/>
      <c r="M763" s="437">
        <v>0</v>
      </c>
      <c r="N763" s="437">
        <v>240</v>
      </c>
      <c r="O763" s="437">
        <v>0</v>
      </c>
      <c r="P763" s="437"/>
      <c r="Q763" s="437"/>
      <c r="R763" s="437"/>
      <c r="S763" s="437"/>
      <c r="T763" s="437"/>
      <c r="U763" s="437"/>
      <c r="V763" s="437">
        <v>0</v>
      </c>
      <c r="W763" s="437">
        <v>240</v>
      </c>
      <c r="X763" s="437">
        <v>0</v>
      </c>
      <c r="Y763" s="490">
        <v>31333.200000000004</v>
      </c>
    </row>
    <row r="764" spans="2:25" ht="15" customHeight="1" x14ac:dyDescent="0.25">
      <c r="B764" s="440" t="s">
        <v>349</v>
      </c>
      <c r="C764" s="341" t="s">
        <v>2979</v>
      </c>
      <c r="D764" s="341" t="s">
        <v>2980</v>
      </c>
      <c r="E764" s="341" t="s">
        <v>2981</v>
      </c>
      <c r="F764" s="341" t="s">
        <v>412</v>
      </c>
      <c r="G764" s="341"/>
      <c r="H764" s="341"/>
      <c r="I764" s="341"/>
      <c r="J764" s="437"/>
      <c r="K764" s="437"/>
      <c r="L764" s="437"/>
      <c r="M764" s="437">
        <v>0</v>
      </c>
      <c r="N764" s="437">
        <v>240</v>
      </c>
      <c r="O764" s="437">
        <v>0</v>
      </c>
      <c r="P764" s="437"/>
      <c r="Q764" s="437"/>
      <c r="R764" s="437"/>
      <c r="S764" s="437"/>
      <c r="T764" s="437"/>
      <c r="U764" s="437"/>
      <c r="V764" s="437">
        <v>0</v>
      </c>
      <c r="W764" s="437">
        <v>240</v>
      </c>
      <c r="X764" s="437">
        <v>0</v>
      </c>
      <c r="Y764" s="490">
        <v>31333.200000000004</v>
      </c>
    </row>
    <row r="765" spans="2:25" ht="15" customHeight="1" x14ac:dyDescent="0.25">
      <c r="B765" s="440" t="s">
        <v>349</v>
      </c>
      <c r="C765" s="341" t="s">
        <v>2372</v>
      </c>
      <c r="D765" s="341" t="s">
        <v>2373</v>
      </c>
      <c r="E765" s="341" t="s">
        <v>2374</v>
      </c>
      <c r="F765" s="341" t="s">
        <v>412</v>
      </c>
      <c r="G765" s="341"/>
      <c r="H765" s="341"/>
      <c r="I765" s="341"/>
      <c r="J765" s="437"/>
      <c r="K765" s="437"/>
      <c r="L765" s="437"/>
      <c r="M765" s="437">
        <v>0</v>
      </c>
      <c r="N765" s="437">
        <v>240</v>
      </c>
      <c r="O765" s="437">
        <v>0</v>
      </c>
      <c r="P765" s="437"/>
      <c r="Q765" s="437"/>
      <c r="R765" s="437"/>
      <c r="S765" s="437"/>
      <c r="T765" s="437"/>
      <c r="U765" s="437"/>
      <c r="V765" s="437">
        <v>0</v>
      </c>
      <c r="W765" s="437">
        <v>240</v>
      </c>
      <c r="X765" s="437">
        <v>0</v>
      </c>
      <c r="Y765" s="490">
        <v>31333.200000000004</v>
      </c>
    </row>
    <row r="766" spans="2:25" ht="15" customHeight="1" x14ac:dyDescent="0.25">
      <c r="B766" s="440" t="s">
        <v>349</v>
      </c>
      <c r="C766" s="341" t="s">
        <v>2982</v>
      </c>
      <c r="D766" s="341" t="s">
        <v>2983</v>
      </c>
      <c r="E766" s="341" t="s">
        <v>2984</v>
      </c>
      <c r="F766" s="341" t="s">
        <v>412</v>
      </c>
      <c r="G766" s="341"/>
      <c r="H766" s="341"/>
      <c r="I766" s="341"/>
      <c r="J766" s="437"/>
      <c r="K766" s="437"/>
      <c r="L766" s="437"/>
      <c r="M766" s="437">
        <v>0</v>
      </c>
      <c r="N766" s="437">
        <v>240</v>
      </c>
      <c r="O766" s="437">
        <v>0</v>
      </c>
      <c r="P766" s="437"/>
      <c r="Q766" s="437"/>
      <c r="R766" s="437"/>
      <c r="S766" s="437"/>
      <c r="T766" s="437"/>
      <c r="U766" s="437"/>
      <c r="V766" s="437">
        <v>0</v>
      </c>
      <c r="W766" s="437">
        <v>240</v>
      </c>
      <c r="X766" s="437">
        <v>0</v>
      </c>
      <c r="Y766" s="490">
        <v>28983.210000000003</v>
      </c>
    </row>
    <row r="767" spans="2:25" ht="15" customHeight="1" x14ac:dyDescent="0.25">
      <c r="B767" s="440" t="s">
        <v>349</v>
      </c>
      <c r="C767" s="341" t="s">
        <v>2985</v>
      </c>
      <c r="D767" s="341" t="s">
        <v>2986</v>
      </c>
      <c r="E767" s="341" t="s">
        <v>2987</v>
      </c>
      <c r="F767" s="341" t="s">
        <v>412</v>
      </c>
      <c r="G767" s="341"/>
      <c r="H767" s="341"/>
      <c r="I767" s="341"/>
      <c r="J767" s="437"/>
      <c r="K767" s="437"/>
      <c r="L767" s="437"/>
      <c r="M767" s="437">
        <v>0</v>
      </c>
      <c r="N767" s="437">
        <v>108</v>
      </c>
      <c r="O767" s="437">
        <v>0</v>
      </c>
      <c r="P767" s="437"/>
      <c r="Q767" s="437"/>
      <c r="R767" s="437"/>
      <c r="S767" s="437"/>
      <c r="T767" s="437"/>
      <c r="U767" s="437"/>
      <c r="V767" s="437">
        <v>0</v>
      </c>
      <c r="W767" s="437">
        <v>108</v>
      </c>
      <c r="X767" s="437">
        <v>0</v>
      </c>
      <c r="Y767" s="490">
        <v>13316.61</v>
      </c>
    </row>
    <row r="768" spans="2:25" ht="15" customHeight="1" x14ac:dyDescent="0.25">
      <c r="B768" s="440" t="s">
        <v>349</v>
      </c>
      <c r="C768" s="341" t="s">
        <v>2988</v>
      </c>
      <c r="D768" s="341" t="s">
        <v>2989</v>
      </c>
      <c r="E768" s="341" t="s">
        <v>2990</v>
      </c>
      <c r="F768" s="341" t="s">
        <v>412</v>
      </c>
      <c r="G768" s="341"/>
      <c r="H768" s="341"/>
      <c r="I768" s="341"/>
      <c r="J768" s="437"/>
      <c r="K768" s="437"/>
      <c r="L768" s="437"/>
      <c r="M768" s="437">
        <v>0</v>
      </c>
      <c r="N768" s="437">
        <v>240</v>
      </c>
      <c r="O768" s="437">
        <v>0</v>
      </c>
      <c r="P768" s="437"/>
      <c r="Q768" s="437"/>
      <c r="R768" s="437"/>
      <c r="S768" s="437"/>
      <c r="T768" s="437"/>
      <c r="U768" s="437"/>
      <c r="V768" s="437">
        <v>0</v>
      </c>
      <c r="W768" s="437">
        <v>240</v>
      </c>
      <c r="X768" s="437">
        <v>0</v>
      </c>
      <c r="Y768" s="490">
        <v>31333.200000000004</v>
      </c>
    </row>
    <row r="769" spans="2:25" ht="15" customHeight="1" x14ac:dyDescent="0.25">
      <c r="B769" s="440" t="s">
        <v>349</v>
      </c>
      <c r="C769" s="341" t="s">
        <v>2991</v>
      </c>
      <c r="D769" s="341" t="s">
        <v>2992</v>
      </c>
      <c r="E769" s="341" t="s">
        <v>2993</v>
      </c>
      <c r="F769" s="341" t="s">
        <v>412</v>
      </c>
      <c r="G769" s="341"/>
      <c r="H769" s="341"/>
      <c r="I769" s="341"/>
      <c r="J769" s="437"/>
      <c r="K769" s="437"/>
      <c r="L769" s="437"/>
      <c r="M769" s="437">
        <v>0</v>
      </c>
      <c r="N769" s="437">
        <v>228</v>
      </c>
      <c r="O769" s="437">
        <v>0</v>
      </c>
      <c r="P769" s="437"/>
      <c r="Q769" s="437"/>
      <c r="R769" s="437"/>
      <c r="S769" s="437"/>
      <c r="T769" s="437"/>
      <c r="U769" s="437"/>
      <c r="V769" s="437">
        <v>0</v>
      </c>
      <c r="W769" s="437">
        <v>228</v>
      </c>
      <c r="X769" s="437">
        <v>0</v>
      </c>
      <c r="Y769" s="490">
        <v>29766.54</v>
      </c>
    </row>
    <row r="770" spans="2:25" ht="15" customHeight="1" x14ac:dyDescent="0.25">
      <c r="B770" s="440" t="s">
        <v>349</v>
      </c>
      <c r="C770" s="341" t="s">
        <v>2994</v>
      </c>
      <c r="D770" s="341" t="s">
        <v>2995</v>
      </c>
      <c r="E770" s="341" t="s">
        <v>2996</v>
      </c>
      <c r="F770" s="341" t="s">
        <v>412</v>
      </c>
      <c r="G770" s="341"/>
      <c r="H770" s="341"/>
      <c r="I770" s="341"/>
      <c r="J770" s="437"/>
      <c r="K770" s="437"/>
      <c r="L770" s="437"/>
      <c r="M770" s="437">
        <v>0</v>
      </c>
      <c r="N770" s="437">
        <v>144</v>
      </c>
      <c r="O770" s="437">
        <v>0</v>
      </c>
      <c r="P770" s="437"/>
      <c r="Q770" s="437"/>
      <c r="R770" s="437"/>
      <c r="S770" s="437"/>
      <c r="T770" s="437"/>
      <c r="U770" s="437"/>
      <c r="V770" s="437">
        <v>0</v>
      </c>
      <c r="W770" s="437">
        <v>144</v>
      </c>
      <c r="X770" s="437">
        <v>0</v>
      </c>
      <c r="Y770" s="490">
        <v>22716.57</v>
      </c>
    </row>
    <row r="771" spans="2:25" ht="15" customHeight="1" x14ac:dyDescent="0.25">
      <c r="B771" s="440" t="s">
        <v>349</v>
      </c>
      <c r="C771" s="341" t="s">
        <v>2997</v>
      </c>
      <c r="D771" s="341" t="s">
        <v>2998</v>
      </c>
      <c r="E771" s="341" t="s">
        <v>2999</v>
      </c>
      <c r="F771" s="341" t="s">
        <v>412</v>
      </c>
      <c r="G771" s="341"/>
      <c r="H771" s="341"/>
      <c r="I771" s="341"/>
      <c r="J771" s="437"/>
      <c r="K771" s="437"/>
      <c r="L771" s="437"/>
      <c r="M771" s="437">
        <v>0</v>
      </c>
      <c r="N771" s="437">
        <v>180</v>
      </c>
      <c r="O771" s="437">
        <v>0</v>
      </c>
      <c r="P771" s="437"/>
      <c r="Q771" s="437"/>
      <c r="R771" s="437"/>
      <c r="S771" s="437"/>
      <c r="T771" s="437"/>
      <c r="U771" s="437"/>
      <c r="V771" s="437">
        <v>0</v>
      </c>
      <c r="W771" s="437">
        <v>180</v>
      </c>
      <c r="X771" s="437">
        <v>0</v>
      </c>
      <c r="Y771" s="490">
        <v>23499.9</v>
      </c>
    </row>
    <row r="772" spans="2:25" ht="15" customHeight="1" x14ac:dyDescent="0.25">
      <c r="B772" s="440" t="s">
        <v>349</v>
      </c>
      <c r="C772" s="341" t="s">
        <v>2375</v>
      </c>
      <c r="D772" s="341" t="s">
        <v>2376</v>
      </c>
      <c r="E772" s="341" t="s">
        <v>2377</v>
      </c>
      <c r="F772" s="341" t="s">
        <v>412</v>
      </c>
      <c r="G772" s="341"/>
      <c r="H772" s="341"/>
      <c r="I772" s="341"/>
      <c r="J772" s="437"/>
      <c r="K772" s="437"/>
      <c r="L772" s="437"/>
      <c r="M772" s="437">
        <v>0</v>
      </c>
      <c r="N772" s="437">
        <v>240</v>
      </c>
      <c r="O772" s="437">
        <v>0</v>
      </c>
      <c r="P772" s="437"/>
      <c r="Q772" s="437"/>
      <c r="R772" s="437"/>
      <c r="S772" s="437"/>
      <c r="T772" s="437"/>
      <c r="U772" s="437"/>
      <c r="V772" s="437">
        <v>0</v>
      </c>
      <c r="W772" s="437">
        <v>240</v>
      </c>
      <c r="X772" s="437">
        <v>0</v>
      </c>
      <c r="Y772" s="490">
        <v>12078.900000000001</v>
      </c>
    </row>
    <row r="773" spans="2:25" ht="15" customHeight="1" x14ac:dyDescent="0.25">
      <c r="B773" s="440" t="s">
        <v>349</v>
      </c>
      <c r="C773" s="341" t="s">
        <v>3000</v>
      </c>
      <c r="D773" s="341" t="s">
        <v>3001</v>
      </c>
      <c r="E773" s="341" t="s">
        <v>3002</v>
      </c>
      <c r="F773" s="341" t="s">
        <v>412</v>
      </c>
      <c r="G773" s="341"/>
      <c r="H773" s="341"/>
      <c r="I773" s="341"/>
      <c r="J773" s="437"/>
      <c r="K773" s="437"/>
      <c r="L773" s="437"/>
      <c r="M773" s="437">
        <v>0</v>
      </c>
      <c r="N773" s="437">
        <v>228</v>
      </c>
      <c r="O773" s="437">
        <v>0</v>
      </c>
      <c r="P773" s="437"/>
      <c r="Q773" s="437"/>
      <c r="R773" s="437"/>
      <c r="S773" s="437"/>
      <c r="T773" s="437"/>
      <c r="U773" s="437"/>
      <c r="V773" s="437">
        <v>0</v>
      </c>
      <c r="W773" s="437">
        <v>228</v>
      </c>
      <c r="X773" s="437">
        <v>0</v>
      </c>
      <c r="Y773" s="490">
        <v>30549.870000000003</v>
      </c>
    </row>
    <row r="774" spans="2:25" ht="15" customHeight="1" x14ac:dyDescent="0.25">
      <c r="B774" s="440" t="s">
        <v>349</v>
      </c>
      <c r="C774" s="341" t="s">
        <v>3003</v>
      </c>
      <c r="D774" s="341" t="s">
        <v>3004</v>
      </c>
      <c r="E774" s="341" t="s">
        <v>3005</v>
      </c>
      <c r="F774" s="341" t="s">
        <v>412</v>
      </c>
      <c r="G774" s="341"/>
      <c r="H774" s="341"/>
      <c r="I774" s="341"/>
      <c r="J774" s="437"/>
      <c r="K774" s="437"/>
      <c r="L774" s="437"/>
      <c r="M774" s="437">
        <v>0</v>
      </c>
      <c r="N774" s="437">
        <v>228</v>
      </c>
      <c r="O774" s="437">
        <v>0</v>
      </c>
      <c r="P774" s="437"/>
      <c r="Q774" s="437"/>
      <c r="R774" s="437"/>
      <c r="S774" s="437"/>
      <c r="T774" s="437"/>
      <c r="U774" s="437"/>
      <c r="V774" s="437">
        <v>0</v>
      </c>
      <c r="W774" s="437">
        <v>228</v>
      </c>
      <c r="X774" s="437">
        <v>0</v>
      </c>
      <c r="Y774" s="490">
        <v>25794.240000000002</v>
      </c>
    </row>
    <row r="775" spans="2:25" ht="15" customHeight="1" x14ac:dyDescent="0.25">
      <c r="B775" s="440" t="s">
        <v>349</v>
      </c>
      <c r="C775" s="341" t="s">
        <v>3006</v>
      </c>
      <c r="D775" s="341" t="s">
        <v>3007</v>
      </c>
      <c r="E775" s="341" t="s">
        <v>3008</v>
      </c>
      <c r="F775" s="341" t="s">
        <v>412</v>
      </c>
      <c r="G775" s="341"/>
      <c r="H775" s="341"/>
      <c r="I775" s="341"/>
      <c r="J775" s="437"/>
      <c r="K775" s="437"/>
      <c r="L775" s="437"/>
      <c r="M775" s="437">
        <v>0</v>
      </c>
      <c r="N775" s="437">
        <v>120</v>
      </c>
      <c r="O775" s="437">
        <v>0</v>
      </c>
      <c r="P775" s="437"/>
      <c r="Q775" s="437"/>
      <c r="R775" s="437"/>
      <c r="S775" s="437"/>
      <c r="T775" s="437"/>
      <c r="U775" s="437"/>
      <c r="V775" s="437">
        <v>0</v>
      </c>
      <c r="W775" s="437">
        <v>120</v>
      </c>
      <c r="X775" s="437">
        <v>0</v>
      </c>
      <c r="Y775" s="490">
        <v>14099.940000000002</v>
      </c>
    </row>
    <row r="776" spans="2:25" ht="15" customHeight="1" x14ac:dyDescent="0.25">
      <c r="B776" s="440" t="s">
        <v>349</v>
      </c>
      <c r="C776" s="341" t="s">
        <v>3009</v>
      </c>
      <c r="D776" s="341" t="s">
        <v>3010</v>
      </c>
      <c r="E776" s="341" t="s">
        <v>3011</v>
      </c>
      <c r="F776" s="341" t="s">
        <v>412</v>
      </c>
      <c r="G776" s="341"/>
      <c r="H776" s="341"/>
      <c r="I776" s="341"/>
      <c r="J776" s="437"/>
      <c r="K776" s="437"/>
      <c r="L776" s="437"/>
      <c r="M776" s="437">
        <v>0</v>
      </c>
      <c r="N776" s="437">
        <v>240</v>
      </c>
      <c r="O776" s="437">
        <v>0</v>
      </c>
      <c r="P776" s="437"/>
      <c r="Q776" s="437"/>
      <c r="R776" s="437"/>
      <c r="S776" s="437"/>
      <c r="T776" s="437"/>
      <c r="U776" s="437"/>
      <c r="V776" s="437">
        <v>0</v>
      </c>
      <c r="W776" s="437">
        <v>240</v>
      </c>
      <c r="X776" s="437">
        <v>0</v>
      </c>
      <c r="Y776" s="490">
        <v>27416.550000000003</v>
      </c>
    </row>
    <row r="777" spans="2:25" ht="15" customHeight="1" x14ac:dyDescent="0.25">
      <c r="B777" s="440" t="s">
        <v>349</v>
      </c>
      <c r="C777" s="341" t="s">
        <v>3012</v>
      </c>
      <c r="D777" s="341" t="s">
        <v>3013</v>
      </c>
      <c r="E777" s="341" t="s">
        <v>3014</v>
      </c>
      <c r="F777" s="341" t="s">
        <v>412</v>
      </c>
      <c r="G777" s="341"/>
      <c r="H777" s="341"/>
      <c r="I777" s="341"/>
      <c r="J777" s="437"/>
      <c r="K777" s="437"/>
      <c r="L777" s="437"/>
      <c r="M777" s="437">
        <v>0</v>
      </c>
      <c r="N777" s="437">
        <v>240</v>
      </c>
      <c r="O777" s="437">
        <v>0</v>
      </c>
      <c r="P777" s="437"/>
      <c r="Q777" s="437"/>
      <c r="R777" s="437"/>
      <c r="S777" s="437"/>
      <c r="T777" s="437"/>
      <c r="U777" s="437"/>
      <c r="V777" s="437">
        <v>0</v>
      </c>
      <c r="W777" s="437">
        <v>240</v>
      </c>
      <c r="X777" s="437">
        <v>0</v>
      </c>
      <c r="Y777" s="490">
        <v>25066.560000000001</v>
      </c>
    </row>
    <row r="778" spans="2:25" ht="15" customHeight="1" x14ac:dyDescent="0.25">
      <c r="B778" s="440" t="s">
        <v>349</v>
      </c>
      <c r="C778" s="341" t="s">
        <v>3015</v>
      </c>
      <c r="D778" s="341" t="s">
        <v>3016</v>
      </c>
      <c r="E778" s="341" t="s">
        <v>3017</v>
      </c>
      <c r="F778" s="341" t="s">
        <v>412</v>
      </c>
      <c r="G778" s="341"/>
      <c r="H778" s="341"/>
      <c r="I778" s="341"/>
      <c r="J778" s="437"/>
      <c r="K778" s="437"/>
      <c r="L778" s="437"/>
      <c r="M778" s="437">
        <v>0</v>
      </c>
      <c r="N778" s="437">
        <v>216</v>
      </c>
      <c r="O778" s="437">
        <v>0</v>
      </c>
      <c r="P778" s="437"/>
      <c r="Q778" s="437"/>
      <c r="R778" s="437"/>
      <c r="S778" s="437"/>
      <c r="T778" s="437"/>
      <c r="U778" s="437"/>
      <c r="V778" s="437">
        <v>0</v>
      </c>
      <c r="W778" s="437">
        <v>216</v>
      </c>
      <c r="X778" s="437">
        <v>0</v>
      </c>
      <c r="Y778" s="490">
        <v>25115.43</v>
      </c>
    </row>
    <row r="779" spans="2:25" ht="15" customHeight="1" x14ac:dyDescent="0.25">
      <c r="B779" s="440" t="s">
        <v>349</v>
      </c>
      <c r="C779" s="341" t="s">
        <v>3018</v>
      </c>
      <c r="D779" s="341" t="s">
        <v>3019</v>
      </c>
      <c r="E779" s="341" t="s">
        <v>3020</v>
      </c>
      <c r="F779" s="341" t="s">
        <v>412</v>
      </c>
      <c r="G779" s="341"/>
      <c r="H779" s="341"/>
      <c r="I779" s="341"/>
      <c r="J779" s="437"/>
      <c r="K779" s="437"/>
      <c r="L779" s="437"/>
      <c r="M779" s="437">
        <v>0</v>
      </c>
      <c r="N779" s="437">
        <v>228</v>
      </c>
      <c r="O779" s="437">
        <v>0</v>
      </c>
      <c r="P779" s="437"/>
      <c r="Q779" s="437"/>
      <c r="R779" s="437"/>
      <c r="S779" s="437"/>
      <c r="T779" s="437"/>
      <c r="U779" s="437"/>
      <c r="V779" s="437">
        <v>0</v>
      </c>
      <c r="W779" s="437">
        <v>228</v>
      </c>
      <c r="X779" s="437">
        <v>0</v>
      </c>
      <c r="Y779" s="490">
        <v>30549.870000000003</v>
      </c>
    </row>
    <row r="780" spans="2:25" ht="15" customHeight="1" x14ac:dyDescent="0.25">
      <c r="B780" s="440" t="s">
        <v>349</v>
      </c>
      <c r="C780" s="341" t="s">
        <v>3021</v>
      </c>
      <c r="D780" s="341" t="s">
        <v>3022</v>
      </c>
      <c r="E780" s="341" t="s">
        <v>3023</v>
      </c>
      <c r="F780" s="341" t="s">
        <v>412</v>
      </c>
      <c r="G780" s="341"/>
      <c r="H780" s="341"/>
      <c r="I780" s="341"/>
      <c r="J780" s="437"/>
      <c r="K780" s="437"/>
      <c r="L780" s="437"/>
      <c r="M780" s="437">
        <v>0</v>
      </c>
      <c r="N780" s="437">
        <v>240</v>
      </c>
      <c r="O780" s="437">
        <v>0</v>
      </c>
      <c r="P780" s="437"/>
      <c r="Q780" s="437"/>
      <c r="R780" s="437"/>
      <c r="S780" s="437"/>
      <c r="T780" s="437"/>
      <c r="U780" s="437"/>
      <c r="V780" s="437">
        <v>0</v>
      </c>
      <c r="W780" s="437">
        <v>240</v>
      </c>
      <c r="X780" s="437">
        <v>0</v>
      </c>
      <c r="Y780" s="490">
        <v>31333.200000000004</v>
      </c>
    </row>
    <row r="781" spans="2:25" ht="15" customHeight="1" x14ac:dyDescent="0.25">
      <c r="B781" s="440" t="s">
        <v>349</v>
      </c>
      <c r="C781" s="341" t="s">
        <v>3024</v>
      </c>
      <c r="D781" s="341" t="s">
        <v>3025</v>
      </c>
      <c r="E781" s="341" t="s">
        <v>3026</v>
      </c>
      <c r="F781" s="341" t="s">
        <v>412</v>
      </c>
      <c r="G781" s="341"/>
      <c r="H781" s="341"/>
      <c r="I781" s="341"/>
      <c r="J781" s="437"/>
      <c r="K781" s="437"/>
      <c r="L781" s="437"/>
      <c r="M781" s="437">
        <v>0</v>
      </c>
      <c r="N781" s="437">
        <v>228</v>
      </c>
      <c r="O781" s="437">
        <v>0</v>
      </c>
      <c r="P781" s="437"/>
      <c r="Q781" s="437"/>
      <c r="R781" s="437"/>
      <c r="S781" s="437"/>
      <c r="T781" s="437"/>
      <c r="U781" s="437"/>
      <c r="V781" s="437">
        <v>0</v>
      </c>
      <c r="W781" s="437">
        <v>228</v>
      </c>
      <c r="X781" s="437">
        <v>0</v>
      </c>
      <c r="Y781" s="490">
        <v>25794.240000000002</v>
      </c>
    </row>
    <row r="782" spans="2:25" ht="15" customHeight="1" x14ac:dyDescent="0.25">
      <c r="B782" s="440" t="s">
        <v>349</v>
      </c>
      <c r="C782" s="341" t="s">
        <v>3027</v>
      </c>
      <c r="D782" s="341" t="s">
        <v>3028</v>
      </c>
      <c r="E782" s="341" t="s">
        <v>3029</v>
      </c>
      <c r="F782" s="341" t="s">
        <v>412</v>
      </c>
      <c r="G782" s="341"/>
      <c r="H782" s="341"/>
      <c r="I782" s="341"/>
      <c r="J782" s="437"/>
      <c r="K782" s="437"/>
      <c r="L782" s="437"/>
      <c r="M782" s="437">
        <v>0</v>
      </c>
      <c r="N782" s="437">
        <v>240</v>
      </c>
      <c r="O782" s="437">
        <v>0</v>
      </c>
      <c r="P782" s="437"/>
      <c r="Q782" s="437"/>
      <c r="R782" s="437"/>
      <c r="S782" s="437"/>
      <c r="T782" s="437"/>
      <c r="U782" s="437"/>
      <c r="V782" s="437">
        <v>0</v>
      </c>
      <c r="W782" s="437">
        <v>240</v>
      </c>
      <c r="X782" s="437">
        <v>0</v>
      </c>
      <c r="Y782" s="490">
        <v>28983.210000000003</v>
      </c>
    </row>
    <row r="783" spans="2:25" ht="15" customHeight="1" x14ac:dyDescent="0.25">
      <c r="B783" s="440" t="s">
        <v>349</v>
      </c>
      <c r="C783" s="341" t="s">
        <v>3030</v>
      </c>
      <c r="D783" s="341" t="s">
        <v>3031</v>
      </c>
      <c r="E783" s="341" t="s">
        <v>3032</v>
      </c>
      <c r="F783" s="341" t="s">
        <v>412</v>
      </c>
      <c r="G783" s="341"/>
      <c r="H783" s="341"/>
      <c r="I783" s="341"/>
      <c r="J783" s="437"/>
      <c r="K783" s="437"/>
      <c r="L783" s="437"/>
      <c r="M783" s="437">
        <v>0</v>
      </c>
      <c r="N783" s="437">
        <v>156</v>
      </c>
      <c r="O783" s="437">
        <v>0</v>
      </c>
      <c r="P783" s="437"/>
      <c r="Q783" s="437"/>
      <c r="R783" s="437"/>
      <c r="S783" s="437"/>
      <c r="T783" s="437"/>
      <c r="U783" s="437"/>
      <c r="V783" s="437">
        <v>0</v>
      </c>
      <c r="W783" s="437">
        <v>156</v>
      </c>
      <c r="X783" s="437">
        <v>0</v>
      </c>
      <c r="Y783" s="490">
        <v>18016.590000000004</v>
      </c>
    </row>
    <row r="784" spans="2:25" ht="15" customHeight="1" x14ac:dyDescent="0.25">
      <c r="B784" s="440" t="s">
        <v>349</v>
      </c>
      <c r="C784" s="341" t="s">
        <v>3033</v>
      </c>
      <c r="D784" s="341" t="s">
        <v>3034</v>
      </c>
      <c r="E784" s="341" t="s">
        <v>3035</v>
      </c>
      <c r="F784" s="341" t="s">
        <v>412</v>
      </c>
      <c r="G784" s="341"/>
      <c r="H784" s="341"/>
      <c r="I784" s="341"/>
      <c r="J784" s="437"/>
      <c r="K784" s="437"/>
      <c r="L784" s="437"/>
      <c r="M784" s="437">
        <v>0</v>
      </c>
      <c r="N784" s="437">
        <v>180</v>
      </c>
      <c r="O784" s="437">
        <v>0</v>
      </c>
      <c r="P784" s="437"/>
      <c r="Q784" s="437"/>
      <c r="R784" s="437"/>
      <c r="S784" s="437"/>
      <c r="T784" s="437"/>
      <c r="U784" s="437"/>
      <c r="V784" s="437">
        <v>0</v>
      </c>
      <c r="W784" s="437">
        <v>180</v>
      </c>
      <c r="X784" s="437">
        <v>0</v>
      </c>
      <c r="Y784" s="490">
        <v>23499.9</v>
      </c>
    </row>
    <row r="785" spans="2:25" ht="15" customHeight="1" x14ac:dyDescent="0.25">
      <c r="B785" s="440" t="s">
        <v>349</v>
      </c>
      <c r="C785" s="341" t="s">
        <v>3036</v>
      </c>
      <c r="D785" s="341" t="s">
        <v>3037</v>
      </c>
      <c r="E785" s="341" t="s">
        <v>3038</v>
      </c>
      <c r="F785" s="341" t="s">
        <v>412</v>
      </c>
      <c r="G785" s="341"/>
      <c r="H785" s="341"/>
      <c r="I785" s="341"/>
      <c r="J785" s="437"/>
      <c r="K785" s="437"/>
      <c r="L785" s="437"/>
      <c r="M785" s="437">
        <v>0</v>
      </c>
      <c r="N785" s="437">
        <v>240</v>
      </c>
      <c r="O785" s="437">
        <v>0</v>
      </c>
      <c r="P785" s="437"/>
      <c r="Q785" s="437"/>
      <c r="R785" s="437"/>
      <c r="S785" s="437"/>
      <c r="T785" s="437"/>
      <c r="U785" s="437"/>
      <c r="V785" s="437">
        <v>0</v>
      </c>
      <c r="W785" s="437">
        <v>240</v>
      </c>
      <c r="X785" s="437">
        <v>0</v>
      </c>
      <c r="Y785" s="490">
        <v>31333.200000000004</v>
      </c>
    </row>
    <row r="786" spans="2:25" ht="15" customHeight="1" x14ac:dyDescent="0.25">
      <c r="B786" s="440" t="s">
        <v>349</v>
      </c>
      <c r="C786" s="341" t="s">
        <v>3039</v>
      </c>
      <c r="D786" s="341" t="s">
        <v>3040</v>
      </c>
      <c r="E786" s="341" t="s">
        <v>3250</v>
      </c>
      <c r="F786" s="341" t="s">
        <v>412</v>
      </c>
      <c r="G786" s="341"/>
      <c r="H786" s="341"/>
      <c r="I786" s="341"/>
      <c r="J786" s="437"/>
      <c r="K786" s="437"/>
      <c r="L786" s="437"/>
      <c r="M786" s="437">
        <v>0</v>
      </c>
      <c r="N786" s="437">
        <v>144</v>
      </c>
      <c r="O786" s="437">
        <v>0</v>
      </c>
      <c r="P786" s="437"/>
      <c r="Q786" s="437"/>
      <c r="R786" s="437"/>
      <c r="S786" s="437"/>
      <c r="T786" s="437"/>
      <c r="U786" s="437"/>
      <c r="V786" s="437">
        <v>0</v>
      </c>
      <c r="W786" s="437">
        <v>144</v>
      </c>
      <c r="X786" s="437">
        <v>0</v>
      </c>
      <c r="Y786" s="490">
        <v>18799.920000000002</v>
      </c>
    </row>
    <row r="787" spans="2:25" ht="15" customHeight="1" x14ac:dyDescent="0.25">
      <c r="B787" s="440" t="s">
        <v>349</v>
      </c>
      <c r="C787" s="341" t="s">
        <v>3042</v>
      </c>
      <c r="D787" s="341" t="s">
        <v>3043</v>
      </c>
      <c r="E787" s="341" t="s">
        <v>3044</v>
      </c>
      <c r="F787" s="341" t="s">
        <v>412</v>
      </c>
      <c r="G787" s="341"/>
      <c r="H787" s="341"/>
      <c r="I787" s="341"/>
      <c r="J787" s="437"/>
      <c r="K787" s="437"/>
      <c r="L787" s="437"/>
      <c r="M787" s="437">
        <v>0</v>
      </c>
      <c r="N787" s="437">
        <v>240</v>
      </c>
      <c r="O787" s="437">
        <v>0</v>
      </c>
      <c r="P787" s="437"/>
      <c r="Q787" s="437"/>
      <c r="R787" s="437"/>
      <c r="S787" s="437"/>
      <c r="T787" s="437"/>
      <c r="U787" s="437"/>
      <c r="V787" s="437">
        <v>0</v>
      </c>
      <c r="W787" s="437">
        <v>240</v>
      </c>
      <c r="X787" s="437">
        <v>0</v>
      </c>
      <c r="Y787" s="490">
        <v>30549.870000000003</v>
      </c>
    </row>
    <row r="788" spans="2:25" ht="15" customHeight="1" x14ac:dyDescent="0.25">
      <c r="B788" s="440" t="s">
        <v>349</v>
      </c>
      <c r="C788" s="341" t="s">
        <v>3045</v>
      </c>
      <c r="D788" s="341" t="s">
        <v>3046</v>
      </c>
      <c r="E788" s="341" t="s">
        <v>3047</v>
      </c>
      <c r="F788" s="341" t="s">
        <v>412</v>
      </c>
      <c r="G788" s="341"/>
      <c r="H788" s="341"/>
      <c r="I788" s="341"/>
      <c r="J788" s="437"/>
      <c r="K788" s="437"/>
      <c r="L788" s="437"/>
      <c r="M788" s="437">
        <v>0</v>
      </c>
      <c r="N788" s="437">
        <v>240</v>
      </c>
      <c r="O788" s="437">
        <v>0</v>
      </c>
      <c r="P788" s="437"/>
      <c r="Q788" s="437"/>
      <c r="R788" s="437"/>
      <c r="S788" s="437"/>
      <c r="T788" s="437"/>
      <c r="U788" s="437"/>
      <c r="V788" s="437">
        <v>0</v>
      </c>
      <c r="W788" s="437">
        <v>240</v>
      </c>
      <c r="X788" s="437">
        <v>0</v>
      </c>
      <c r="Y788" s="490">
        <v>26473.019999999997</v>
      </c>
    </row>
    <row r="789" spans="2:25" ht="15" customHeight="1" x14ac:dyDescent="0.25">
      <c r="B789" s="440" t="s">
        <v>349</v>
      </c>
      <c r="C789" s="341" t="s">
        <v>3048</v>
      </c>
      <c r="D789" s="341" t="s">
        <v>3049</v>
      </c>
      <c r="E789" s="341" t="s">
        <v>3050</v>
      </c>
      <c r="F789" s="341" t="s">
        <v>412</v>
      </c>
      <c r="G789" s="341"/>
      <c r="H789" s="341"/>
      <c r="I789" s="341"/>
      <c r="J789" s="437"/>
      <c r="K789" s="437"/>
      <c r="L789" s="437"/>
      <c r="M789" s="437">
        <v>0</v>
      </c>
      <c r="N789" s="437">
        <v>240</v>
      </c>
      <c r="O789" s="437">
        <v>0</v>
      </c>
      <c r="P789" s="437"/>
      <c r="Q789" s="437"/>
      <c r="R789" s="437"/>
      <c r="S789" s="437"/>
      <c r="T789" s="437"/>
      <c r="U789" s="437"/>
      <c r="V789" s="437">
        <v>0</v>
      </c>
      <c r="W789" s="437">
        <v>240</v>
      </c>
      <c r="X789" s="437">
        <v>0</v>
      </c>
      <c r="Y789" s="490">
        <v>31333.200000000004</v>
      </c>
    </row>
    <row r="790" spans="2:25" ht="15" customHeight="1" x14ac:dyDescent="0.25">
      <c r="B790" s="440" t="s">
        <v>349</v>
      </c>
      <c r="C790" s="341" t="s">
        <v>3051</v>
      </c>
      <c r="D790" s="341" t="s">
        <v>3052</v>
      </c>
      <c r="E790" s="341" t="s">
        <v>3053</v>
      </c>
      <c r="F790" s="341" t="s">
        <v>412</v>
      </c>
      <c r="G790" s="341"/>
      <c r="H790" s="341"/>
      <c r="I790" s="341"/>
      <c r="J790" s="437"/>
      <c r="K790" s="437"/>
      <c r="L790" s="437"/>
      <c r="M790" s="437">
        <v>0</v>
      </c>
      <c r="N790" s="437">
        <v>240</v>
      </c>
      <c r="O790" s="437">
        <v>0</v>
      </c>
      <c r="P790" s="437"/>
      <c r="Q790" s="437"/>
      <c r="R790" s="437"/>
      <c r="S790" s="437"/>
      <c r="T790" s="437"/>
      <c r="U790" s="437"/>
      <c r="V790" s="437">
        <v>0</v>
      </c>
      <c r="W790" s="437">
        <v>240</v>
      </c>
      <c r="X790" s="437">
        <v>0</v>
      </c>
      <c r="Y790" s="490">
        <v>31333.200000000004</v>
      </c>
    </row>
    <row r="791" spans="2:25" ht="15" customHeight="1" x14ac:dyDescent="0.25">
      <c r="B791" s="440" t="s">
        <v>349</v>
      </c>
      <c r="C791" s="341" t="s">
        <v>3054</v>
      </c>
      <c r="D791" s="341" t="s">
        <v>3055</v>
      </c>
      <c r="E791" s="341" t="s">
        <v>3056</v>
      </c>
      <c r="F791" s="341" t="s">
        <v>412</v>
      </c>
      <c r="G791" s="341"/>
      <c r="H791" s="341"/>
      <c r="I791" s="341"/>
      <c r="J791" s="437"/>
      <c r="K791" s="437"/>
      <c r="L791" s="437"/>
      <c r="M791" s="437">
        <v>0</v>
      </c>
      <c r="N791" s="437">
        <v>168</v>
      </c>
      <c r="O791" s="437">
        <v>0</v>
      </c>
      <c r="P791" s="437"/>
      <c r="Q791" s="437"/>
      <c r="R791" s="437"/>
      <c r="S791" s="437"/>
      <c r="T791" s="437"/>
      <c r="U791" s="437"/>
      <c r="V791" s="437">
        <v>0</v>
      </c>
      <c r="W791" s="437">
        <v>168</v>
      </c>
      <c r="X791" s="437">
        <v>0</v>
      </c>
      <c r="Y791" s="490">
        <v>26633.220000000005</v>
      </c>
    </row>
    <row r="792" spans="2:25" ht="15" customHeight="1" x14ac:dyDescent="0.25">
      <c r="B792" s="440" t="s">
        <v>349</v>
      </c>
      <c r="C792" s="341" t="s">
        <v>3057</v>
      </c>
      <c r="D792" s="341" t="s">
        <v>3058</v>
      </c>
      <c r="E792" s="341" t="s">
        <v>3059</v>
      </c>
      <c r="F792" s="341" t="s">
        <v>412</v>
      </c>
      <c r="G792" s="341"/>
      <c r="H792" s="341"/>
      <c r="I792" s="341"/>
      <c r="J792" s="437"/>
      <c r="K792" s="437"/>
      <c r="L792" s="437"/>
      <c r="M792" s="437">
        <v>0</v>
      </c>
      <c r="N792" s="437">
        <v>240</v>
      </c>
      <c r="O792" s="437">
        <v>0</v>
      </c>
      <c r="P792" s="437"/>
      <c r="Q792" s="437"/>
      <c r="R792" s="437"/>
      <c r="S792" s="437"/>
      <c r="T792" s="437"/>
      <c r="U792" s="437"/>
      <c r="V792" s="437">
        <v>0</v>
      </c>
      <c r="W792" s="437">
        <v>240</v>
      </c>
      <c r="X792" s="437">
        <v>0</v>
      </c>
      <c r="Y792" s="490">
        <v>31333.200000000004</v>
      </c>
    </row>
    <row r="793" spans="2:25" ht="15" customHeight="1" x14ac:dyDescent="0.25">
      <c r="B793" s="440" t="s">
        <v>349</v>
      </c>
      <c r="C793" s="341" t="s">
        <v>3060</v>
      </c>
      <c r="D793" s="341" t="s">
        <v>3061</v>
      </c>
      <c r="E793" s="341" t="s">
        <v>3062</v>
      </c>
      <c r="F793" s="341" t="s">
        <v>412</v>
      </c>
      <c r="G793" s="341"/>
      <c r="H793" s="341"/>
      <c r="I793" s="341"/>
      <c r="J793" s="437"/>
      <c r="K793" s="437"/>
      <c r="L793" s="437"/>
      <c r="M793" s="437">
        <v>0</v>
      </c>
      <c r="N793" s="437">
        <v>240</v>
      </c>
      <c r="O793" s="437">
        <v>0</v>
      </c>
      <c r="P793" s="437"/>
      <c r="Q793" s="437"/>
      <c r="R793" s="437"/>
      <c r="S793" s="437"/>
      <c r="T793" s="437"/>
      <c r="U793" s="437"/>
      <c r="V793" s="437">
        <v>0</v>
      </c>
      <c r="W793" s="437">
        <v>240</v>
      </c>
      <c r="X793" s="437">
        <v>0</v>
      </c>
      <c r="Y793" s="490">
        <v>31333.200000000004</v>
      </c>
    </row>
    <row r="794" spans="2:25" ht="15" customHeight="1" x14ac:dyDescent="0.25">
      <c r="B794" s="440" t="s">
        <v>349</v>
      </c>
      <c r="C794" s="341" t="s">
        <v>3063</v>
      </c>
      <c r="D794" s="341" t="s">
        <v>3064</v>
      </c>
      <c r="E794" s="341" t="s">
        <v>3065</v>
      </c>
      <c r="F794" s="341" t="s">
        <v>412</v>
      </c>
      <c r="G794" s="341"/>
      <c r="H794" s="341"/>
      <c r="I794" s="341"/>
      <c r="J794" s="437"/>
      <c r="K794" s="437"/>
      <c r="L794" s="437"/>
      <c r="M794" s="437">
        <v>0</v>
      </c>
      <c r="N794" s="437">
        <v>120</v>
      </c>
      <c r="O794" s="437">
        <v>0</v>
      </c>
      <c r="P794" s="437"/>
      <c r="Q794" s="437"/>
      <c r="R794" s="437"/>
      <c r="S794" s="437"/>
      <c r="T794" s="437"/>
      <c r="U794" s="437"/>
      <c r="V794" s="437">
        <v>0</v>
      </c>
      <c r="W794" s="437">
        <v>120</v>
      </c>
      <c r="X794" s="437">
        <v>0</v>
      </c>
      <c r="Y794" s="490">
        <v>15666.600000000002</v>
      </c>
    </row>
    <row r="795" spans="2:25" ht="15" customHeight="1" x14ac:dyDescent="0.25">
      <c r="B795" s="440" t="s">
        <v>349</v>
      </c>
      <c r="C795" s="341" t="s">
        <v>3066</v>
      </c>
      <c r="D795" s="341" t="s">
        <v>3067</v>
      </c>
      <c r="E795" s="341" t="s">
        <v>3068</v>
      </c>
      <c r="F795" s="341" t="s">
        <v>412</v>
      </c>
      <c r="G795" s="341"/>
      <c r="H795" s="341"/>
      <c r="I795" s="341"/>
      <c r="J795" s="437"/>
      <c r="K795" s="437"/>
      <c r="L795" s="437"/>
      <c r="M795" s="437">
        <v>0</v>
      </c>
      <c r="N795" s="437">
        <v>192</v>
      </c>
      <c r="O795" s="437">
        <v>0</v>
      </c>
      <c r="P795" s="437"/>
      <c r="Q795" s="437"/>
      <c r="R795" s="437"/>
      <c r="S795" s="437"/>
      <c r="T795" s="437"/>
      <c r="U795" s="437"/>
      <c r="V795" s="437">
        <v>0</v>
      </c>
      <c r="W795" s="437">
        <v>192</v>
      </c>
      <c r="X795" s="437">
        <v>0</v>
      </c>
      <c r="Y795" s="490">
        <v>28199.880000000005</v>
      </c>
    </row>
    <row r="796" spans="2:25" ht="15" customHeight="1" x14ac:dyDescent="0.25">
      <c r="B796" s="440" t="s">
        <v>349</v>
      </c>
      <c r="C796" s="341" t="s">
        <v>3069</v>
      </c>
      <c r="D796" s="341" t="s">
        <v>3070</v>
      </c>
      <c r="E796" s="341" t="s">
        <v>3071</v>
      </c>
      <c r="F796" s="341" t="s">
        <v>412</v>
      </c>
      <c r="G796" s="341"/>
      <c r="H796" s="341"/>
      <c r="I796" s="341"/>
      <c r="J796" s="437"/>
      <c r="K796" s="437"/>
      <c r="L796" s="437"/>
      <c r="M796" s="437">
        <v>0</v>
      </c>
      <c r="N796" s="437">
        <v>168</v>
      </c>
      <c r="O796" s="437">
        <v>0</v>
      </c>
      <c r="P796" s="437"/>
      <c r="Q796" s="437"/>
      <c r="R796" s="437"/>
      <c r="S796" s="437"/>
      <c r="T796" s="437"/>
      <c r="U796" s="437"/>
      <c r="V796" s="437">
        <v>0</v>
      </c>
      <c r="W796" s="437">
        <v>168</v>
      </c>
      <c r="X796" s="437">
        <v>0</v>
      </c>
      <c r="Y796" s="490">
        <v>22716.570000000003</v>
      </c>
    </row>
    <row r="797" spans="2:25" ht="15" customHeight="1" x14ac:dyDescent="0.25">
      <c r="B797" s="440" t="s">
        <v>349</v>
      </c>
      <c r="C797" s="341" t="s">
        <v>3072</v>
      </c>
      <c r="D797" s="341" t="s">
        <v>3073</v>
      </c>
      <c r="E797" s="341" t="s">
        <v>3074</v>
      </c>
      <c r="F797" s="341" t="s">
        <v>412</v>
      </c>
      <c r="G797" s="341"/>
      <c r="H797" s="341"/>
      <c r="I797" s="341"/>
      <c r="J797" s="437"/>
      <c r="K797" s="437"/>
      <c r="L797" s="437"/>
      <c r="M797" s="437">
        <v>0</v>
      </c>
      <c r="N797" s="437">
        <v>216</v>
      </c>
      <c r="O797" s="437">
        <v>0</v>
      </c>
      <c r="P797" s="437"/>
      <c r="Q797" s="437"/>
      <c r="R797" s="437"/>
      <c r="S797" s="437"/>
      <c r="T797" s="437"/>
      <c r="U797" s="437"/>
      <c r="V797" s="437">
        <v>0</v>
      </c>
      <c r="W797" s="437">
        <v>216</v>
      </c>
      <c r="X797" s="437">
        <v>0</v>
      </c>
      <c r="Y797" s="490">
        <v>28199.88</v>
      </c>
    </row>
    <row r="798" spans="2:25" ht="15" customHeight="1" x14ac:dyDescent="0.25">
      <c r="B798" s="440" t="s">
        <v>349</v>
      </c>
      <c r="C798" s="341" t="s">
        <v>3075</v>
      </c>
      <c r="D798" s="341" t="s">
        <v>3076</v>
      </c>
      <c r="E798" s="341" t="s">
        <v>3077</v>
      </c>
      <c r="F798" s="341" t="s">
        <v>412</v>
      </c>
      <c r="G798" s="341"/>
      <c r="H798" s="341"/>
      <c r="I798" s="341"/>
      <c r="J798" s="437"/>
      <c r="K798" s="437"/>
      <c r="L798" s="437"/>
      <c r="M798" s="437">
        <v>0</v>
      </c>
      <c r="N798" s="437">
        <v>120</v>
      </c>
      <c r="O798" s="437">
        <v>0</v>
      </c>
      <c r="P798" s="437"/>
      <c r="Q798" s="437"/>
      <c r="R798" s="437"/>
      <c r="S798" s="437"/>
      <c r="T798" s="437"/>
      <c r="U798" s="437"/>
      <c r="V798" s="437">
        <v>0</v>
      </c>
      <c r="W798" s="437">
        <v>120</v>
      </c>
      <c r="X798" s="437">
        <v>0</v>
      </c>
      <c r="Y798" s="490">
        <v>19583.25</v>
      </c>
    </row>
    <row r="799" spans="2:25" ht="15" customHeight="1" x14ac:dyDescent="0.25">
      <c r="B799" s="440" t="s">
        <v>349</v>
      </c>
      <c r="C799" s="341" t="s">
        <v>3078</v>
      </c>
      <c r="D799" s="341" t="s">
        <v>3079</v>
      </c>
      <c r="E799" s="341" t="s">
        <v>3080</v>
      </c>
      <c r="F799" s="341" t="s">
        <v>412</v>
      </c>
      <c r="G799" s="341"/>
      <c r="H799" s="341"/>
      <c r="I799" s="341"/>
      <c r="J799" s="437"/>
      <c r="K799" s="437"/>
      <c r="L799" s="437"/>
      <c r="M799" s="437">
        <v>0</v>
      </c>
      <c r="N799" s="437">
        <v>228</v>
      </c>
      <c r="O799" s="437">
        <v>0</v>
      </c>
      <c r="P799" s="437"/>
      <c r="Q799" s="437"/>
      <c r="R799" s="437"/>
      <c r="S799" s="437"/>
      <c r="T799" s="437"/>
      <c r="U799" s="437"/>
      <c r="V799" s="437">
        <v>0</v>
      </c>
      <c r="W799" s="437">
        <v>228</v>
      </c>
      <c r="X799" s="437">
        <v>0</v>
      </c>
      <c r="Y799" s="490">
        <v>22400.250000000004</v>
      </c>
    </row>
    <row r="800" spans="2:25" ht="15" customHeight="1" x14ac:dyDescent="0.25">
      <c r="B800" s="440" t="s">
        <v>349</v>
      </c>
      <c r="C800" s="341" t="s">
        <v>3081</v>
      </c>
      <c r="D800" s="341" t="s">
        <v>3082</v>
      </c>
      <c r="E800" s="341" t="s">
        <v>3083</v>
      </c>
      <c r="F800" s="341" t="s">
        <v>412</v>
      </c>
      <c r="G800" s="341"/>
      <c r="H800" s="341"/>
      <c r="I800" s="341"/>
      <c r="J800" s="437"/>
      <c r="K800" s="437"/>
      <c r="L800" s="437"/>
      <c r="M800" s="437">
        <v>0</v>
      </c>
      <c r="N800" s="437">
        <v>180</v>
      </c>
      <c r="O800" s="437">
        <v>0</v>
      </c>
      <c r="P800" s="437"/>
      <c r="Q800" s="437"/>
      <c r="R800" s="437"/>
      <c r="S800" s="437"/>
      <c r="T800" s="437"/>
      <c r="U800" s="437"/>
      <c r="V800" s="437">
        <v>0</v>
      </c>
      <c r="W800" s="437">
        <v>180</v>
      </c>
      <c r="X800" s="437">
        <v>0</v>
      </c>
      <c r="Y800" s="490">
        <v>25849.890000000007</v>
      </c>
    </row>
    <row r="801" spans="2:25" ht="15" customHeight="1" x14ac:dyDescent="0.25">
      <c r="B801" s="440" t="s">
        <v>349</v>
      </c>
      <c r="C801" s="341" t="s">
        <v>3084</v>
      </c>
      <c r="D801" s="341" t="s">
        <v>3085</v>
      </c>
      <c r="E801" s="341" t="s">
        <v>3086</v>
      </c>
      <c r="F801" s="341" t="s">
        <v>412</v>
      </c>
      <c r="G801" s="341"/>
      <c r="H801" s="341"/>
      <c r="I801" s="341"/>
      <c r="J801" s="437"/>
      <c r="K801" s="437"/>
      <c r="L801" s="437"/>
      <c r="M801" s="437">
        <v>0</v>
      </c>
      <c r="N801" s="437">
        <v>240</v>
      </c>
      <c r="O801" s="437">
        <v>0</v>
      </c>
      <c r="P801" s="437"/>
      <c r="Q801" s="437"/>
      <c r="R801" s="437"/>
      <c r="S801" s="437"/>
      <c r="T801" s="437"/>
      <c r="U801" s="437"/>
      <c r="V801" s="437">
        <v>0</v>
      </c>
      <c r="W801" s="437">
        <v>240</v>
      </c>
      <c r="X801" s="437">
        <v>0</v>
      </c>
      <c r="Y801" s="490">
        <v>29766.540000000005</v>
      </c>
    </row>
    <row r="802" spans="2:25" ht="15" customHeight="1" x14ac:dyDescent="0.25">
      <c r="B802" s="440" t="s">
        <v>349</v>
      </c>
      <c r="C802" s="341" t="s">
        <v>3087</v>
      </c>
      <c r="D802" s="341" t="s">
        <v>3088</v>
      </c>
      <c r="E802" s="341" t="s">
        <v>3089</v>
      </c>
      <c r="F802" s="341" t="s">
        <v>412</v>
      </c>
      <c r="G802" s="341"/>
      <c r="H802" s="341"/>
      <c r="I802" s="341"/>
      <c r="J802" s="437"/>
      <c r="K802" s="437"/>
      <c r="L802" s="437"/>
      <c r="M802" s="437">
        <v>0</v>
      </c>
      <c r="N802" s="437">
        <v>240</v>
      </c>
      <c r="O802" s="437">
        <v>0</v>
      </c>
      <c r="P802" s="437"/>
      <c r="Q802" s="437"/>
      <c r="R802" s="437"/>
      <c r="S802" s="437"/>
      <c r="T802" s="437"/>
      <c r="U802" s="437"/>
      <c r="V802" s="437">
        <v>0</v>
      </c>
      <c r="W802" s="437">
        <v>240</v>
      </c>
      <c r="X802" s="437">
        <v>0</v>
      </c>
      <c r="Y802" s="490">
        <v>31333.200000000004</v>
      </c>
    </row>
    <row r="803" spans="2:25" ht="15" customHeight="1" x14ac:dyDescent="0.25">
      <c r="B803" s="440" t="s">
        <v>349</v>
      </c>
      <c r="C803" s="341" t="s">
        <v>3090</v>
      </c>
      <c r="D803" s="341" t="s">
        <v>3091</v>
      </c>
      <c r="E803" s="341" t="s">
        <v>3251</v>
      </c>
      <c r="F803" s="341" t="s">
        <v>412</v>
      </c>
      <c r="G803" s="341"/>
      <c r="H803" s="341"/>
      <c r="I803" s="341"/>
      <c r="J803" s="437"/>
      <c r="K803" s="437"/>
      <c r="L803" s="437"/>
      <c r="M803" s="437">
        <v>0</v>
      </c>
      <c r="N803" s="437">
        <v>240</v>
      </c>
      <c r="O803" s="437">
        <v>0</v>
      </c>
      <c r="P803" s="437"/>
      <c r="Q803" s="437"/>
      <c r="R803" s="437"/>
      <c r="S803" s="437"/>
      <c r="T803" s="437"/>
      <c r="U803" s="437"/>
      <c r="V803" s="437">
        <v>0</v>
      </c>
      <c r="W803" s="437">
        <v>240</v>
      </c>
      <c r="X803" s="437">
        <v>0</v>
      </c>
      <c r="Y803" s="490">
        <v>29766.540000000005</v>
      </c>
    </row>
    <row r="804" spans="2:25" ht="15" customHeight="1" x14ac:dyDescent="0.25">
      <c r="B804" s="440" t="s">
        <v>349</v>
      </c>
      <c r="C804" s="341" t="s">
        <v>3093</v>
      </c>
      <c r="D804" s="341" t="s">
        <v>3094</v>
      </c>
      <c r="E804" s="341" t="s">
        <v>3095</v>
      </c>
      <c r="F804" s="341" t="s">
        <v>412</v>
      </c>
      <c r="G804" s="341"/>
      <c r="H804" s="341"/>
      <c r="I804" s="341"/>
      <c r="J804" s="437"/>
      <c r="K804" s="437"/>
      <c r="L804" s="437"/>
      <c r="M804" s="437">
        <v>0</v>
      </c>
      <c r="N804" s="437">
        <v>240</v>
      </c>
      <c r="O804" s="437">
        <v>0</v>
      </c>
      <c r="P804" s="437"/>
      <c r="Q804" s="437"/>
      <c r="R804" s="437"/>
      <c r="S804" s="437"/>
      <c r="T804" s="437"/>
      <c r="U804" s="437"/>
      <c r="V804" s="437">
        <v>0</v>
      </c>
      <c r="W804" s="437">
        <v>240</v>
      </c>
      <c r="X804" s="437">
        <v>0</v>
      </c>
      <c r="Y804" s="490">
        <v>31333.200000000004</v>
      </c>
    </row>
    <row r="805" spans="2:25" ht="15" customHeight="1" x14ac:dyDescent="0.25">
      <c r="B805" s="440" t="s">
        <v>349</v>
      </c>
      <c r="C805" s="341" t="s">
        <v>3096</v>
      </c>
      <c r="D805" s="341" t="s">
        <v>3097</v>
      </c>
      <c r="E805" s="341" t="s">
        <v>3098</v>
      </c>
      <c r="F805" s="341" t="s">
        <v>412</v>
      </c>
      <c r="G805" s="341"/>
      <c r="H805" s="341"/>
      <c r="I805" s="341"/>
      <c r="J805" s="437"/>
      <c r="K805" s="437"/>
      <c r="L805" s="437"/>
      <c r="M805" s="437">
        <v>0</v>
      </c>
      <c r="N805" s="437">
        <v>216</v>
      </c>
      <c r="O805" s="437">
        <v>0</v>
      </c>
      <c r="P805" s="437"/>
      <c r="Q805" s="437"/>
      <c r="R805" s="437"/>
      <c r="S805" s="437"/>
      <c r="T805" s="437"/>
      <c r="U805" s="437"/>
      <c r="V805" s="437">
        <v>0</v>
      </c>
      <c r="W805" s="437">
        <v>216</v>
      </c>
      <c r="X805" s="437">
        <v>0</v>
      </c>
      <c r="Y805" s="490">
        <v>28199.88</v>
      </c>
    </row>
    <row r="806" spans="2:25" ht="15" customHeight="1" x14ac:dyDescent="0.25">
      <c r="B806" s="440" t="s">
        <v>349</v>
      </c>
      <c r="C806" s="341" t="s">
        <v>3099</v>
      </c>
      <c r="D806" s="341" t="s">
        <v>3100</v>
      </c>
      <c r="E806" s="341" t="s">
        <v>3101</v>
      </c>
      <c r="F806" s="341" t="s">
        <v>412</v>
      </c>
      <c r="G806" s="341"/>
      <c r="H806" s="341"/>
      <c r="I806" s="341"/>
      <c r="J806" s="437"/>
      <c r="K806" s="437"/>
      <c r="L806" s="437"/>
      <c r="M806" s="437">
        <v>0</v>
      </c>
      <c r="N806" s="437">
        <v>240</v>
      </c>
      <c r="O806" s="437">
        <v>0</v>
      </c>
      <c r="P806" s="437"/>
      <c r="Q806" s="437"/>
      <c r="R806" s="437"/>
      <c r="S806" s="437"/>
      <c r="T806" s="437"/>
      <c r="U806" s="437"/>
      <c r="V806" s="437">
        <v>0</v>
      </c>
      <c r="W806" s="437">
        <v>240</v>
      </c>
      <c r="X806" s="437">
        <v>0</v>
      </c>
      <c r="Y806" s="490">
        <v>27151.8</v>
      </c>
    </row>
    <row r="807" spans="2:25" ht="15" customHeight="1" x14ac:dyDescent="0.25">
      <c r="B807" s="440" t="s">
        <v>349</v>
      </c>
      <c r="C807" s="341" t="s">
        <v>3102</v>
      </c>
      <c r="D807" s="341" t="s">
        <v>3103</v>
      </c>
      <c r="E807" s="341" t="s">
        <v>3104</v>
      </c>
      <c r="F807" s="341" t="s">
        <v>412</v>
      </c>
      <c r="G807" s="341"/>
      <c r="H807" s="341"/>
      <c r="I807" s="341"/>
      <c r="J807" s="437"/>
      <c r="K807" s="437"/>
      <c r="L807" s="437"/>
      <c r="M807" s="437">
        <v>0</v>
      </c>
      <c r="N807" s="437">
        <v>240</v>
      </c>
      <c r="O807" s="437">
        <v>0</v>
      </c>
      <c r="P807" s="437"/>
      <c r="Q807" s="437"/>
      <c r="R807" s="437"/>
      <c r="S807" s="437"/>
      <c r="T807" s="437"/>
      <c r="U807" s="437"/>
      <c r="V807" s="437">
        <v>0</v>
      </c>
      <c r="W807" s="437">
        <v>240</v>
      </c>
      <c r="X807" s="437">
        <v>0</v>
      </c>
      <c r="Y807" s="490">
        <v>29766.540000000005</v>
      </c>
    </row>
    <row r="808" spans="2:25" ht="15" customHeight="1" x14ac:dyDescent="0.25">
      <c r="B808" s="440" t="s">
        <v>349</v>
      </c>
      <c r="C808" s="341" t="s">
        <v>3105</v>
      </c>
      <c r="D808" s="341" t="s">
        <v>3106</v>
      </c>
      <c r="E808" s="341" t="s">
        <v>3107</v>
      </c>
      <c r="F808" s="341" t="s">
        <v>412</v>
      </c>
      <c r="G808" s="341"/>
      <c r="H808" s="341"/>
      <c r="I808" s="341"/>
      <c r="J808" s="437"/>
      <c r="K808" s="437"/>
      <c r="L808" s="437"/>
      <c r="M808" s="437">
        <v>0</v>
      </c>
      <c r="N808" s="437">
        <v>152</v>
      </c>
      <c r="O808" s="437">
        <v>0</v>
      </c>
      <c r="P808" s="437"/>
      <c r="Q808" s="437"/>
      <c r="R808" s="437"/>
      <c r="S808" s="437"/>
      <c r="T808" s="437"/>
      <c r="U808" s="437"/>
      <c r="V808" s="437">
        <v>0</v>
      </c>
      <c r="W808" s="437">
        <v>152</v>
      </c>
      <c r="X808" s="437">
        <v>0</v>
      </c>
      <c r="Y808" s="490">
        <v>19583.25</v>
      </c>
    </row>
    <row r="809" spans="2:25" s="147" customFormat="1" ht="15" customHeight="1" x14ac:dyDescent="0.25">
      <c r="B809" s="440" t="s">
        <v>349</v>
      </c>
      <c r="C809" s="341" t="s">
        <v>3108</v>
      </c>
      <c r="D809" s="341" t="s">
        <v>3109</v>
      </c>
      <c r="E809" s="341" t="s">
        <v>3110</v>
      </c>
      <c r="F809" s="341" t="s">
        <v>412</v>
      </c>
      <c r="G809" s="341"/>
      <c r="H809" s="341"/>
      <c r="I809" s="341"/>
      <c r="J809" s="437"/>
      <c r="K809" s="437"/>
      <c r="L809" s="437"/>
      <c r="M809" s="437">
        <v>0</v>
      </c>
      <c r="N809" s="437">
        <v>228</v>
      </c>
      <c r="O809" s="437">
        <v>0</v>
      </c>
      <c r="P809" s="437"/>
      <c r="Q809" s="437"/>
      <c r="R809" s="437"/>
      <c r="S809" s="437"/>
      <c r="T809" s="437"/>
      <c r="U809" s="437"/>
      <c r="V809" s="437">
        <v>0</v>
      </c>
      <c r="W809" s="437">
        <v>228</v>
      </c>
      <c r="X809" s="437">
        <v>0</v>
      </c>
      <c r="Y809" s="490">
        <v>30549.870000000003</v>
      </c>
    </row>
    <row r="810" spans="2:25" ht="15" customHeight="1" x14ac:dyDescent="0.25">
      <c r="B810" s="440" t="s">
        <v>349</v>
      </c>
      <c r="C810" s="341" t="s">
        <v>3111</v>
      </c>
      <c r="D810" s="341" t="s">
        <v>3112</v>
      </c>
      <c r="E810" s="341" t="s">
        <v>3113</v>
      </c>
      <c r="F810" s="341" t="s">
        <v>412</v>
      </c>
      <c r="G810" s="341"/>
      <c r="H810" s="341"/>
      <c r="I810" s="341"/>
      <c r="J810" s="437"/>
      <c r="K810" s="437"/>
      <c r="L810" s="437"/>
      <c r="M810" s="437">
        <v>0</v>
      </c>
      <c r="N810" s="437">
        <v>180</v>
      </c>
      <c r="O810" s="437">
        <v>0</v>
      </c>
      <c r="P810" s="437"/>
      <c r="Q810" s="437"/>
      <c r="R810" s="437"/>
      <c r="S810" s="437"/>
      <c r="T810" s="437"/>
      <c r="U810" s="437"/>
      <c r="V810" s="437">
        <v>0</v>
      </c>
      <c r="W810" s="437">
        <v>180</v>
      </c>
      <c r="X810" s="437">
        <v>0</v>
      </c>
      <c r="Y810" s="490">
        <v>23499.9</v>
      </c>
    </row>
    <row r="811" spans="2:25" ht="15" customHeight="1" x14ac:dyDescent="0.25">
      <c r="B811" s="440" t="s">
        <v>349</v>
      </c>
      <c r="C811" s="341" t="s">
        <v>3114</v>
      </c>
      <c r="D811" s="341" t="s">
        <v>3115</v>
      </c>
      <c r="E811" s="341" t="s">
        <v>3116</v>
      </c>
      <c r="F811" s="341" t="s">
        <v>412</v>
      </c>
      <c r="G811" s="341"/>
      <c r="H811" s="341"/>
      <c r="I811" s="341"/>
      <c r="J811" s="437"/>
      <c r="K811" s="437"/>
      <c r="L811" s="437"/>
      <c r="M811" s="437">
        <v>0</v>
      </c>
      <c r="N811" s="437">
        <v>216</v>
      </c>
      <c r="O811" s="437">
        <v>0</v>
      </c>
      <c r="P811" s="437"/>
      <c r="Q811" s="437"/>
      <c r="R811" s="437"/>
      <c r="S811" s="437"/>
      <c r="T811" s="437"/>
      <c r="U811" s="437"/>
      <c r="V811" s="437">
        <v>0</v>
      </c>
      <c r="W811" s="437">
        <v>216</v>
      </c>
      <c r="X811" s="437">
        <v>0</v>
      </c>
      <c r="Y811" s="490">
        <v>28199.88</v>
      </c>
    </row>
    <row r="812" spans="2:25" ht="15" customHeight="1" x14ac:dyDescent="0.25">
      <c r="B812" s="440" t="s">
        <v>349</v>
      </c>
      <c r="C812" s="341" t="s">
        <v>3117</v>
      </c>
      <c r="D812" s="341" t="s">
        <v>3118</v>
      </c>
      <c r="E812" s="341" t="s">
        <v>3119</v>
      </c>
      <c r="F812" s="341" t="s">
        <v>412</v>
      </c>
      <c r="G812" s="341"/>
      <c r="H812" s="341"/>
      <c r="I812" s="341"/>
      <c r="J812" s="437"/>
      <c r="K812" s="437"/>
      <c r="L812" s="437"/>
      <c r="M812" s="437">
        <v>0</v>
      </c>
      <c r="N812" s="437">
        <v>120</v>
      </c>
      <c r="O812" s="437">
        <v>0</v>
      </c>
      <c r="P812" s="437"/>
      <c r="Q812" s="437"/>
      <c r="R812" s="437"/>
      <c r="S812" s="437"/>
      <c r="T812" s="437"/>
      <c r="U812" s="437"/>
      <c r="V812" s="437">
        <v>0</v>
      </c>
      <c r="W812" s="437">
        <v>120</v>
      </c>
      <c r="X812" s="437">
        <v>0</v>
      </c>
      <c r="Y812" s="490">
        <v>20366.580000000002</v>
      </c>
    </row>
    <row r="813" spans="2:25" ht="15" customHeight="1" x14ac:dyDescent="0.25">
      <c r="B813" s="440" t="s">
        <v>349</v>
      </c>
      <c r="C813" s="341" t="s">
        <v>3120</v>
      </c>
      <c r="D813" s="341" t="s">
        <v>3121</v>
      </c>
      <c r="E813" s="341" t="s">
        <v>3122</v>
      </c>
      <c r="F813" s="341" t="s">
        <v>412</v>
      </c>
      <c r="G813" s="341"/>
      <c r="H813" s="341"/>
      <c r="I813" s="341"/>
      <c r="J813" s="437"/>
      <c r="K813" s="437"/>
      <c r="L813" s="437"/>
      <c r="M813" s="437">
        <v>0</v>
      </c>
      <c r="N813" s="437">
        <v>240</v>
      </c>
      <c r="O813" s="437">
        <v>0</v>
      </c>
      <c r="P813" s="437"/>
      <c r="Q813" s="437"/>
      <c r="R813" s="437"/>
      <c r="S813" s="437"/>
      <c r="T813" s="437"/>
      <c r="U813" s="437"/>
      <c r="V813" s="437">
        <v>0</v>
      </c>
      <c r="W813" s="437">
        <v>240</v>
      </c>
      <c r="X813" s="437">
        <v>0</v>
      </c>
      <c r="Y813" s="490">
        <v>31333.200000000004</v>
      </c>
    </row>
    <row r="814" spans="2:25" ht="15" customHeight="1" x14ac:dyDescent="0.25">
      <c r="B814" s="440" t="s">
        <v>349</v>
      </c>
      <c r="C814" s="341" t="s">
        <v>3123</v>
      </c>
      <c r="D814" s="341" t="s">
        <v>3124</v>
      </c>
      <c r="E814" s="341" t="s">
        <v>3125</v>
      </c>
      <c r="F814" s="341" t="s">
        <v>412</v>
      </c>
      <c r="G814" s="341"/>
      <c r="H814" s="341"/>
      <c r="I814" s="341"/>
      <c r="J814" s="437"/>
      <c r="K814" s="437"/>
      <c r="L814" s="437"/>
      <c r="M814" s="437">
        <v>0</v>
      </c>
      <c r="N814" s="437">
        <v>240</v>
      </c>
      <c r="O814" s="437">
        <v>0</v>
      </c>
      <c r="P814" s="437"/>
      <c r="Q814" s="437"/>
      <c r="R814" s="437"/>
      <c r="S814" s="437"/>
      <c r="T814" s="437"/>
      <c r="U814" s="437"/>
      <c r="V814" s="437">
        <v>0</v>
      </c>
      <c r="W814" s="437">
        <v>240</v>
      </c>
      <c r="X814" s="437">
        <v>0</v>
      </c>
      <c r="Y814" s="490">
        <v>31333.200000000004</v>
      </c>
    </row>
    <row r="815" spans="2:25" ht="15" customHeight="1" x14ac:dyDescent="0.25">
      <c r="B815" s="440" t="s">
        <v>349</v>
      </c>
      <c r="C815" s="341" t="s">
        <v>3252</v>
      </c>
      <c r="D815" s="341" t="s">
        <v>3126</v>
      </c>
      <c r="E815" s="341" t="s">
        <v>3127</v>
      </c>
      <c r="F815" s="341" t="s">
        <v>412</v>
      </c>
      <c r="G815" s="341"/>
      <c r="H815" s="341"/>
      <c r="I815" s="341"/>
      <c r="J815" s="437"/>
      <c r="K815" s="437"/>
      <c r="L815" s="437"/>
      <c r="M815" s="437">
        <v>0</v>
      </c>
      <c r="N815" s="437">
        <v>240</v>
      </c>
      <c r="O815" s="437">
        <v>0</v>
      </c>
      <c r="P815" s="437"/>
      <c r="Q815" s="437"/>
      <c r="R815" s="437"/>
      <c r="S815" s="437"/>
      <c r="T815" s="437"/>
      <c r="U815" s="437"/>
      <c r="V815" s="437">
        <v>0</v>
      </c>
      <c r="W815" s="437">
        <v>240</v>
      </c>
      <c r="X815" s="437">
        <v>0</v>
      </c>
      <c r="Y815" s="490">
        <v>31333.200000000004</v>
      </c>
    </row>
    <row r="816" spans="2:25" ht="15" customHeight="1" x14ac:dyDescent="0.25">
      <c r="B816" s="440" t="s">
        <v>349</v>
      </c>
      <c r="C816" s="341" t="s">
        <v>3128</v>
      </c>
      <c r="D816" s="341" t="s">
        <v>3129</v>
      </c>
      <c r="E816" s="341" t="s">
        <v>3130</v>
      </c>
      <c r="F816" s="341" t="s">
        <v>412</v>
      </c>
      <c r="G816" s="341"/>
      <c r="H816" s="341"/>
      <c r="I816" s="341"/>
      <c r="J816" s="437"/>
      <c r="K816" s="437"/>
      <c r="L816" s="437"/>
      <c r="M816" s="437">
        <v>0</v>
      </c>
      <c r="N816" s="437">
        <v>72</v>
      </c>
      <c r="O816" s="437">
        <v>0</v>
      </c>
      <c r="P816" s="437"/>
      <c r="Q816" s="437"/>
      <c r="R816" s="437"/>
      <c r="S816" s="437"/>
      <c r="T816" s="437"/>
      <c r="U816" s="437"/>
      <c r="V816" s="437">
        <v>0</v>
      </c>
      <c r="W816" s="437">
        <v>72</v>
      </c>
      <c r="X816" s="437">
        <v>0</v>
      </c>
      <c r="Y816" s="490">
        <v>20366.580000000002</v>
      </c>
    </row>
    <row r="817" spans="2:25" ht="15" customHeight="1" x14ac:dyDescent="0.25">
      <c r="B817" s="440" t="s">
        <v>349</v>
      </c>
      <c r="C817" s="341" t="s">
        <v>3131</v>
      </c>
      <c r="D817" s="341" t="s">
        <v>3132</v>
      </c>
      <c r="E817" s="341" t="s">
        <v>3133</v>
      </c>
      <c r="F817" s="341" t="s">
        <v>412</v>
      </c>
      <c r="G817" s="341"/>
      <c r="H817" s="341"/>
      <c r="I817" s="341"/>
      <c r="J817" s="437"/>
      <c r="K817" s="437"/>
      <c r="L817" s="437"/>
      <c r="M817" s="437">
        <v>0</v>
      </c>
      <c r="N817" s="437">
        <v>216</v>
      </c>
      <c r="O817" s="437">
        <v>0</v>
      </c>
      <c r="P817" s="437"/>
      <c r="Q817" s="437"/>
      <c r="R817" s="437"/>
      <c r="S817" s="437"/>
      <c r="T817" s="437"/>
      <c r="U817" s="437"/>
      <c r="V817" s="437">
        <v>0</v>
      </c>
      <c r="W817" s="437">
        <v>216</v>
      </c>
      <c r="X817" s="437">
        <v>0</v>
      </c>
      <c r="Y817" s="490">
        <v>23499.9</v>
      </c>
    </row>
    <row r="818" spans="2:25" ht="15" customHeight="1" x14ac:dyDescent="0.25">
      <c r="B818" s="440" t="s">
        <v>349</v>
      </c>
      <c r="C818" s="341" t="s">
        <v>3134</v>
      </c>
      <c r="D818" s="341" t="s">
        <v>3135</v>
      </c>
      <c r="E818" s="341" t="s">
        <v>3136</v>
      </c>
      <c r="F818" s="341" t="s">
        <v>412</v>
      </c>
      <c r="G818" s="341"/>
      <c r="H818" s="341"/>
      <c r="I818" s="341"/>
      <c r="J818" s="437"/>
      <c r="K818" s="437"/>
      <c r="L818" s="437"/>
      <c r="M818" s="437">
        <v>0</v>
      </c>
      <c r="N818" s="437">
        <v>228</v>
      </c>
      <c r="O818" s="437">
        <v>0</v>
      </c>
      <c r="P818" s="437"/>
      <c r="Q818" s="437"/>
      <c r="R818" s="437"/>
      <c r="S818" s="437"/>
      <c r="T818" s="437"/>
      <c r="U818" s="437"/>
      <c r="V818" s="437">
        <v>0</v>
      </c>
      <c r="W818" s="437">
        <v>228</v>
      </c>
      <c r="X818" s="437">
        <v>0</v>
      </c>
      <c r="Y818" s="490">
        <v>26633.22</v>
      </c>
    </row>
    <row r="819" spans="2:25" ht="15" customHeight="1" x14ac:dyDescent="0.25">
      <c r="B819" s="440" t="s">
        <v>349</v>
      </c>
      <c r="C819" s="341" t="s">
        <v>3137</v>
      </c>
      <c r="D819" s="341" t="s">
        <v>3138</v>
      </c>
      <c r="E819" s="341" t="s">
        <v>3139</v>
      </c>
      <c r="F819" s="341" t="s">
        <v>412</v>
      </c>
      <c r="G819" s="341"/>
      <c r="H819" s="341"/>
      <c r="I819" s="341"/>
      <c r="J819" s="437"/>
      <c r="K819" s="437"/>
      <c r="L819" s="437"/>
      <c r="M819" s="437">
        <v>0</v>
      </c>
      <c r="N819" s="437">
        <v>192</v>
      </c>
      <c r="O819" s="437">
        <v>0</v>
      </c>
      <c r="P819" s="437"/>
      <c r="Q819" s="437"/>
      <c r="R819" s="437"/>
      <c r="S819" s="437"/>
      <c r="T819" s="437"/>
      <c r="U819" s="437"/>
      <c r="V819" s="437">
        <v>0</v>
      </c>
      <c r="W819" s="437">
        <v>192</v>
      </c>
      <c r="X819" s="437">
        <v>0</v>
      </c>
      <c r="Y819" s="490">
        <v>26633.220000000008</v>
      </c>
    </row>
    <row r="820" spans="2:25" ht="15" customHeight="1" x14ac:dyDescent="0.25">
      <c r="B820" s="440" t="s">
        <v>349</v>
      </c>
      <c r="C820" s="341" t="s">
        <v>3140</v>
      </c>
      <c r="D820" s="341" t="s">
        <v>3141</v>
      </c>
      <c r="E820" s="341" t="s">
        <v>3142</v>
      </c>
      <c r="F820" s="341" t="s">
        <v>412</v>
      </c>
      <c r="G820" s="341"/>
      <c r="H820" s="341"/>
      <c r="I820" s="341"/>
      <c r="J820" s="437"/>
      <c r="K820" s="437"/>
      <c r="L820" s="437"/>
      <c r="M820" s="437">
        <v>0</v>
      </c>
      <c r="N820" s="437">
        <v>120</v>
      </c>
      <c r="O820" s="437">
        <v>0</v>
      </c>
      <c r="P820" s="437"/>
      <c r="Q820" s="437"/>
      <c r="R820" s="437"/>
      <c r="S820" s="437"/>
      <c r="T820" s="437"/>
      <c r="U820" s="437"/>
      <c r="V820" s="437">
        <v>0</v>
      </c>
      <c r="W820" s="437">
        <v>120</v>
      </c>
      <c r="X820" s="437">
        <v>0</v>
      </c>
      <c r="Y820" s="490">
        <v>15666.600000000002</v>
      </c>
    </row>
    <row r="821" spans="2:25" ht="15" customHeight="1" x14ac:dyDescent="0.25">
      <c r="B821" s="440" t="s">
        <v>349</v>
      </c>
      <c r="C821" s="341" t="s">
        <v>3143</v>
      </c>
      <c r="D821" s="341" t="s">
        <v>3144</v>
      </c>
      <c r="E821" s="341" t="s">
        <v>3145</v>
      </c>
      <c r="F821" s="341" t="s">
        <v>412</v>
      </c>
      <c r="G821" s="341"/>
      <c r="H821" s="341"/>
      <c r="I821" s="341"/>
      <c r="J821" s="437"/>
      <c r="K821" s="437"/>
      <c r="L821" s="437"/>
      <c r="M821" s="437">
        <v>0</v>
      </c>
      <c r="N821" s="437">
        <v>96</v>
      </c>
      <c r="O821" s="437">
        <v>0</v>
      </c>
      <c r="P821" s="437"/>
      <c r="Q821" s="437"/>
      <c r="R821" s="437"/>
      <c r="S821" s="437"/>
      <c r="T821" s="437"/>
      <c r="U821" s="437"/>
      <c r="V821" s="437">
        <v>0</v>
      </c>
      <c r="W821" s="437">
        <v>96</v>
      </c>
      <c r="X821" s="437">
        <v>0</v>
      </c>
      <c r="Y821" s="490">
        <v>13316.610000000004</v>
      </c>
    </row>
    <row r="822" spans="2:25" ht="15" customHeight="1" x14ac:dyDescent="0.25">
      <c r="B822" s="440" t="s">
        <v>349</v>
      </c>
      <c r="C822" s="341" t="s">
        <v>3146</v>
      </c>
      <c r="D822" s="341" t="s">
        <v>3147</v>
      </c>
      <c r="E822" s="341" t="s">
        <v>3148</v>
      </c>
      <c r="F822" s="341" t="s">
        <v>412</v>
      </c>
      <c r="G822" s="341"/>
      <c r="H822" s="341"/>
      <c r="I822" s="341"/>
      <c r="J822" s="437"/>
      <c r="K822" s="437"/>
      <c r="L822" s="437"/>
      <c r="M822" s="437">
        <v>0</v>
      </c>
      <c r="N822" s="437">
        <v>240</v>
      </c>
      <c r="O822" s="437">
        <v>0</v>
      </c>
      <c r="P822" s="437"/>
      <c r="Q822" s="437"/>
      <c r="R822" s="437"/>
      <c r="S822" s="437"/>
      <c r="T822" s="437"/>
      <c r="U822" s="437"/>
      <c r="V822" s="437">
        <v>0</v>
      </c>
      <c r="W822" s="437">
        <v>240</v>
      </c>
      <c r="X822" s="437">
        <v>0</v>
      </c>
      <c r="Y822" s="490">
        <v>31333.200000000004</v>
      </c>
    </row>
    <row r="823" spans="2:25" ht="15" customHeight="1" x14ac:dyDescent="0.25">
      <c r="B823" s="440" t="s">
        <v>349</v>
      </c>
      <c r="C823" s="341" t="s">
        <v>3149</v>
      </c>
      <c r="D823" s="341" t="s">
        <v>3150</v>
      </c>
      <c r="E823" s="341" t="s">
        <v>3151</v>
      </c>
      <c r="F823" s="341" t="s">
        <v>412</v>
      </c>
      <c r="G823" s="341"/>
      <c r="H823" s="341"/>
      <c r="I823" s="341"/>
      <c r="J823" s="437"/>
      <c r="K823" s="437"/>
      <c r="L823" s="437"/>
      <c r="M823" s="437">
        <v>0</v>
      </c>
      <c r="N823" s="437">
        <v>192</v>
      </c>
      <c r="O823" s="437">
        <v>0</v>
      </c>
      <c r="P823" s="437"/>
      <c r="Q823" s="437"/>
      <c r="R823" s="437"/>
      <c r="S823" s="437"/>
      <c r="T823" s="437"/>
      <c r="U823" s="437"/>
      <c r="V823" s="437">
        <v>0</v>
      </c>
      <c r="W823" s="437">
        <v>192</v>
      </c>
      <c r="X823" s="437">
        <v>0</v>
      </c>
      <c r="Y823" s="490">
        <v>21933.240000000005</v>
      </c>
    </row>
    <row r="824" spans="2:25" ht="15" customHeight="1" x14ac:dyDescent="0.25">
      <c r="B824" s="440" t="s">
        <v>349</v>
      </c>
      <c r="C824" s="341" t="s">
        <v>3152</v>
      </c>
      <c r="D824" s="341" t="s">
        <v>3153</v>
      </c>
      <c r="E824" s="341" t="s">
        <v>3154</v>
      </c>
      <c r="F824" s="341" t="s">
        <v>412</v>
      </c>
      <c r="G824" s="341"/>
      <c r="H824" s="341"/>
      <c r="I824" s="341"/>
      <c r="J824" s="437"/>
      <c r="K824" s="437"/>
      <c r="L824" s="437"/>
      <c r="M824" s="437">
        <v>0</v>
      </c>
      <c r="N824" s="437">
        <v>228</v>
      </c>
      <c r="O824" s="437">
        <v>0</v>
      </c>
      <c r="P824" s="437"/>
      <c r="Q824" s="437"/>
      <c r="R824" s="437"/>
      <c r="S824" s="437"/>
      <c r="T824" s="437"/>
      <c r="U824" s="437"/>
      <c r="V824" s="437">
        <v>0</v>
      </c>
      <c r="W824" s="437">
        <v>228</v>
      </c>
      <c r="X824" s="437">
        <v>0</v>
      </c>
      <c r="Y824" s="490">
        <v>27416.550000000003</v>
      </c>
    </row>
    <row r="825" spans="2:25" ht="15" customHeight="1" x14ac:dyDescent="0.25">
      <c r="B825" s="440" t="s">
        <v>349</v>
      </c>
      <c r="C825" s="341" t="s">
        <v>3155</v>
      </c>
      <c r="D825" s="341" t="s">
        <v>3156</v>
      </c>
      <c r="E825" s="341" t="s">
        <v>3157</v>
      </c>
      <c r="F825" s="341" t="s">
        <v>412</v>
      </c>
      <c r="G825" s="341"/>
      <c r="H825" s="341"/>
      <c r="I825" s="341"/>
      <c r="J825" s="437"/>
      <c r="K825" s="437"/>
      <c r="L825" s="437"/>
      <c r="M825" s="437">
        <v>0</v>
      </c>
      <c r="N825" s="437">
        <v>240</v>
      </c>
      <c r="O825" s="437">
        <v>0</v>
      </c>
      <c r="P825" s="437"/>
      <c r="Q825" s="437"/>
      <c r="R825" s="437"/>
      <c r="S825" s="437"/>
      <c r="T825" s="437"/>
      <c r="U825" s="437"/>
      <c r="V825" s="437">
        <v>0</v>
      </c>
      <c r="W825" s="437">
        <v>240</v>
      </c>
      <c r="X825" s="437">
        <v>0</v>
      </c>
      <c r="Y825" s="490">
        <v>31333.200000000004</v>
      </c>
    </row>
    <row r="826" spans="2:25" ht="15" customHeight="1" x14ac:dyDescent="0.25">
      <c r="B826" s="440" t="s">
        <v>349</v>
      </c>
      <c r="C826" s="341" t="s">
        <v>3158</v>
      </c>
      <c r="D826" s="341" t="s">
        <v>3159</v>
      </c>
      <c r="E826" s="341" t="s">
        <v>3160</v>
      </c>
      <c r="F826" s="341" t="s">
        <v>412</v>
      </c>
      <c r="G826" s="341"/>
      <c r="H826" s="341"/>
      <c r="I826" s="341"/>
      <c r="J826" s="437"/>
      <c r="K826" s="437"/>
      <c r="L826" s="437"/>
      <c r="M826" s="437">
        <v>0</v>
      </c>
      <c r="N826" s="437">
        <v>228</v>
      </c>
      <c r="O826" s="437">
        <v>0</v>
      </c>
      <c r="P826" s="437"/>
      <c r="Q826" s="437"/>
      <c r="R826" s="437"/>
      <c r="S826" s="437"/>
      <c r="T826" s="437"/>
      <c r="U826" s="437"/>
      <c r="V826" s="437">
        <v>0</v>
      </c>
      <c r="W826" s="437">
        <v>228</v>
      </c>
      <c r="X826" s="437">
        <v>0</v>
      </c>
      <c r="Y826" s="490">
        <v>28983.210000000003</v>
      </c>
    </row>
    <row r="827" spans="2:25" ht="15" customHeight="1" x14ac:dyDescent="0.25">
      <c r="B827" s="440" t="s">
        <v>349</v>
      </c>
      <c r="C827" s="341" t="s">
        <v>3161</v>
      </c>
      <c r="D827" s="341" t="s">
        <v>3162</v>
      </c>
      <c r="E827" s="341" t="s">
        <v>3163</v>
      </c>
      <c r="F827" s="341" t="s">
        <v>412</v>
      </c>
      <c r="G827" s="341"/>
      <c r="H827" s="341"/>
      <c r="I827" s="341"/>
      <c r="J827" s="437"/>
      <c r="K827" s="437"/>
      <c r="L827" s="437"/>
      <c r="M827" s="437">
        <v>0</v>
      </c>
      <c r="N827" s="437">
        <v>240</v>
      </c>
      <c r="O827" s="437">
        <v>0</v>
      </c>
      <c r="P827" s="437"/>
      <c r="Q827" s="437"/>
      <c r="R827" s="437"/>
      <c r="S827" s="437"/>
      <c r="T827" s="437"/>
      <c r="U827" s="437"/>
      <c r="V827" s="437">
        <v>0</v>
      </c>
      <c r="W827" s="438">
        <v>240</v>
      </c>
      <c r="X827" s="437">
        <v>0</v>
      </c>
      <c r="Y827" s="490">
        <v>29766.540000000005</v>
      </c>
    </row>
    <row r="828" spans="2:25" ht="15" customHeight="1" x14ac:dyDescent="0.25">
      <c r="B828" s="440" t="s">
        <v>349</v>
      </c>
      <c r="C828" s="341" t="s">
        <v>3164</v>
      </c>
      <c r="D828" s="341" t="s">
        <v>3165</v>
      </c>
      <c r="E828" s="341" t="s">
        <v>3166</v>
      </c>
      <c r="F828" s="341" t="s">
        <v>412</v>
      </c>
      <c r="G828" s="341"/>
      <c r="H828" s="341"/>
      <c r="I828" s="341"/>
      <c r="J828" s="437"/>
      <c r="K828" s="437"/>
      <c r="L828" s="437"/>
      <c r="M828" s="437">
        <v>0</v>
      </c>
      <c r="N828" s="437">
        <v>240</v>
      </c>
      <c r="O828" s="437">
        <v>0</v>
      </c>
      <c r="P828" s="437"/>
      <c r="Q828" s="437"/>
      <c r="R828" s="437"/>
      <c r="S828" s="437"/>
      <c r="T828" s="437"/>
      <c r="U828" s="437"/>
      <c r="V828" s="437">
        <v>0</v>
      </c>
      <c r="W828" s="438">
        <v>240</v>
      </c>
      <c r="X828" s="437">
        <v>0</v>
      </c>
      <c r="Y828" s="490">
        <v>31333.200000000004</v>
      </c>
    </row>
    <row r="829" spans="2:25" ht="15" customHeight="1" x14ac:dyDescent="0.25">
      <c r="B829" s="440" t="s">
        <v>349</v>
      </c>
      <c r="C829" s="341" t="s">
        <v>3167</v>
      </c>
      <c r="D829" s="341" t="s">
        <v>3168</v>
      </c>
      <c r="E829" s="341" t="s">
        <v>3169</v>
      </c>
      <c r="F829" s="341" t="s">
        <v>412</v>
      </c>
      <c r="G829" s="341"/>
      <c r="H829" s="341"/>
      <c r="I829" s="341"/>
      <c r="J829" s="437"/>
      <c r="K829" s="437"/>
      <c r="L829" s="437"/>
      <c r="M829" s="437">
        <v>0</v>
      </c>
      <c r="N829" s="437">
        <v>216</v>
      </c>
      <c r="O829" s="437">
        <v>0</v>
      </c>
      <c r="P829" s="437"/>
      <c r="Q829" s="437"/>
      <c r="R829" s="437"/>
      <c r="S829" s="437"/>
      <c r="T829" s="437"/>
      <c r="U829" s="437"/>
      <c r="V829" s="437">
        <v>0</v>
      </c>
      <c r="W829" s="438">
        <v>216</v>
      </c>
      <c r="X829" s="437">
        <v>0</v>
      </c>
      <c r="Y829" s="490">
        <v>25115.43</v>
      </c>
    </row>
    <row r="830" spans="2:25" ht="15" customHeight="1" x14ac:dyDescent="0.25">
      <c r="B830" s="440" t="s">
        <v>349</v>
      </c>
      <c r="C830" s="341" t="s">
        <v>3170</v>
      </c>
      <c r="D830" s="341" t="s">
        <v>3171</v>
      </c>
      <c r="E830" s="341" t="s">
        <v>3172</v>
      </c>
      <c r="F830" s="341" t="s">
        <v>412</v>
      </c>
      <c r="G830" s="341"/>
      <c r="H830" s="341"/>
      <c r="I830" s="341"/>
      <c r="J830" s="437"/>
      <c r="K830" s="437"/>
      <c r="L830" s="437"/>
      <c r="M830" s="437">
        <v>0</v>
      </c>
      <c r="N830" s="437">
        <v>240</v>
      </c>
      <c r="O830" s="437">
        <v>0</v>
      </c>
      <c r="P830" s="437"/>
      <c r="Q830" s="437"/>
      <c r="R830" s="437"/>
      <c r="S830" s="437"/>
      <c r="T830" s="437"/>
      <c r="U830" s="437"/>
      <c r="V830" s="437">
        <v>0</v>
      </c>
      <c r="W830" s="438">
        <v>240</v>
      </c>
      <c r="X830" s="437">
        <v>0</v>
      </c>
      <c r="Y830" s="490">
        <v>30549.870000000003</v>
      </c>
    </row>
    <row r="831" spans="2:25" ht="15" customHeight="1" x14ac:dyDescent="0.25">
      <c r="B831" s="440" t="s">
        <v>349</v>
      </c>
      <c r="C831" s="341" t="s">
        <v>3173</v>
      </c>
      <c r="D831" s="341" t="s">
        <v>3174</v>
      </c>
      <c r="E831" s="341" t="s">
        <v>3175</v>
      </c>
      <c r="F831" s="341" t="s">
        <v>412</v>
      </c>
      <c r="G831" s="341"/>
      <c r="H831" s="341"/>
      <c r="I831" s="341"/>
      <c r="J831" s="437"/>
      <c r="K831" s="437"/>
      <c r="L831" s="437"/>
      <c r="M831" s="437">
        <v>0</v>
      </c>
      <c r="N831" s="437">
        <v>216</v>
      </c>
      <c r="O831" s="437">
        <v>0</v>
      </c>
      <c r="P831" s="437"/>
      <c r="Q831" s="437"/>
      <c r="R831" s="437"/>
      <c r="S831" s="437"/>
      <c r="T831" s="437"/>
      <c r="U831" s="437"/>
      <c r="V831" s="437">
        <v>0</v>
      </c>
      <c r="W831" s="438">
        <v>216</v>
      </c>
      <c r="X831" s="437">
        <v>0</v>
      </c>
      <c r="Y831" s="490">
        <v>28199.88</v>
      </c>
    </row>
    <row r="832" spans="2:25" ht="15" customHeight="1" x14ac:dyDescent="0.25">
      <c r="B832" s="440" t="s">
        <v>349</v>
      </c>
      <c r="C832" s="341" t="s">
        <v>3176</v>
      </c>
      <c r="D832" s="341" t="s">
        <v>3177</v>
      </c>
      <c r="E832" s="341" t="s">
        <v>3178</v>
      </c>
      <c r="F832" s="341" t="s">
        <v>412</v>
      </c>
      <c r="G832" s="341"/>
      <c r="H832" s="341"/>
      <c r="I832" s="341"/>
      <c r="J832" s="437"/>
      <c r="K832" s="437"/>
      <c r="L832" s="437"/>
      <c r="M832" s="437">
        <v>0</v>
      </c>
      <c r="N832" s="437">
        <v>240</v>
      </c>
      <c r="O832" s="437">
        <v>0</v>
      </c>
      <c r="P832" s="437"/>
      <c r="Q832" s="437"/>
      <c r="R832" s="437"/>
      <c r="S832" s="437"/>
      <c r="T832" s="437"/>
      <c r="U832" s="437"/>
      <c r="V832" s="437">
        <v>0</v>
      </c>
      <c r="W832" s="438">
        <v>240</v>
      </c>
      <c r="X832" s="437">
        <v>0</v>
      </c>
      <c r="Y832" s="490">
        <v>31333.200000000001</v>
      </c>
    </row>
    <row r="833" spans="2:25" ht="15" customHeight="1" x14ac:dyDescent="0.25">
      <c r="B833" s="440" t="s">
        <v>349</v>
      </c>
      <c r="C833" s="341" t="s">
        <v>3179</v>
      </c>
      <c r="D833" s="341" t="s">
        <v>3180</v>
      </c>
      <c r="E833" s="341" t="s">
        <v>3181</v>
      </c>
      <c r="F833" s="341" t="s">
        <v>412</v>
      </c>
      <c r="G833" s="341"/>
      <c r="H833" s="341"/>
      <c r="I833" s="341"/>
      <c r="J833" s="437"/>
      <c r="K833" s="437"/>
      <c r="L833" s="437"/>
      <c r="M833" s="437">
        <v>0</v>
      </c>
      <c r="N833" s="437">
        <v>160</v>
      </c>
      <c r="O833" s="437">
        <v>0</v>
      </c>
      <c r="P833" s="437"/>
      <c r="Q833" s="437"/>
      <c r="R833" s="437"/>
      <c r="S833" s="437"/>
      <c r="T833" s="437"/>
      <c r="U833" s="437"/>
      <c r="V833" s="437">
        <v>0</v>
      </c>
      <c r="W833" s="438">
        <v>160</v>
      </c>
      <c r="X833" s="437">
        <v>0</v>
      </c>
      <c r="Y833" s="490">
        <v>12533.28</v>
      </c>
    </row>
    <row r="834" spans="2:25" ht="15" customHeight="1" x14ac:dyDescent="0.25">
      <c r="B834" s="440" t="s">
        <v>349</v>
      </c>
      <c r="C834" s="341" t="s">
        <v>3182</v>
      </c>
      <c r="D834" s="341" t="s">
        <v>3183</v>
      </c>
      <c r="E834" s="341" t="s">
        <v>3184</v>
      </c>
      <c r="F834" s="341" t="s">
        <v>412</v>
      </c>
      <c r="G834" s="341"/>
      <c r="H834" s="341"/>
      <c r="I834" s="341"/>
      <c r="J834" s="437"/>
      <c r="K834" s="437"/>
      <c r="L834" s="437"/>
      <c r="M834" s="437">
        <v>0</v>
      </c>
      <c r="N834" s="437">
        <v>240</v>
      </c>
      <c r="O834" s="437">
        <v>0</v>
      </c>
      <c r="P834" s="437"/>
      <c r="Q834" s="437"/>
      <c r="R834" s="437"/>
      <c r="S834" s="437"/>
      <c r="T834" s="437"/>
      <c r="U834" s="437"/>
      <c r="V834" s="437">
        <v>0</v>
      </c>
      <c r="W834" s="438">
        <v>240</v>
      </c>
      <c r="X834" s="437">
        <v>0</v>
      </c>
      <c r="Y834" s="490">
        <v>31333.200000000001</v>
      </c>
    </row>
    <row r="835" spans="2:25" ht="15" customHeight="1" x14ac:dyDescent="0.25">
      <c r="B835" s="440" t="s">
        <v>349</v>
      </c>
      <c r="C835" s="341" t="s">
        <v>3185</v>
      </c>
      <c r="D835" s="341" t="s">
        <v>3186</v>
      </c>
      <c r="E835" s="341" t="s">
        <v>3187</v>
      </c>
      <c r="F835" s="341" t="s">
        <v>412</v>
      </c>
      <c r="G835" s="341"/>
      <c r="H835" s="341"/>
      <c r="I835" s="341"/>
      <c r="J835" s="437"/>
      <c r="K835" s="437"/>
      <c r="L835" s="437"/>
      <c r="M835" s="437">
        <v>0</v>
      </c>
      <c r="N835" s="437">
        <v>240</v>
      </c>
      <c r="O835" s="437">
        <v>0</v>
      </c>
      <c r="P835" s="437"/>
      <c r="Q835" s="437"/>
      <c r="R835" s="437"/>
      <c r="S835" s="437"/>
      <c r="T835" s="437"/>
      <c r="U835" s="437"/>
      <c r="V835" s="437">
        <v>0</v>
      </c>
      <c r="W835" s="438">
        <v>240</v>
      </c>
      <c r="X835" s="437">
        <v>0</v>
      </c>
      <c r="Y835" s="490">
        <v>31333.200000000004</v>
      </c>
    </row>
    <row r="836" spans="2:25" ht="15" customHeight="1" x14ac:dyDescent="0.25">
      <c r="B836" s="440" t="s">
        <v>349</v>
      </c>
      <c r="C836" s="341" t="s">
        <v>3188</v>
      </c>
      <c r="D836" s="341" t="s">
        <v>3189</v>
      </c>
      <c r="E836" s="341" t="s">
        <v>3190</v>
      </c>
      <c r="F836" s="341" t="s">
        <v>412</v>
      </c>
      <c r="G836" s="341"/>
      <c r="H836" s="341"/>
      <c r="I836" s="341"/>
      <c r="J836" s="437"/>
      <c r="K836" s="437"/>
      <c r="L836" s="437"/>
      <c r="M836" s="437">
        <v>0</v>
      </c>
      <c r="N836" s="437">
        <v>180</v>
      </c>
      <c r="O836" s="437">
        <v>0</v>
      </c>
      <c r="P836" s="437"/>
      <c r="Q836" s="437"/>
      <c r="R836" s="437"/>
      <c r="S836" s="437"/>
      <c r="T836" s="437"/>
      <c r="U836" s="437"/>
      <c r="V836" s="437">
        <v>0</v>
      </c>
      <c r="W836" s="438">
        <v>180</v>
      </c>
      <c r="X836" s="437">
        <v>0</v>
      </c>
      <c r="Y836" s="490">
        <v>23499.9</v>
      </c>
    </row>
    <row r="837" spans="2:25" ht="15" customHeight="1" x14ac:dyDescent="0.25">
      <c r="B837" s="440" t="s">
        <v>349</v>
      </c>
      <c r="C837" s="91" t="s">
        <v>3191</v>
      </c>
      <c r="D837" s="91" t="s">
        <v>3192</v>
      </c>
      <c r="E837" s="91" t="s">
        <v>3193</v>
      </c>
      <c r="F837" s="91" t="s">
        <v>412</v>
      </c>
      <c r="G837" s="91"/>
      <c r="H837" s="91"/>
      <c r="I837" s="91"/>
      <c r="J837" s="438"/>
      <c r="K837" s="438"/>
      <c r="L837" s="438"/>
      <c r="M837" s="438">
        <v>0</v>
      </c>
      <c r="N837" s="438">
        <v>240</v>
      </c>
      <c r="O837" s="438">
        <v>0</v>
      </c>
      <c r="P837" s="438"/>
      <c r="Q837" s="438"/>
      <c r="R837" s="438"/>
      <c r="S837" s="438"/>
      <c r="T837" s="438"/>
      <c r="U837" s="438"/>
      <c r="V837" s="438">
        <v>0</v>
      </c>
      <c r="W837" s="438">
        <v>240</v>
      </c>
      <c r="X837" s="438">
        <v>0</v>
      </c>
      <c r="Y837" s="490">
        <v>31333.200000000004</v>
      </c>
    </row>
    <row r="838" spans="2:25" ht="15" customHeight="1" x14ac:dyDescent="0.25">
      <c r="B838" s="440" t="s">
        <v>349</v>
      </c>
      <c r="C838" s="91" t="s">
        <v>3194</v>
      </c>
      <c r="D838" s="91" t="s">
        <v>3195</v>
      </c>
      <c r="E838" s="91" t="s">
        <v>3196</v>
      </c>
      <c r="F838" s="91" t="s">
        <v>412</v>
      </c>
      <c r="G838" s="91"/>
      <c r="H838" s="91"/>
      <c r="I838" s="91"/>
      <c r="J838" s="438"/>
      <c r="K838" s="438"/>
      <c r="L838" s="438"/>
      <c r="M838" s="438">
        <v>0</v>
      </c>
      <c r="N838" s="438">
        <v>180</v>
      </c>
      <c r="O838" s="438">
        <v>0</v>
      </c>
      <c r="P838" s="438"/>
      <c r="Q838" s="438"/>
      <c r="R838" s="438"/>
      <c r="S838" s="438"/>
      <c r="T838" s="438"/>
      <c r="U838" s="438"/>
      <c r="V838" s="438">
        <v>0</v>
      </c>
      <c r="W838" s="438">
        <v>180</v>
      </c>
      <c r="X838" s="438">
        <v>0</v>
      </c>
      <c r="Y838" s="490">
        <v>23499.9</v>
      </c>
    </row>
    <row r="839" spans="2:25" ht="15" customHeight="1" x14ac:dyDescent="0.25">
      <c r="B839" s="440" t="s">
        <v>349</v>
      </c>
      <c r="C839" s="91" t="s">
        <v>3197</v>
      </c>
      <c r="D839" s="91" t="s">
        <v>3198</v>
      </c>
      <c r="E839" s="91" t="s">
        <v>3199</v>
      </c>
      <c r="F839" s="91" t="s">
        <v>412</v>
      </c>
      <c r="G839" s="91"/>
      <c r="H839" s="91"/>
      <c r="I839" s="91"/>
      <c r="J839" s="438"/>
      <c r="K839" s="438"/>
      <c r="L839" s="438"/>
      <c r="M839" s="438">
        <v>0</v>
      </c>
      <c r="N839" s="438">
        <v>216</v>
      </c>
      <c r="O839" s="438">
        <v>0</v>
      </c>
      <c r="P839" s="438"/>
      <c r="Q839" s="438"/>
      <c r="R839" s="438"/>
      <c r="S839" s="438"/>
      <c r="T839" s="438"/>
      <c r="U839" s="438"/>
      <c r="V839" s="438">
        <v>0</v>
      </c>
      <c r="W839" s="438">
        <v>216</v>
      </c>
      <c r="X839" s="438">
        <v>0</v>
      </c>
      <c r="Y839" s="490">
        <v>25849.89</v>
      </c>
    </row>
    <row r="840" spans="2:25" ht="15" customHeight="1" x14ac:dyDescent="0.25">
      <c r="B840" s="440" t="s">
        <v>349</v>
      </c>
      <c r="C840" s="91" t="s">
        <v>3200</v>
      </c>
      <c r="D840" s="91" t="s">
        <v>3201</v>
      </c>
      <c r="E840" s="91" t="s">
        <v>3202</v>
      </c>
      <c r="F840" s="91" t="s">
        <v>412</v>
      </c>
      <c r="G840" s="91"/>
      <c r="H840" s="91"/>
      <c r="I840" s="91"/>
      <c r="J840" s="438"/>
      <c r="K840" s="438"/>
      <c r="L840" s="438"/>
      <c r="M840" s="438">
        <v>0</v>
      </c>
      <c r="N840" s="438">
        <v>168</v>
      </c>
      <c r="O840" s="438">
        <v>0</v>
      </c>
      <c r="P840" s="438"/>
      <c r="Q840" s="438"/>
      <c r="R840" s="438"/>
      <c r="S840" s="438"/>
      <c r="T840" s="438"/>
      <c r="U840" s="438"/>
      <c r="V840" s="438">
        <v>0</v>
      </c>
      <c r="W840" s="438">
        <v>168</v>
      </c>
      <c r="X840" s="438">
        <v>0</v>
      </c>
      <c r="Y840" s="490">
        <v>20366.580000000002</v>
      </c>
    </row>
    <row r="841" spans="2:25" ht="15" customHeight="1" x14ac:dyDescent="0.25">
      <c r="B841" s="440" t="s">
        <v>349</v>
      </c>
      <c r="C841" s="91" t="s">
        <v>3203</v>
      </c>
      <c r="D841" s="91" t="s">
        <v>3204</v>
      </c>
      <c r="E841" s="91" t="s">
        <v>3205</v>
      </c>
      <c r="F841" s="91" t="s">
        <v>412</v>
      </c>
      <c r="G841" s="91"/>
      <c r="H841" s="91"/>
      <c r="I841" s="91"/>
      <c r="J841" s="438"/>
      <c r="K841" s="438"/>
      <c r="L841" s="438"/>
      <c r="M841" s="438">
        <v>0</v>
      </c>
      <c r="N841" s="438">
        <v>240</v>
      </c>
      <c r="O841" s="438">
        <v>0</v>
      </c>
      <c r="P841" s="438"/>
      <c r="Q841" s="438"/>
      <c r="R841" s="438"/>
      <c r="S841" s="438"/>
      <c r="T841" s="438"/>
      <c r="U841" s="438"/>
      <c r="V841" s="438">
        <v>0</v>
      </c>
      <c r="W841" s="438">
        <v>240</v>
      </c>
      <c r="X841" s="438">
        <v>0</v>
      </c>
      <c r="Y841" s="490">
        <v>28983.210000000003</v>
      </c>
    </row>
    <row r="842" spans="2:25" ht="15" customHeight="1" x14ac:dyDescent="0.25">
      <c r="B842" s="440" t="s">
        <v>349</v>
      </c>
      <c r="C842" s="91" t="s">
        <v>3206</v>
      </c>
      <c r="D842" s="91" t="s">
        <v>3207</v>
      </c>
      <c r="E842" s="91" t="s">
        <v>3208</v>
      </c>
      <c r="F842" s="91" t="s">
        <v>412</v>
      </c>
      <c r="G842" s="91"/>
      <c r="H842" s="91"/>
      <c r="I842" s="91"/>
      <c r="J842" s="438"/>
      <c r="K842" s="438"/>
      <c r="L842" s="438"/>
      <c r="M842" s="438">
        <v>0</v>
      </c>
      <c r="N842" s="438">
        <v>168</v>
      </c>
      <c r="O842" s="438">
        <v>0</v>
      </c>
      <c r="P842" s="438"/>
      <c r="Q842" s="438"/>
      <c r="R842" s="438"/>
      <c r="S842" s="438"/>
      <c r="T842" s="438"/>
      <c r="U842" s="438"/>
      <c r="V842" s="438">
        <v>0</v>
      </c>
      <c r="W842" s="438">
        <v>168</v>
      </c>
      <c r="X842" s="438">
        <v>0</v>
      </c>
      <c r="Y842" s="490">
        <v>26633.220000000005</v>
      </c>
    </row>
    <row r="843" spans="2:25" ht="15" customHeight="1" x14ac:dyDescent="0.25">
      <c r="B843" s="440" t="s">
        <v>349</v>
      </c>
      <c r="C843" s="91" t="s">
        <v>3209</v>
      </c>
      <c r="D843" s="91" t="s">
        <v>3210</v>
      </c>
      <c r="E843" s="91" t="s">
        <v>3211</v>
      </c>
      <c r="F843" s="91" t="s">
        <v>412</v>
      </c>
      <c r="G843" s="91"/>
      <c r="H843" s="91"/>
      <c r="I843" s="91"/>
      <c r="J843" s="438"/>
      <c r="K843" s="438"/>
      <c r="L843" s="438"/>
      <c r="M843" s="438">
        <v>0</v>
      </c>
      <c r="N843" s="438">
        <v>192</v>
      </c>
      <c r="O843" s="438">
        <v>0</v>
      </c>
      <c r="P843" s="438"/>
      <c r="Q843" s="438"/>
      <c r="R843" s="438"/>
      <c r="S843" s="438"/>
      <c r="T843" s="438"/>
      <c r="U843" s="438"/>
      <c r="V843" s="438">
        <v>0</v>
      </c>
      <c r="W843" s="438">
        <v>192</v>
      </c>
      <c r="X843" s="438">
        <v>0</v>
      </c>
      <c r="Y843" s="490">
        <v>27416.550000000003</v>
      </c>
    </row>
    <row r="844" spans="2:25" ht="15" customHeight="1" x14ac:dyDescent="0.25">
      <c r="B844" s="440" t="s">
        <v>349</v>
      </c>
      <c r="C844" s="91" t="s">
        <v>3212</v>
      </c>
      <c r="D844" s="91" t="s">
        <v>3213</v>
      </c>
      <c r="E844" s="91" t="s">
        <v>3214</v>
      </c>
      <c r="F844" s="91" t="s">
        <v>412</v>
      </c>
      <c r="G844" s="91"/>
      <c r="H844" s="91"/>
      <c r="I844" s="91"/>
      <c r="J844" s="438"/>
      <c r="K844" s="438"/>
      <c r="L844" s="438"/>
      <c r="M844" s="438">
        <v>0</v>
      </c>
      <c r="N844" s="438">
        <v>156</v>
      </c>
      <c r="O844" s="438">
        <v>0</v>
      </c>
      <c r="P844" s="438"/>
      <c r="Q844" s="438"/>
      <c r="R844" s="438"/>
      <c r="S844" s="438"/>
      <c r="T844" s="438"/>
      <c r="U844" s="438"/>
      <c r="V844" s="438">
        <v>0</v>
      </c>
      <c r="W844" s="438">
        <v>156</v>
      </c>
      <c r="X844" s="438">
        <v>0</v>
      </c>
      <c r="Y844" s="490">
        <v>24283.230000000003</v>
      </c>
    </row>
    <row r="845" spans="2:25" ht="15.75" customHeight="1" x14ac:dyDescent="0.25">
      <c r="B845" s="440" t="s">
        <v>349</v>
      </c>
      <c r="C845" s="91" t="s">
        <v>3215</v>
      </c>
      <c r="D845" s="91" t="s">
        <v>3216</v>
      </c>
      <c r="E845" s="91" t="s">
        <v>3253</v>
      </c>
      <c r="F845" s="91" t="s">
        <v>412</v>
      </c>
      <c r="G845" s="91"/>
      <c r="H845" s="91"/>
      <c r="I845" s="91"/>
      <c r="J845" s="438"/>
      <c r="K845" s="438"/>
      <c r="L845" s="438"/>
      <c r="M845" s="438">
        <v>0</v>
      </c>
      <c r="N845" s="438">
        <v>216</v>
      </c>
      <c r="O845" s="438">
        <v>0</v>
      </c>
      <c r="P845" s="438"/>
      <c r="Q845" s="438"/>
      <c r="R845" s="438"/>
      <c r="S845" s="438"/>
      <c r="T845" s="438"/>
      <c r="U845" s="438"/>
      <c r="V845" s="438">
        <v>0</v>
      </c>
      <c r="W845" s="438">
        <v>216</v>
      </c>
      <c r="X845" s="438">
        <v>0</v>
      </c>
      <c r="Y845" s="490">
        <v>25849.89</v>
      </c>
    </row>
    <row r="846" spans="2:25" ht="15.75" customHeight="1" x14ac:dyDescent="0.25">
      <c r="B846" s="440" t="s">
        <v>349</v>
      </c>
      <c r="C846" s="91" t="s">
        <v>3218</v>
      </c>
      <c r="D846" s="91" t="s">
        <v>3219</v>
      </c>
      <c r="E846" s="91" t="s">
        <v>3220</v>
      </c>
      <c r="F846" s="91" t="s">
        <v>412</v>
      </c>
      <c r="G846" s="91"/>
      <c r="H846" s="91"/>
      <c r="I846" s="91"/>
      <c r="J846" s="438"/>
      <c r="K846" s="438"/>
      <c r="L846" s="438"/>
      <c r="M846" s="438">
        <v>0</v>
      </c>
      <c r="N846" s="438">
        <v>180</v>
      </c>
      <c r="O846" s="438">
        <v>0</v>
      </c>
      <c r="P846" s="438"/>
      <c r="Q846" s="438"/>
      <c r="R846" s="438"/>
      <c r="S846" s="438"/>
      <c r="T846" s="438"/>
      <c r="U846" s="438"/>
      <c r="V846" s="438">
        <v>0</v>
      </c>
      <c r="W846" s="438">
        <v>180</v>
      </c>
      <c r="X846" s="438">
        <v>0</v>
      </c>
      <c r="Y846" s="490">
        <v>27416.550000000007</v>
      </c>
    </row>
    <row r="847" spans="2:25" ht="15.75" customHeight="1" x14ac:dyDescent="0.25">
      <c r="B847" s="440" t="s">
        <v>349</v>
      </c>
      <c r="C847" s="91" t="s">
        <v>3221</v>
      </c>
      <c r="D847" s="91" t="s">
        <v>3222</v>
      </c>
      <c r="E847" s="91" t="s">
        <v>3223</v>
      </c>
      <c r="F847" s="91" t="s">
        <v>412</v>
      </c>
      <c r="G847" s="91"/>
      <c r="H847" s="91"/>
      <c r="I847" s="91"/>
      <c r="J847" s="438"/>
      <c r="K847" s="438"/>
      <c r="L847" s="438"/>
      <c r="M847" s="438">
        <v>0</v>
      </c>
      <c r="N847" s="438">
        <v>216</v>
      </c>
      <c r="O847" s="438">
        <v>0</v>
      </c>
      <c r="P847" s="438"/>
      <c r="Q847" s="438"/>
      <c r="R847" s="438"/>
      <c r="S847" s="438"/>
      <c r="T847" s="438"/>
      <c r="U847" s="438"/>
      <c r="V847" s="438">
        <v>0</v>
      </c>
      <c r="W847" s="438">
        <v>216</v>
      </c>
      <c r="X847" s="438">
        <v>0</v>
      </c>
      <c r="Y847" s="490">
        <v>29766.54</v>
      </c>
    </row>
    <row r="848" spans="2:25" ht="15.75" customHeight="1" x14ac:dyDescent="0.25">
      <c r="B848" s="440" t="s">
        <v>349</v>
      </c>
      <c r="C848" s="91" t="s">
        <v>3224</v>
      </c>
      <c r="D848" s="91" t="s">
        <v>3225</v>
      </c>
      <c r="E848" s="91" t="s">
        <v>3226</v>
      </c>
      <c r="F848" s="91" t="s">
        <v>412</v>
      </c>
      <c r="G848" s="91"/>
      <c r="H848" s="91"/>
      <c r="I848" s="91"/>
      <c r="J848" s="438"/>
      <c r="K848" s="438"/>
      <c r="L848" s="438"/>
      <c r="M848" s="438">
        <v>0</v>
      </c>
      <c r="N848" s="438">
        <v>240</v>
      </c>
      <c r="O848" s="438">
        <v>0</v>
      </c>
      <c r="P848" s="438"/>
      <c r="Q848" s="438"/>
      <c r="R848" s="438"/>
      <c r="S848" s="438"/>
      <c r="T848" s="438"/>
      <c r="U848" s="438"/>
      <c r="V848" s="438">
        <v>0</v>
      </c>
      <c r="W848" s="438">
        <v>240</v>
      </c>
      <c r="X848" s="438">
        <v>0</v>
      </c>
      <c r="Y848" s="490">
        <v>31333.200000000004</v>
      </c>
    </row>
    <row r="849" spans="2:25" ht="15.75" customHeight="1" x14ac:dyDescent="0.25">
      <c r="B849" s="440" t="s">
        <v>349</v>
      </c>
      <c r="C849" s="91" t="s">
        <v>3227</v>
      </c>
      <c r="D849" s="91" t="s">
        <v>3228</v>
      </c>
      <c r="E849" s="91" t="s">
        <v>3229</v>
      </c>
      <c r="F849" s="91" t="s">
        <v>412</v>
      </c>
      <c r="G849" s="91"/>
      <c r="H849" s="91"/>
      <c r="I849" s="91"/>
      <c r="J849" s="438"/>
      <c r="K849" s="438"/>
      <c r="L849" s="438"/>
      <c r="M849" s="438">
        <v>0</v>
      </c>
      <c r="N849" s="438">
        <v>228</v>
      </c>
      <c r="O849" s="438">
        <v>0</v>
      </c>
      <c r="P849" s="438"/>
      <c r="Q849" s="438"/>
      <c r="R849" s="438"/>
      <c r="S849" s="438"/>
      <c r="T849" s="438"/>
      <c r="U849" s="438"/>
      <c r="V849" s="438">
        <v>0</v>
      </c>
      <c r="W849" s="438">
        <v>228</v>
      </c>
      <c r="X849" s="438">
        <v>0</v>
      </c>
      <c r="Y849" s="490">
        <v>30549.870000000003</v>
      </c>
    </row>
    <row r="850" spans="2:25" ht="15.75" customHeight="1" x14ac:dyDescent="0.25">
      <c r="B850" s="440" t="s">
        <v>349</v>
      </c>
      <c r="C850" s="91" t="s">
        <v>3230</v>
      </c>
      <c r="D850" s="91" t="s">
        <v>3231</v>
      </c>
      <c r="E850" s="91" t="s">
        <v>3232</v>
      </c>
      <c r="F850" s="91" t="s">
        <v>412</v>
      </c>
      <c r="G850" s="91"/>
      <c r="H850" s="91"/>
      <c r="I850" s="91"/>
      <c r="J850" s="438"/>
      <c r="K850" s="438"/>
      <c r="L850" s="438"/>
      <c r="M850" s="438">
        <v>0</v>
      </c>
      <c r="N850" s="438">
        <v>240</v>
      </c>
      <c r="O850" s="438">
        <v>0</v>
      </c>
      <c r="P850" s="438"/>
      <c r="Q850" s="438"/>
      <c r="R850" s="438"/>
      <c r="S850" s="438"/>
      <c r="T850" s="438"/>
      <c r="U850" s="438"/>
      <c r="V850" s="438">
        <v>0</v>
      </c>
      <c r="W850" s="438">
        <v>240</v>
      </c>
      <c r="X850" s="438">
        <v>0</v>
      </c>
      <c r="Y850" s="490">
        <v>30549.870000000003</v>
      </c>
    </row>
    <row r="851" spans="2:25" ht="15.75" customHeight="1" x14ac:dyDescent="0.25">
      <c r="B851" s="440" t="s">
        <v>349</v>
      </c>
      <c r="C851" s="91" t="s">
        <v>3233</v>
      </c>
      <c r="D851" s="91" t="s">
        <v>3234</v>
      </c>
      <c r="E851" s="91" t="s">
        <v>3235</v>
      </c>
      <c r="F851" s="91" t="s">
        <v>412</v>
      </c>
      <c r="G851" s="91"/>
      <c r="H851" s="91"/>
      <c r="I851" s="91"/>
      <c r="J851" s="438"/>
      <c r="K851" s="438"/>
      <c r="L851" s="438"/>
      <c r="M851" s="438">
        <v>0</v>
      </c>
      <c r="N851" s="438">
        <v>240</v>
      </c>
      <c r="O851" s="438">
        <v>0</v>
      </c>
      <c r="P851" s="438"/>
      <c r="Q851" s="438"/>
      <c r="R851" s="438"/>
      <c r="S851" s="438"/>
      <c r="T851" s="438"/>
      <c r="U851" s="438"/>
      <c r="V851" s="438">
        <v>0</v>
      </c>
      <c r="W851" s="438">
        <v>240</v>
      </c>
      <c r="X851" s="438">
        <v>0</v>
      </c>
      <c r="Y851" s="490">
        <v>29766.540000000005</v>
      </c>
    </row>
    <row r="852" spans="2:25" ht="15.75" customHeight="1" x14ac:dyDescent="0.25">
      <c r="B852" s="440" t="s">
        <v>349</v>
      </c>
      <c r="C852" s="91" t="s">
        <v>3236</v>
      </c>
      <c r="D852" s="91" t="s">
        <v>3237</v>
      </c>
      <c r="E852" s="91" t="s">
        <v>3238</v>
      </c>
      <c r="F852" s="91" t="s">
        <v>412</v>
      </c>
      <c r="G852" s="91"/>
      <c r="H852" s="91"/>
      <c r="I852" s="91"/>
      <c r="J852" s="438"/>
      <c r="K852" s="438"/>
      <c r="L852" s="438"/>
      <c r="M852" s="438">
        <v>0</v>
      </c>
      <c r="N852" s="438">
        <v>180</v>
      </c>
      <c r="O852" s="438">
        <v>0</v>
      </c>
      <c r="P852" s="438"/>
      <c r="Q852" s="438"/>
      <c r="R852" s="438"/>
      <c r="S852" s="438"/>
      <c r="T852" s="438"/>
      <c r="U852" s="438"/>
      <c r="V852" s="438">
        <v>0</v>
      </c>
      <c r="W852" s="438">
        <v>180</v>
      </c>
      <c r="X852" s="438">
        <v>0</v>
      </c>
      <c r="Y852" s="490">
        <v>6039.46</v>
      </c>
    </row>
    <row r="853" spans="2:25" ht="15.75" customHeight="1" x14ac:dyDescent="0.25">
      <c r="B853" s="440" t="s">
        <v>349</v>
      </c>
      <c r="C853" s="91" t="s">
        <v>3239</v>
      </c>
      <c r="D853" s="91" t="s">
        <v>3240</v>
      </c>
      <c r="E853" s="91" t="s">
        <v>3241</v>
      </c>
      <c r="F853" s="91" t="s">
        <v>412</v>
      </c>
      <c r="G853" s="91"/>
      <c r="H853" s="91"/>
      <c r="I853" s="91"/>
      <c r="J853" s="438"/>
      <c r="K853" s="438"/>
      <c r="L853" s="438"/>
      <c r="M853" s="438">
        <v>0</v>
      </c>
      <c r="N853" s="438">
        <v>240</v>
      </c>
      <c r="O853" s="438">
        <v>0</v>
      </c>
      <c r="P853" s="438"/>
      <c r="Q853" s="438"/>
      <c r="R853" s="438"/>
      <c r="S853" s="438"/>
      <c r="T853" s="438"/>
      <c r="U853" s="438"/>
      <c r="V853" s="438">
        <v>0</v>
      </c>
      <c r="W853" s="438">
        <v>240</v>
      </c>
      <c r="X853" s="438">
        <v>0</v>
      </c>
      <c r="Y853" s="490">
        <v>8052.6</v>
      </c>
    </row>
    <row r="854" spans="2:25" ht="15.75" customHeight="1" x14ac:dyDescent="0.25">
      <c r="B854" s="440" t="s">
        <v>349</v>
      </c>
      <c r="C854" s="91" t="s">
        <v>3242</v>
      </c>
      <c r="D854" s="91" t="s">
        <v>3243</v>
      </c>
      <c r="E854" s="91" t="s">
        <v>3244</v>
      </c>
      <c r="F854" s="91" t="s">
        <v>412</v>
      </c>
      <c r="G854" s="91"/>
      <c r="H854" s="91"/>
      <c r="I854" s="91"/>
      <c r="J854" s="438"/>
      <c r="K854" s="438"/>
      <c r="L854" s="438"/>
      <c r="M854" s="438">
        <v>0</v>
      </c>
      <c r="N854" s="438">
        <v>216</v>
      </c>
      <c r="O854" s="438">
        <v>0</v>
      </c>
      <c r="P854" s="438"/>
      <c r="Q854" s="438"/>
      <c r="R854" s="438"/>
      <c r="S854" s="438"/>
      <c r="T854" s="438"/>
      <c r="U854" s="438"/>
      <c r="V854" s="438">
        <v>0</v>
      </c>
      <c r="W854" s="438">
        <v>216</v>
      </c>
      <c r="X854" s="438">
        <v>0</v>
      </c>
      <c r="Y854" s="490">
        <v>7247.34</v>
      </c>
    </row>
    <row r="855" spans="2:25" ht="15.75" customHeight="1" x14ac:dyDescent="0.25">
      <c r="B855" s="440" t="s">
        <v>349</v>
      </c>
      <c r="C855" s="91" t="s">
        <v>3245</v>
      </c>
      <c r="D855" s="91" t="s">
        <v>3246</v>
      </c>
      <c r="E855" s="91" t="s">
        <v>3247</v>
      </c>
      <c r="F855" s="91" t="s">
        <v>412</v>
      </c>
      <c r="G855" s="91"/>
      <c r="H855" s="91"/>
      <c r="I855" s="91"/>
      <c r="J855" s="438"/>
      <c r="K855" s="438"/>
      <c r="L855" s="438"/>
      <c r="M855" s="438">
        <v>0</v>
      </c>
      <c r="N855" s="438">
        <v>156</v>
      </c>
      <c r="O855" s="438">
        <v>0</v>
      </c>
      <c r="P855" s="438"/>
      <c r="Q855" s="438"/>
      <c r="R855" s="438"/>
      <c r="S855" s="438"/>
      <c r="T855" s="438"/>
      <c r="U855" s="438"/>
      <c r="V855" s="438">
        <v>0</v>
      </c>
      <c r="W855" s="438">
        <v>156</v>
      </c>
      <c r="X855" s="438">
        <v>0</v>
      </c>
      <c r="Y855" s="490">
        <v>5234.2</v>
      </c>
    </row>
    <row r="856" spans="2:25" ht="15.75" customHeight="1" x14ac:dyDescent="0.25">
      <c r="B856" s="440" t="s">
        <v>349</v>
      </c>
      <c r="C856" s="91" t="s">
        <v>3254</v>
      </c>
      <c r="D856" s="91" t="s">
        <v>3255</v>
      </c>
      <c r="E856" s="91" t="s">
        <v>3256</v>
      </c>
      <c r="F856" s="91" t="s">
        <v>389</v>
      </c>
      <c r="G856" s="91"/>
      <c r="H856" s="91"/>
      <c r="I856" s="91"/>
      <c r="J856" s="438"/>
      <c r="K856" s="438"/>
      <c r="L856" s="438"/>
      <c r="M856" s="438"/>
      <c r="N856" s="438"/>
      <c r="O856" s="438"/>
      <c r="P856" s="438"/>
      <c r="Q856" s="438"/>
      <c r="R856" s="438"/>
      <c r="S856" s="438">
        <v>1</v>
      </c>
      <c r="T856" s="438">
        <v>0</v>
      </c>
      <c r="U856" s="438">
        <v>0</v>
      </c>
      <c r="V856" s="438">
        <v>1</v>
      </c>
      <c r="W856" s="438">
        <v>0</v>
      </c>
      <c r="X856" s="438">
        <v>0</v>
      </c>
      <c r="Y856" s="490">
        <v>100611.18</v>
      </c>
    </row>
    <row r="857" spans="2:25" ht="15.75" customHeight="1" x14ac:dyDescent="0.25">
      <c r="B857" s="440" t="s">
        <v>349</v>
      </c>
      <c r="C857" s="91" t="s">
        <v>3257</v>
      </c>
      <c r="D857" s="91" t="s">
        <v>3258</v>
      </c>
      <c r="E857" s="91" t="s">
        <v>3259</v>
      </c>
      <c r="F857" s="91" t="s">
        <v>389</v>
      </c>
      <c r="G857" s="91"/>
      <c r="H857" s="91"/>
      <c r="I857" s="91"/>
      <c r="J857" s="438"/>
      <c r="K857" s="438"/>
      <c r="L857" s="438"/>
      <c r="M857" s="438"/>
      <c r="N857" s="438"/>
      <c r="O857" s="438"/>
      <c r="P857" s="438"/>
      <c r="Q857" s="438"/>
      <c r="R857" s="438"/>
      <c r="S857" s="438">
        <v>1</v>
      </c>
      <c r="T857" s="438">
        <v>0</v>
      </c>
      <c r="U857" s="438">
        <v>0</v>
      </c>
      <c r="V857" s="438">
        <v>1</v>
      </c>
      <c r="W857" s="438">
        <v>0</v>
      </c>
      <c r="X857" s="438">
        <v>0</v>
      </c>
      <c r="Y857" s="490">
        <v>66459.960000000006</v>
      </c>
    </row>
    <row r="858" spans="2:25" ht="15.75" customHeight="1" x14ac:dyDescent="0.25">
      <c r="B858" s="440" t="s">
        <v>349</v>
      </c>
      <c r="C858" s="91" t="s">
        <v>3260</v>
      </c>
      <c r="D858" s="91" t="s">
        <v>3261</v>
      </c>
      <c r="E858" s="91" t="s">
        <v>3262</v>
      </c>
      <c r="F858" s="91" t="s">
        <v>389</v>
      </c>
      <c r="G858" s="91"/>
      <c r="H858" s="91"/>
      <c r="I858" s="91"/>
      <c r="J858" s="438">
        <v>1</v>
      </c>
      <c r="K858" s="438">
        <v>0</v>
      </c>
      <c r="L858" s="438">
        <v>0</v>
      </c>
      <c r="M858" s="438"/>
      <c r="N858" s="438"/>
      <c r="O858" s="438"/>
      <c r="P858" s="438"/>
      <c r="Q858" s="438"/>
      <c r="R858" s="438"/>
      <c r="S858" s="438"/>
      <c r="T858" s="438"/>
      <c r="U858" s="438"/>
      <c r="V858" s="438">
        <v>1</v>
      </c>
      <c r="W858" s="438">
        <v>0</v>
      </c>
      <c r="X858" s="438">
        <v>0</v>
      </c>
      <c r="Y858" s="490">
        <v>106505.02</v>
      </c>
    </row>
    <row r="859" spans="2:25" ht="15.75" customHeight="1" x14ac:dyDescent="0.25">
      <c r="B859" s="440" t="s">
        <v>349</v>
      </c>
      <c r="C859" s="91" t="s">
        <v>3263</v>
      </c>
      <c r="D859" s="91" t="s">
        <v>3264</v>
      </c>
      <c r="E859" s="91" t="s">
        <v>3265</v>
      </c>
      <c r="F859" s="91" t="s">
        <v>389</v>
      </c>
      <c r="G859" s="91"/>
      <c r="H859" s="91"/>
      <c r="I859" s="91"/>
      <c r="J859" s="438">
        <v>1</v>
      </c>
      <c r="K859" s="438">
        <v>0</v>
      </c>
      <c r="L859" s="438">
        <v>0</v>
      </c>
      <c r="M859" s="438"/>
      <c r="N859" s="438"/>
      <c r="O859" s="438"/>
      <c r="P859" s="438"/>
      <c r="Q859" s="438"/>
      <c r="R859" s="438"/>
      <c r="S859" s="438"/>
      <c r="T859" s="438"/>
      <c r="U859" s="438"/>
      <c r="V859" s="438">
        <v>1</v>
      </c>
      <c r="W859" s="438">
        <v>0</v>
      </c>
      <c r="X859" s="438">
        <v>0</v>
      </c>
      <c r="Y859" s="490">
        <v>101922.14</v>
      </c>
    </row>
    <row r="860" spans="2:25" ht="15.75" customHeight="1" x14ac:dyDescent="0.25">
      <c r="B860" s="440" t="s">
        <v>349</v>
      </c>
      <c r="C860" s="91" t="s">
        <v>3266</v>
      </c>
      <c r="D860" s="91" t="s">
        <v>3267</v>
      </c>
      <c r="E860" s="91" t="s">
        <v>3268</v>
      </c>
      <c r="F860" s="91" t="s">
        <v>389</v>
      </c>
      <c r="G860" s="91"/>
      <c r="H860" s="91"/>
      <c r="I860" s="91"/>
      <c r="J860" s="438"/>
      <c r="K860" s="438"/>
      <c r="L860" s="438"/>
      <c r="M860" s="438"/>
      <c r="N860" s="438"/>
      <c r="O860" s="438"/>
      <c r="P860" s="438"/>
      <c r="Q860" s="438"/>
      <c r="R860" s="438"/>
      <c r="S860" s="438">
        <v>1</v>
      </c>
      <c r="T860" s="438">
        <v>0</v>
      </c>
      <c r="U860" s="438">
        <v>0</v>
      </c>
      <c r="V860" s="438">
        <v>1</v>
      </c>
      <c r="W860" s="438">
        <v>0</v>
      </c>
      <c r="X860" s="438">
        <v>0</v>
      </c>
      <c r="Y860" s="490">
        <v>66459.960000000006</v>
      </c>
    </row>
    <row r="861" spans="2:25" ht="15.75" customHeight="1" x14ac:dyDescent="0.25">
      <c r="B861" s="440" t="s">
        <v>349</v>
      </c>
      <c r="C861" s="91" t="s">
        <v>3269</v>
      </c>
      <c r="D861" s="91" t="s">
        <v>3270</v>
      </c>
      <c r="E861" s="91" t="s">
        <v>3271</v>
      </c>
      <c r="F861" s="91" t="s">
        <v>389</v>
      </c>
      <c r="G861" s="91"/>
      <c r="H861" s="91"/>
      <c r="I861" s="91"/>
      <c r="J861" s="438">
        <v>1</v>
      </c>
      <c r="K861" s="438">
        <v>0</v>
      </c>
      <c r="L861" s="438">
        <v>0</v>
      </c>
      <c r="M861" s="438"/>
      <c r="N861" s="438"/>
      <c r="O861" s="438"/>
      <c r="P861" s="438"/>
      <c r="Q861" s="438"/>
      <c r="R861" s="438"/>
      <c r="S861" s="438"/>
      <c r="T861" s="438"/>
      <c r="U861" s="438"/>
      <c r="V861" s="438">
        <v>1</v>
      </c>
      <c r="W861" s="438">
        <v>0</v>
      </c>
      <c r="X861" s="438">
        <v>0</v>
      </c>
      <c r="Y861" s="490">
        <v>82124.12</v>
      </c>
    </row>
    <row r="862" spans="2:25" ht="15.75" customHeight="1" x14ac:dyDescent="0.25">
      <c r="B862" s="440" t="s">
        <v>349</v>
      </c>
      <c r="C862" s="91" t="s">
        <v>415</v>
      </c>
      <c r="D862" s="91" t="s">
        <v>416</v>
      </c>
      <c r="E862" s="91" t="s">
        <v>417</v>
      </c>
      <c r="F862" s="91" t="s">
        <v>389</v>
      </c>
      <c r="G862" s="91"/>
      <c r="H862" s="91"/>
      <c r="I862" s="91"/>
      <c r="J862" s="438">
        <v>1</v>
      </c>
      <c r="K862" s="438">
        <v>0</v>
      </c>
      <c r="L862" s="438">
        <v>0</v>
      </c>
      <c r="M862" s="438"/>
      <c r="N862" s="438"/>
      <c r="O862" s="438"/>
      <c r="P862" s="438"/>
      <c r="Q862" s="438"/>
      <c r="R862" s="438"/>
      <c r="S862" s="438"/>
      <c r="T862" s="438"/>
      <c r="U862" s="438"/>
      <c r="V862" s="438">
        <v>1</v>
      </c>
      <c r="W862" s="438">
        <v>0</v>
      </c>
      <c r="X862" s="438">
        <v>0</v>
      </c>
      <c r="Y862" s="490">
        <v>92730.2</v>
      </c>
    </row>
    <row r="863" spans="2:25" ht="15.75" customHeight="1" x14ac:dyDescent="0.25">
      <c r="B863" s="440" t="s">
        <v>349</v>
      </c>
      <c r="C863" s="91" t="s">
        <v>419</v>
      </c>
      <c r="D863" s="91" t="s">
        <v>420</v>
      </c>
      <c r="E863" s="91" t="s">
        <v>3272</v>
      </c>
      <c r="F863" s="91" t="s">
        <v>389</v>
      </c>
      <c r="G863" s="91"/>
      <c r="H863" s="91"/>
      <c r="I863" s="91"/>
      <c r="J863" s="438"/>
      <c r="K863" s="438"/>
      <c r="L863" s="438"/>
      <c r="M863" s="438"/>
      <c r="N863" s="438"/>
      <c r="O863" s="438"/>
      <c r="P863" s="438"/>
      <c r="Q863" s="438"/>
      <c r="R863" s="438"/>
      <c r="S863" s="438">
        <v>1</v>
      </c>
      <c r="T863" s="438">
        <v>0</v>
      </c>
      <c r="U863" s="438">
        <v>0</v>
      </c>
      <c r="V863" s="438">
        <v>1</v>
      </c>
      <c r="W863" s="438">
        <v>0</v>
      </c>
      <c r="X863" s="438">
        <v>0</v>
      </c>
      <c r="Y863" s="490">
        <v>66459.960000000006</v>
      </c>
    </row>
    <row r="864" spans="2:25" ht="15.75" customHeight="1" x14ac:dyDescent="0.25">
      <c r="B864" s="440" t="s">
        <v>349</v>
      </c>
      <c r="C864" s="91" t="s">
        <v>3273</v>
      </c>
      <c r="D864" s="91" t="s">
        <v>3274</v>
      </c>
      <c r="E864" s="91" t="s">
        <v>3275</v>
      </c>
      <c r="F864" s="91" t="s">
        <v>389</v>
      </c>
      <c r="G864" s="91"/>
      <c r="H864" s="91"/>
      <c r="I864" s="91"/>
      <c r="J864" s="438"/>
      <c r="K864" s="438"/>
      <c r="L864" s="438"/>
      <c r="M864" s="438"/>
      <c r="N864" s="438"/>
      <c r="O864" s="438"/>
      <c r="P864" s="438"/>
      <c r="Q864" s="438"/>
      <c r="R864" s="438"/>
      <c r="S864" s="438">
        <v>1</v>
      </c>
      <c r="T864" s="438">
        <v>0</v>
      </c>
      <c r="U864" s="438">
        <v>0</v>
      </c>
      <c r="V864" s="438">
        <v>1</v>
      </c>
      <c r="W864" s="438">
        <v>0</v>
      </c>
      <c r="X864" s="438">
        <v>0</v>
      </c>
      <c r="Y864" s="490">
        <v>66459.960000000006</v>
      </c>
    </row>
    <row r="865" spans="2:25" ht="15.75" customHeight="1" x14ac:dyDescent="0.25">
      <c r="B865" s="440" t="s">
        <v>349</v>
      </c>
      <c r="C865" s="91" t="s">
        <v>3276</v>
      </c>
      <c r="D865" s="91" t="s">
        <v>3277</v>
      </c>
      <c r="E865" s="91" t="s">
        <v>3278</v>
      </c>
      <c r="F865" s="91" t="s">
        <v>389</v>
      </c>
      <c r="G865" s="91"/>
      <c r="H865" s="91"/>
      <c r="I865" s="91"/>
      <c r="J865" s="438">
        <v>1</v>
      </c>
      <c r="K865" s="438">
        <v>0</v>
      </c>
      <c r="L865" s="438">
        <v>0</v>
      </c>
      <c r="M865" s="438"/>
      <c r="N865" s="438"/>
      <c r="O865" s="438"/>
      <c r="P865" s="438"/>
      <c r="Q865" s="438"/>
      <c r="R865" s="438"/>
      <c r="S865" s="438"/>
      <c r="T865" s="438"/>
      <c r="U865" s="438"/>
      <c r="V865" s="438">
        <v>1</v>
      </c>
      <c r="W865" s="438">
        <v>0</v>
      </c>
      <c r="X865" s="438">
        <v>0</v>
      </c>
      <c r="Y865" s="490">
        <v>90949.42</v>
      </c>
    </row>
    <row r="866" spans="2:25" ht="15.75" customHeight="1" x14ac:dyDescent="0.25">
      <c r="B866" s="440" t="s">
        <v>349</v>
      </c>
      <c r="C866" s="91" t="s">
        <v>3279</v>
      </c>
      <c r="D866" s="91" t="s">
        <v>3280</v>
      </c>
      <c r="E866" s="91" t="s">
        <v>3281</v>
      </c>
      <c r="F866" s="91" t="s">
        <v>389</v>
      </c>
      <c r="G866" s="91"/>
      <c r="H866" s="91"/>
      <c r="I866" s="91"/>
      <c r="J866" s="438"/>
      <c r="K866" s="438"/>
      <c r="L866" s="438"/>
      <c r="M866" s="438"/>
      <c r="N866" s="438"/>
      <c r="O866" s="438"/>
      <c r="P866" s="438"/>
      <c r="Q866" s="438"/>
      <c r="R866" s="438"/>
      <c r="S866" s="438">
        <v>1</v>
      </c>
      <c r="T866" s="438">
        <v>0</v>
      </c>
      <c r="U866" s="438">
        <v>0</v>
      </c>
      <c r="V866" s="438">
        <v>1</v>
      </c>
      <c r="W866" s="438">
        <v>0</v>
      </c>
      <c r="X866" s="438">
        <v>0</v>
      </c>
      <c r="Y866" s="490">
        <v>236416.25999999998</v>
      </c>
    </row>
    <row r="867" spans="2:25" ht="15.75" customHeight="1" x14ac:dyDescent="0.25">
      <c r="B867" s="440" t="s">
        <v>349</v>
      </c>
      <c r="C867" s="91" t="s">
        <v>3282</v>
      </c>
      <c r="D867" s="91" t="s">
        <v>3283</v>
      </c>
      <c r="E867" s="91" t="s">
        <v>3284</v>
      </c>
      <c r="F867" s="91" t="s">
        <v>389</v>
      </c>
      <c r="G867" s="91"/>
      <c r="H867" s="91"/>
      <c r="I867" s="91"/>
      <c r="J867" s="438">
        <v>1</v>
      </c>
      <c r="K867" s="438">
        <v>0</v>
      </c>
      <c r="L867" s="438">
        <v>0</v>
      </c>
      <c r="M867" s="438"/>
      <c r="N867" s="438"/>
      <c r="O867" s="438"/>
      <c r="P867" s="438"/>
      <c r="Q867" s="438"/>
      <c r="R867" s="438"/>
      <c r="S867" s="438"/>
      <c r="T867" s="438"/>
      <c r="U867" s="438"/>
      <c r="V867" s="438">
        <v>1</v>
      </c>
      <c r="W867" s="438">
        <v>0</v>
      </c>
      <c r="X867" s="438">
        <v>0</v>
      </c>
      <c r="Y867" s="490">
        <v>69063.760000000009</v>
      </c>
    </row>
    <row r="868" spans="2:25" ht="15.75" customHeight="1" x14ac:dyDescent="0.25">
      <c r="B868" s="440" t="s">
        <v>349</v>
      </c>
      <c r="C868" s="91" t="s">
        <v>3285</v>
      </c>
      <c r="D868" s="91" t="s">
        <v>3286</v>
      </c>
      <c r="E868" s="91" t="s">
        <v>3287</v>
      </c>
      <c r="F868" s="91" t="s">
        <v>389</v>
      </c>
      <c r="G868" s="91"/>
      <c r="H868" s="91"/>
      <c r="I868" s="91"/>
      <c r="J868" s="438"/>
      <c r="K868" s="438"/>
      <c r="L868" s="438"/>
      <c r="M868" s="438"/>
      <c r="N868" s="438"/>
      <c r="O868" s="438"/>
      <c r="P868" s="438"/>
      <c r="Q868" s="438"/>
      <c r="R868" s="438"/>
      <c r="S868" s="438">
        <v>1</v>
      </c>
      <c r="T868" s="438">
        <v>0</v>
      </c>
      <c r="U868" s="438">
        <v>0</v>
      </c>
      <c r="V868" s="438">
        <v>1</v>
      </c>
      <c r="W868" s="438">
        <v>0</v>
      </c>
      <c r="X868" s="438">
        <v>0</v>
      </c>
      <c r="Y868" s="490">
        <v>75764.34</v>
      </c>
    </row>
    <row r="869" spans="2:25" ht="15.75" customHeight="1" x14ac:dyDescent="0.25">
      <c r="B869" s="440" t="s">
        <v>349</v>
      </c>
      <c r="C869" s="91" t="s">
        <v>3288</v>
      </c>
      <c r="D869" s="91" t="s">
        <v>3289</v>
      </c>
      <c r="E869" s="91" t="s">
        <v>3290</v>
      </c>
      <c r="F869" s="91" t="s">
        <v>389</v>
      </c>
      <c r="G869" s="91"/>
      <c r="H869" s="91"/>
      <c r="I869" s="91"/>
      <c r="J869" s="438">
        <v>1</v>
      </c>
      <c r="K869" s="438">
        <v>0</v>
      </c>
      <c r="L869" s="438">
        <v>0</v>
      </c>
      <c r="M869" s="438"/>
      <c r="N869" s="438"/>
      <c r="O869" s="438"/>
      <c r="P869" s="438"/>
      <c r="Q869" s="438"/>
      <c r="R869" s="438"/>
      <c r="S869" s="438"/>
      <c r="T869" s="438"/>
      <c r="U869" s="438"/>
      <c r="V869" s="438">
        <v>1</v>
      </c>
      <c r="W869" s="438">
        <v>0</v>
      </c>
      <c r="X869" s="438">
        <v>0</v>
      </c>
      <c r="Y869" s="490">
        <v>106473.72</v>
      </c>
    </row>
    <row r="870" spans="2:25" ht="15.75" customHeight="1" x14ac:dyDescent="0.25">
      <c r="B870" s="440" t="s">
        <v>349</v>
      </c>
      <c r="C870" s="91" t="s">
        <v>3291</v>
      </c>
      <c r="D870" s="91" t="s">
        <v>3292</v>
      </c>
      <c r="E870" s="91" t="s">
        <v>3293</v>
      </c>
      <c r="F870" s="91" t="s">
        <v>389</v>
      </c>
      <c r="G870" s="91"/>
      <c r="H870" s="91"/>
      <c r="I870" s="91"/>
      <c r="J870" s="438">
        <v>1</v>
      </c>
      <c r="K870" s="438">
        <v>0</v>
      </c>
      <c r="L870" s="438">
        <v>0</v>
      </c>
      <c r="M870" s="438"/>
      <c r="N870" s="438"/>
      <c r="O870" s="438"/>
      <c r="P870" s="438"/>
      <c r="Q870" s="438"/>
      <c r="R870" s="438"/>
      <c r="S870" s="438"/>
      <c r="T870" s="438"/>
      <c r="U870" s="438"/>
      <c r="V870" s="438">
        <v>1</v>
      </c>
      <c r="W870" s="438">
        <v>0</v>
      </c>
      <c r="X870" s="438">
        <v>0</v>
      </c>
      <c r="Y870" s="490">
        <v>76986.539999999994</v>
      </c>
    </row>
    <row r="871" spans="2:25" ht="15.75" customHeight="1" x14ac:dyDescent="0.25">
      <c r="B871" s="440" t="s">
        <v>349</v>
      </c>
      <c r="C871" s="91" t="s">
        <v>2465</v>
      </c>
      <c r="D871" s="91" t="s">
        <v>2466</v>
      </c>
      <c r="E871" s="91" t="s">
        <v>2463</v>
      </c>
      <c r="F871" s="91" t="s">
        <v>389</v>
      </c>
      <c r="G871" s="91"/>
      <c r="H871" s="91"/>
      <c r="I871" s="91"/>
      <c r="J871" s="438">
        <v>1</v>
      </c>
      <c r="K871" s="438">
        <v>0</v>
      </c>
      <c r="L871" s="438">
        <v>0</v>
      </c>
      <c r="M871" s="438"/>
      <c r="N871" s="438"/>
      <c r="O871" s="438"/>
      <c r="P871" s="438"/>
      <c r="Q871" s="438"/>
      <c r="R871" s="438"/>
      <c r="S871" s="438"/>
      <c r="T871" s="438"/>
      <c r="U871" s="438"/>
      <c r="V871" s="438">
        <v>1</v>
      </c>
      <c r="W871" s="438">
        <v>0</v>
      </c>
      <c r="X871" s="438">
        <v>0</v>
      </c>
      <c r="Y871" s="490">
        <v>13402.86</v>
      </c>
    </row>
    <row r="872" spans="2:25" ht="15.75" customHeight="1" x14ac:dyDescent="0.25">
      <c r="B872" s="440" t="s">
        <v>349</v>
      </c>
      <c r="C872" s="91" t="s">
        <v>3294</v>
      </c>
      <c r="D872" s="91" t="s">
        <v>3295</v>
      </c>
      <c r="E872" s="91" t="s">
        <v>3296</v>
      </c>
      <c r="F872" s="91" t="s">
        <v>389</v>
      </c>
      <c r="G872" s="91"/>
      <c r="H872" s="91"/>
      <c r="I872" s="91"/>
      <c r="J872" s="438">
        <v>1</v>
      </c>
      <c r="K872" s="438">
        <v>0</v>
      </c>
      <c r="L872" s="438">
        <v>0</v>
      </c>
      <c r="M872" s="438"/>
      <c r="N872" s="438"/>
      <c r="O872" s="438"/>
      <c r="P872" s="438"/>
      <c r="Q872" s="438"/>
      <c r="R872" s="438"/>
      <c r="S872" s="438"/>
      <c r="T872" s="438"/>
      <c r="U872" s="438"/>
      <c r="V872" s="438">
        <v>1</v>
      </c>
      <c r="W872" s="438">
        <v>0</v>
      </c>
      <c r="X872" s="438">
        <v>0</v>
      </c>
      <c r="Y872" s="490">
        <v>122915.49000000002</v>
      </c>
    </row>
    <row r="873" spans="2:25" ht="15.75" customHeight="1" x14ac:dyDescent="0.25">
      <c r="B873" s="440" t="s">
        <v>349</v>
      </c>
      <c r="C873" s="91" t="s">
        <v>3297</v>
      </c>
      <c r="D873" s="91" t="s">
        <v>3298</v>
      </c>
      <c r="E873" s="91" t="s">
        <v>3299</v>
      </c>
      <c r="F873" s="91" t="s">
        <v>389</v>
      </c>
      <c r="G873" s="91"/>
      <c r="H873" s="91"/>
      <c r="I873" s="91"/>
      <c r="J873" s="438"/>
      <c r="K873" s="438"/>
      <c r="L873" s="438"/>
      <c r="M873" s="438"/>
      <c r="N873" s="438"/>
      <c r="O873" s="438"/>
      <c r="P873" s="438"/>
      <c r="Q873" s="438"/>
      <c r="R873" s="438"/>
      <c r="S873" s="438">
        <v>1</v>
      </c>
      <c r="T873" s="438">
        <v>0</v>
      </c>
      <c r="U873" s="438">
        <v>0</v>
      </c>
      <c r="V873" s="438">
        <v>1</v>
      </c>
      <c r="W873" s="438">
        <v>0</v>
      </c>
      <c r="X873" s="438">
        <v>0</v>
      </c>
      <c r="Y873" s="490">
        <v>75764.34</v>
      </c>
    </row>
    <row r="874" spans="2:25" ht="15.75" customHeight="1" x14ac:dyDescent="0.25">
      <c r="B874" s="440" t="s">
        <v>349</v>
      </c>
      <c r="C874" s="91" t="s">
        <v>3300</v>
      </c>
      <c r="D874" s="91" t="s">
        <v>3301</v>
      </c>
      <c r="E874" s="91" t="s">
        <v>3302</v>
      </c>
      <c r="F874" s="91" t="s">
        <v>389</v>
      </c>
      <c r="G874" s="91"/>
      <c r="H874" s="91"/>
      <c r="I874" s="91"/>
      <c r="J874" s="438">
        <v>1</v>
      </c>
      <c r="K874" s="438">
        <v>0</v>
      </c>
      <c r="L874" s="438">
        <v>0</v>
      </c>
      <c r="M874" s="438"/>
      <c r="N874" s="438"/>
      <c r="O874" s="438"/>
      <c r="P874" s="438"/>
      <c r="Q874" s="438"/>
      <c r="R874" s="438"/>
      <c r="S874" s="438"/>
      <c r="T874" s="438"/>
      <c r="U874" s="438"/>
      <c r="V874" s="438">
        <v>1</v>
      </c>
      <c r="W874" s="438">
        <v>0</v>
      </c>
      <c r="X874" s="438">
        <v>0</v>
      </c>
      <c r="Y874" s="490">
        <v>78468.7</v>
      </c>
    </row>
    <row r="875" spans="2:25" ht="15.75" customHeight="1" x14ac:dyDescent="0.25">
      <c r="B875" s="440" t="s">
        <v>349</v>
      </c>
      <c r="C875" s="91" t="s">
        <v>2467</v>
      </c>
      <c r="D875" s="91" t="s">
        <v>2468</v>
      </c>
      <c r="E875" s="91" t="s">
        <v>2464</v>
      </c>
      <c r="F875" s="91" t="s">
        <v>389</v>
      </c>
      <c r="G875" s="91"/>
      <c r="H875" s="91"/>
      <c r="I875" s="91"/>
      <c r="J875" s="438">
        <v>1</v>
      </c>
      <c r="K875" s="438">
        <v>0</v>
      </c>
      <c r="L875" s="438">
        <v>0</v>
      </c>
      <c r="M875" s="438"/>
      <c r="N875" s="438"/>
      <c r="O875" s="438"/>
      <c r="P875" s="438"/>
      <c r="Q875" s="438"/>
      <c r="R875" s="438"/>
      <c r="S875" s="438"/>
      <c r="T875" s="438"/>
      <c r="U875" s="438"/>
      <c r="V875" s="438">
        <v>1</v>
      </c>
      <c r="W875" s="438">
        <v>0</v>
      </c>
      <c r="X875" s="438">
        <v>0</v>
      </c>
      <c r="Y875" s="490">
        <v>72715.199999999997</v>
      </c>
    </row>
    <row r="876" spans="2:25" ht="15.75" customHeight="1" x14ac:dyDescent="0.25">
      <c r="B876" s="440" t="s">
        <v>349</v>
      </c>
      <c r="C876" s="91" t="s">
        <v>3303</v>
      </c>
      <c r="D876" s="91" t="s">
        <v>3304</v>
      </c>
      <c r="E876" s="91" t="s">
        <v>3305</v>
      </c>
      <c r="F876" s="91" t="s">
        <v>389</v>
      </c>
      <c r="G876" s="91"/>
      <c r="H876" s="91"/>
      <c r="I876" s="91"/>
      <c r="J876" s="438">
        <v>1</v>
      </c>
      <c r="K876" s="438">
        <v>0</v>
      </c>
      <c r="L876" s="438">
        <v>0</v>
      </c>
      <c r="M876" s="438"/>
      <c r="N876" s="438"/>
      <c r="O876" s="438"/>
      <c r="P876" s="438"/>
      <c r="Q876" s="438"/>
      <c r="R876" s="438"/>
      <c r="S876" s="438"/>
      <c r="T876" s="438"/>
      <c r="U876" s="438"/>
      <c r="V876" s="438">
        <v>1</v>
      </c>
      <c r="W876" s="438">
        <v>0</v>
      </c>
      <c r="X876" s="438">
        <v>0</v>
      </c>
      <c r="Y876" s="490">
        <v>39419.64</v>
      </c>
    </row>
    <row r="877" spans="2:25" ht="15.75" customHeight="1" x14ac:dyDescent="0.25">
      <c r="B877" s="440" t="s">
        <v>349</v>
      </c>
      <c r="C877" s="91" t="s">
        <v>3306</v>
      </c>
      <c r="D877" s="91" t="s">
        <v>3307</v>
      </c>
      <c r="E877" s="91" t="s">
        <v>3308</v>
      </c>
      <c r="F877" s="91" t="s">
        <v>389</v>
      </c>
      <c r="G877" s="91"/>
      <c r="H877" s="91"/>
      <c r="I877" s="91"/>
      <c r="J877" s="438">
        <v>1</v>
      </c>
      <c r="K877" s="438">
        <v>0</v>
      </c>
      <c r="L877" s="438">
        <v>0</v>
      </c>
      <c r="M877" s="438"/>
      <c r="N877" s="438"/>
      <c r="O877" s="438"/>
      <c r="P877" s="438"/>
      <c r="Q877" s="438"/>
      <c r="R877" s="438"/>
      <c r="S877" s="438"/>
      <c r="T877" s="438"/>
      <c r="U877" s="438"/>
      <c r="V877" s="438">
        <v>1</v>
      </c>
      <c r="W877" s="438">
        <v>0</v>
      </c>
      <c r="X877" s="438">
        <v>0</v>
      </c>
      <c r="Y877" s="490">
        <v>42912.57</v>
      </c>
    </row>
    <row r="878" spans="2:25" ht="15.75" customHeight="1" x14ac:dyDescent="0.25">
      <c r="B878" s="440" t="s">
        <v>349</v>
      </c>
      <c r="C878" s="91" t="s">
        <v>3309</v>
      </c>
      <c r="D878" s="91" t="s">
        <v>3310</v>
      </c>
      <c r="E878" s="91" t="s">
        <v>3311</v>
      </c>
      <c r="F878" s="91" t="s">
        <v>389</v>
      </c>
      <c r="G878" s="91"/>
      <c r="H878" s="91"/>
      <c r="I878" s="91"/>
      <c r="J878" s="438">
        <v>1</v>
      </c>
      <c r="K878" s="438">
        <v>0</v>
      </c>
      <c r="L878" s="438">
        <v>0</v>
      </c>
      <c r="M878" s="438"/>
      <c r="N878" s="438"/>
      <c r="O878" s="438"/>
      <c r="P878" s="438"/>
      <c r="Q878" s="438"/>
      <c r="R878" s="438"/>
      <c r="S878" s="438"/>
      <c r="T878" s="438"/>
      <c r="U878" s="438"/>
      <c r="V878" s="438">
        <v>1</v>
      </c>
      <c r="W878" s="438">
        <v>0</v>
      </c>
      <c r="X878" s="438">
        <v>0</v>
      </c>
      <c r="Y878" s="490">
        <v>130906.51</v>
      </c>
    </row>
    <row r="879" spans="2:25" ht="15.75" customHeight="1" x14ac:dyDescent="0.25">
      <c r="B879" s="440" t="s">
        <v>349</v>
      </c>
      <c r="C879" s="91" t="s">
        <v>3312</v>
      </c>
      <c r="D879" s="91" t="s">
        <v>3313</v>
      </c>
      <c r="E879" s="91" t="s">
        <v>3314</v>
      </c>
      <c r="F879" s="91" t="s">
        <v>389</v>
      </c>
      <c r="G879" s="91"/>
      <c r="H879" s="91"/>
      <c r="I879" s="91"/>
      <c r="J879" s="438">
        <v>1</v>
      </c>
      <c r="K879" s="438">
        <v>0</v>
      </c>
      <c r="L879" s="438">
        <v>0</v>
      </c>
      <c r="M879" s="438"/>
      <c r="N879" s="438"/>
      <c r="O879" s="438"/>
      <c r="P879" s="438"/>
      <c r="Q879" s="438"/>
      <c r="R879" s="438"/>
      <c r="S879" s="438"/>
      <c r="T879" s="438"/>
      <c r="U879" s="438"/>
      <c r="V879" s="438">
        <v>1</v>
      </c>
      <c r="W879" s="438">
        <v>0</v>
      </c>
      <c r="X879" s="438">
        <v>0</v>
      </c>
      <c r="Y879" s="490">
        <v>76018.7</v>
      </c>
    </row>
    <row r="880" spans="2:25" ht="15.75" customHeight="1" x14ac:dyDescent="0.25">
      <c r="B880" s="440" t="s">
        <v>349</v>
      </c>
      <c r="C880" s="91" t="s">
        <v>577</v>
      </c>
      <c r="D880" s="91" t="s">
        <v>578</v>
      </c>
      <c r="E880" s="91" t="s">
        <v>585</v>
      </c>
      <c r="F880" s="91" t="s">
        <v>389</v>
      </c>
      <c r="G880" s="91"/>
      <c r="H880" s="91"/>
      <c r="I880" s="91"/>
      <c r="J880" s="438">
        <v>1</v>
      </c>
      <c r="K880" s="438">
        <v>0</v>
      </c>
      <c r="L880" s="438">
        <v>0</v>
      </c>
      <c r="M880" s="438"/>
      <c r="N880" s="438"/>
      <c r="O880" s="438"/>
      <c r="P880" s="438"/>
      <c r="Q880" s="438"/>
      <c r="R880" s="438"/>
      <c r="S880" s="438"/>
      <c r="T880" s="438"/>
      <c r="U880" s="438"/>
      <c r="V880" s="438">
        <v>1</v>
      </c>
      <c r="W880" s="438">
        <v>0</v>
      </c>
      <c r="X880" s="438">
        <v>0</v>
      </c>
      <c r="Y880" s="490">
        <v>22117.02</v>
      </c>
    </row>
    <row r="881" spans="2:25" ht="15.75" customHeight="1" x14ac:dyDescent="0.25">
      <c r="B881" s="440" t="s">
        <v>349</v>
      </c>
      <c r="C881" s="91" t="s">
        <v>3315</v>
      </c>
      <c r="D881" s="91" t="s">
        <v>3316</v>
      </c>
      <c r="E881" s="91" t="s">
        <v>3317</v>
      </c>
      <c r="F881" s="91" t="s">
        <v>389</v>
      </c>
      <c r="G881" s="91"/>
      <c r="H881" s="91"/>
      <c r="I881" s="91"/>
      <c r="J881" s="438">
        <v>1</v>
      </c>
      <c r="K881" s="438">
        <v>0</v>
      </c>
      <c r="L881" s="438">
        <v>0</v>
      </c>
      <c r="M881" s="438"/>
      <c r="N881" s="438"/>
      <c r="O881" s="438"/>
      <c r="P881" s="438"/>
      <c r="Q881" s="438"/>
      <c r="R881" s="438"/>
      <c r="S881" s="438"/>
      <c r="T881" s="438"/>
      <c r="U881" s="438"/>
      <c r="V881" s="438">
        <v>1</v>
      </c>
      <c r="W881" s="438">
        <v>0</v>
      </c>
      <c r="X881" s="438">
        <v>0</v>
      </c>
      <c r="Y881" s="490">
        <v>105258.75</v>
      </c>
    </row>
    <row r="882" spans="2:25" ht="15.75" customHeight="1" x14ac:dyDescent="0.25">
      <c r="B882" s="440" t="s">
        <v>349</v>
      </c>
      <c r="C882" s="91" t="s">
        <v>3318</v>
      </c>
      <c r="D882" s="91" t="s">
        <v>3319</v>
      </c>
      <c r="E882" s="91" t="s">
        <v>3320</v>
      </c>
      <c r="F882" s="91" t="s">
        <v>389</v>
      </c>
      <c r="G882" s="91"/>
      <c r="H882" s="91"/>
      <c r="I882" s="91"/>
      <c r="J882" s="438">
        <v>1</v>
      </c>
      <c r="K882" s="438">
        <v>0</v>
      </c>
      <c r="L882" s="438">
        <v>0</v>
      </c>
      <c r="M882" s="438"/>
      <c r="N882" s="438"/>
      <c r="O882" s="438"/>
      <c r="P882" s="438"/>
      <c r="Q882" s="438"/>
      <c r="R882" s="438"/>
      <c r="S882" s="438"/>
      <c r="T882" s="438"/>
      <c r="U882" s="438"/>
      <c r="V882" s="438">
        <v>1</v>
      </c>
      <c r="W882" s="438">
        <v>0</v>
      </c>
      <c r="X882" s="438">
        <v>0</v>
      </c>
      <c r="Y882" s="490">
        <v>41224.53</v>
      </c>
    </row>
    <row r="883" spans="2:25" ht="15.75" customHeight="1" x14ac:dyDescent="0.25">
      <c r="B883" s="440" t="s">
        <v>349</v>
      </c>
      <c r="C883" s="91" t="s">
        <v>3321</v>
      </c>
      <c r="D883" s="91" t="s">
        <v>3322</v>
      </c>
      <c r="E883" s="91" t="s">
        <v>3323</v>
      </c>
      <c r="F883" s="91" t="s">
        <v>389</v>
      </c>
      <c r="G883" s="91"/>
      <c r="H883" s="91"/>
      <c r="I883" s="91"/>
      <c r="J883" s="438">
        <v>1</v>
      </c>
      <c r="K883" s="438">
        <v>0</v>
      </c>
      <c r="L883" s="438">
        <v>0</v>
      </c>
      <c r="M883" s="438"/>
      <c r="N883" s="438"/>
      <c r="O883" s="438"/>
      <c r="P883" s="438"/>
      <c r="Q883" s="438"/>
      <c r="R883" s="438"/>
      <c r="S883" s="438"/>
      <c r="T883" s="438"/>
      <c r="U883" s="438"/>
      <c r="V883" s="438">
        <v>1</v>
      </c>
      <c r="W883" s="438">
        <v>0</v>
      </c>
      <c r="X883" s="438">
        <v>0</v>
      </c>
      <c r="Y883" s="490">
        <v>82196.72</v>
      </c>
    </row>
    <row r="884" spans="2:25" ht="15.75" customHeight="1" x14ac:dyDescent="0.25">
      <c r="B884" s="440" t="s">
        <v>349</v>
      </c>
      <c r="C884" s="91" t="s">
        <v>3324</v>
      </c>
      <c r="D884" s="91" t="s">
        <v>3325</v>
      </c>
      <c r="E884" s="91" t="s">
        <v>3326</v>
      </c>
      <c r="F884" s="91" t="s">
        <v>389</v>
      </c>
      <c r="G884" s="91"/>
      <c r="H884" s="91"/>
      <c r="I884" s="91"/>
      <c r="J884" s="438">
        <v>1</v>
      </c>
      <c r="K884" s="438">
        <v>0</v>
      </c>
      <c r="L884" s="438">
        <v>0</v>
      </c>
      <c r="M884" s="438"/>
      <c r="N884" s="438"/>
      <c r="O884" s="438"/>
      <c r="P884" s="438"/>
      <c r="Q884" s="438"/>
      <c r="R884" s="438"/>
      <c r="S884" s="438"/>
      <c r="T884" s="438"/>
      <c r="U884" s="438"/>
      <c r="V884" s="438">
        <v>1</v>
      </c>
      <c r="W884" s="438">
        <v>0</v>
      </c>
      <c r="X884" s="438">
        <v>0</v>
      </c>
      <c r="Y884" s="490">
        <v>56275.390000000007</v>
      </c>
    </row>
    <row r="885" spans="2:25" ht="15.75" customHeight="1" x14ac:dyDescent="0.25">
      <c r="B885" s="440" t="s">
        <v>349</v>
      </c>
      <c r="C885" s="91" t="s">
        <v>3327</v>
      </c>
      <c r="D885" s="91" t="s">
        <v>3328</v>
      </c>
      <c r="E885" s="91" t="s">
        <v>3329</v>
      </c>
      <c r="F885" s="91" t="s">
        <v>389</v>
      </c>
      <c r="G885" s="91"/>
      <c r="H885" s="91"/>
      <c r="I885" s="91"/>
      <c r="J885" s="438">
        <v>1</v>
      </c>
      <c r="K885" s="438">
        <v>0</v>
      </c>
      <c r="L885" s="438">
        <v>0</v>
      </c>
      <c r="M885" s="438"/>
      <c r="N885" s="438"/>
      <c r="O885" s="438"/>
      <c r="P885" s="438"/>
      <c r="Q885" s="438"/>
      <c r="R885" s="438"/>
      <c r="S885" s="438"/>
      <c r="T885" s="438"/>
      <c r="U885" s="438"/>
      <c r="V885" s="438">
        <v>1</v>
      </c>
      <c r="W885" s="438">
        <v>0</v>
      </c>
      <c r="X885" s="438">
        <v>0</v>
      </c>
      <c r="Y885" s="490">
        <v>120348.13</v>
      </c>
    </row>
    <row r="886" spans="2:25" ht="15.75" customHeight="1" x14ac:dyDescent="0.25">
      <c r="B886" s="440" t="s">
        <v>349</v>
      </c>
      <c r="C886" s="91" t="s">
        <v>452</v>
      </c>
      <c r="D886" s="91" t="s">
        <v>453</v>
      </c>
      <c r="E886" s="91" t="s">
        <v>454</v>
      </c>
      <c r="F886" s="91" t="s">
        <v>389</v>
      </c>
      <c r="G886" s="91"/>
      <c r="H886" s="91"/>
      <c r="I886" s="91"/>
      <c r="J886" s="438">
        <v>0</v>
      </c>
      <c r="K886" s="438">
        <v>0</v>
      </c>
      <c r="L886" s="438">
        <v>1</v>
      </c>
      <c r="M886" s="438"/>
      <c r="N886" s="438"/>
      <c r="O886" s="438"/>
      <c r="P886" s="438"/>
      <c r="Q886" s="438"/>
      <c r="R886" s="438"/>
      <c r="S886" s="438"/>
      <c r="T886" s="438"/>
      <c r="U886" s="438"/>
      <c r="V886" s="438">
        <v>0</v>
      </c>
      <c r="W886" s="438">
        <v>0</v>
      </c>
      <c r="X886" s="438">
        <v>1</v>
      </c>
      <c r="Y886" s="490">
        <v>76509.72</v>
      </c>
    </row>
    <row r="887" spans="2:25" x14ac:dyDescent="0.25">
      <c r="B887" s="426"/>
      <c r="C887" s="425"/>
      <c r="D887" s="425"/>
      <c r="E887" s="425"/>
      <c r="F887" s="425"/>
      <c r="G887" s="422"/>
      <c r="H887" s="422"/>
      <c r="I887" s="422"/>
      <c r="J887" s="422"/>
      <c r="K887" s="422"/>
      <c r="L887" s="422"/>
      <c r="M887" s="422"/>
      <c r="N887" s="422"/>
      <c r="O887" s="422"/>
      <c r="P887" s="422"/>
      <c r="Q887" s="422"/>
      <c r="R887" s="422"/>
      <c r="S887" s="422"/>
      <c r="T887" s="422"/>
      <c r="U887" s="422"/>
      <c r="V887" s="421"/>
      <c r="W887" s="421"/>
      <c r="X887" s="421"/>
      <c r="Y887" s="427"/>
    </row>
    <row r="888" spans="2:25" x14ac:dyDescent="0.25">
      <c r="B888" s="159" t="s">
        <v>344</v>
      </c>
      <c r="C888" s="404">
        <v>871</v>
      </c>
      <c r="D888" s="54"/>
      <c r="F888" s="54"/>
      <c r="G888" s="403"/>
      <c r="H888" s="54"/>
      <c r="I888" s="54"/>
      <c r="J888" s="54"/>
      <c r="K888" s="54"/>
      <c r="L888" s="54"/>
      <c r="M888" s="54"/>
      <c r="N888" s="54"/>
      <c r="O888" s="54"/>
      <c r="P888" s="54"/>
      <c r="Q888" s="54"/>
      <c r="R888" s="54"/>
      <c r="S888" s="54"/>
      <c r="T888" s="54"/>
      <c r="U888" s="54"/>
      <c r="V888" s="593" t="s">
        <v>139</v>
      </c>
      <c r="W888" s="593"/>
      <c r="X888" s="593"/>
      <c r="Y888" s="161">
        <f>SUBTOTAL(109,Tabla11[Columna1])</f>
        <v>34374260.147626609</v>
      </c>
    </row>
    <row r="889" spans="2:25" x14ac:dyDescent="0.25">
      <c r="B889" s="405"/>
      <c r="C889" s="406"/>
      <c r="D889" s="406"/>
      <c r="E889" s="406"/>
      <c r="F889" s="406"/>
      <c r="G889" s="406"/>
      <c r="H889" s="406"/>
      <c r="I889" s="406"/>
      <c r="J889" s="406"/>
      <c r="K889" s="406"/>
      <c r="L889" s="406"/>
      <c r="M889" s="406"/>
      <c r="N889" s="406"/>
      <c r="O889" s="406"/>
      <c r="P889" s="406"/>
      <c r="Q889" s="406"/>
      <c r="R889" s="406"/>
      <c r="S889" s="406"/>
      <c r="T889" s="406"/>
      <c r="U889" s="406"/>
      <c r="V889" s="406"/>
      <c r="W889" s="406"/>
      <c r="X889" s="406"/>
      <c r="Y889" s="407"/>
    </row>
    <row r="890" spans="2:25" x14ac:dyDescent="0.25">
      <c r="B890" s="62" t="s">
        <v>80</v>
      </c>
      <c r="C890" s="403"/>
      <c r="D890" s="403"/>
      <c r="E890" s="408"/>
      <c r="F890" s="403"/>
      <c r="G890" s="403"/>
      <c r="H890" s="62"/>
      <c r="I890" s="62"/>
      <c r="J890" s="62"/>
      <c r="K890" s="62"/>
      <c r="L890" s="62"/>
      <c r="M890" s="62"/>
      <c r="N890" s="62"/>
      <c r="O890" s="62"/>
      <c r="P890" s="62"/>
      <c r="Q890" s="62"/>
      <c r="R890" s="62"/>
      <c r="S890" s="62"/>
      <c r="T890" s="62"/>
      <c r="U890" s="62"/>
      <c r="V890" s="62"/>
      <c r="W890" s="62"/>
      <c r="X890" s="62"/>
      <c r="Y890" s="62"/>
    </row>
    <row r="891" spans="2:25" x14ac:dyDescent="0.25">
      <c r="B891" s="62" t="s">
        <v>345</v>
      </c>
      <c r="C891" s="403"/>
      <c r="D891" s="403"/>
      <c r="E891" s="408"/>
      <c r="F891" s="403"/>
      <c r="G891" s="403"/>
      <c r="H891" s="62"/>
      <c r="I891" s="62"/>
      <c r="J891" s="62"/>
      <c r="K891" s="62"/>
      <c r="L891" s="62"/>
      <c r="M891" s="62"/>
      <c r="N891" s="62"/>
      <c r="O891" s="62"/>
      <c r="P891" s="62"/>
      <c r="Q891" s="62"/>
      <c r="R891" s="62"/>
      <c r="S891" s="62"/>
      <c r="T891" s="62"/>
      <c r="U891" s="62"/>
      <c r="V891" s="62"/>
      <c r="W891" s="62"/>
      <c r="X891" s="62"/>
      <c r="Y891" s="62"/>
    </row>
    <row r="892" spans="2:25" x14ac:dyDescent="0.25">
      <c r="B892" s="62"/>
      <c r="C892" s="403"/>
      <c r="D892" s="403"/>
      <c r="E892" s="408"/>
      <c r="F892" s="403"/>
      <c r="G892" s="403"/>
      <c r="H892" s="62"/>
      <c r="I892" s="62"/>
      <c r="J892" s="62"/>
      <c r="K892" s="62"/>
      <c r="L892" s="62"/>
      <c r="M892" s="62"/>
      <c r="N892" s="62"/>
      <c r="O892" s="62"/>
      <c r="P892" s="62"/>
      <c r="Q892" s="62"/>
      <c r="R892" s="62"/>
      <c r="S892" s="62"/>
      <c r="T892" s="62"/>
      <c r="U892" s="62"/>
      <c r="V892" s="62"/>
      <c r="W892" s="62"/>
      <c r="X892" s="62"/>
      <c r="Y892" s="62"/>
    </row>
    <row r="893" spans="2:25" x14ac:dyDescent="0.25">
      <c r="B893" s="62"/>
      <c r="C893" s="403"/>
      <c r="D893" s="403"/>
      <c r="E893" s="408"/>
      <c r="F893" s="403"/>
      <c r="G893" s="403"/>
      <c r="H893" s="62"/>
      <c r="I893" s="62"/>
      <c r="J893" s="62"/>
      <c r="K893" s="62"/>
      <c r="L893" s="62"/>
      <c r="M893" s="62"/>
      <c r="N893" s="62"/>
      <c r="O893" s="62"/>
      <c r="P893" s="62"/>
      <c r="Q893" s="62"/>
      <c r="R893" s="62"/>
      <c r="S893" s="62"/>
      <c r="T893" s="62"/>
      <c r="U893" s="62"/>
      <c r="V893" s="62"/>
      <c r="W893" s="62"/>
      <c r="X893" s="62"/>
      <c r="Y893" s="62"/>
    </row>
    <row r="899" spans="2:2" x14ac:dyDescent="0.25">
      <c r="B899"/>
    </row>
  </sheetData>
  <mergeCells count="16">
    <mergeCell ref="B11:B13"/>
    <mergeCell ref="C11:C13"/>
    <mergeCell ref="D11:D13"/>
    <mergeCell ref="E11:E13"/>
    <mergeCell ref="F11:F13"/>
    <mergeCell ref="G11:U11"/>
    <mergeCell ref="G12:I12"/>
    <mergeCell ref="J12:L12"/>
    <mergeCell ref="M12:O12"/>
    <mergeCell ref="P12:R12"/>
    <mergeCell ref="S12:U12"/>
    <mergeCell ref="V888:X888"/>
    <mergeCell ref="V11:V13"/>
    <mergeCell ref="W11:W13"/>
    <mergeCell ref="X11:X13"/>
    <mergeCell ref="Y11:Y13"/>
  </mergeCells>
  <dataValidations disablePrompts="1" count="2">
    <dataValidation allowBlank="1" showInputMessage="1" showErrorMessage="1" sqref="B8"/>
    <dataValidation type="textLength" allowBlank="1" showInputMessage="1" showErrorMessage="1" sqref="D46:D47 D80 D56:D58 D74 D78 D91:D93 D82:D83 D85:D89">
      <formula1>0</formula1>
      <formula2>18</formula2>
    </dataValidation>
  </dataValidations>
  <pageMargins left="0.23622047244094491" right="0.62992125984251968" top="0.74803149606299213" bottom="1.1417322834645669" header="0.31496062992125984" footer="0.31496062992125984"/>
  <pageSetup scale="39" fitToHeight="0" orientation="landscape" r:id="rId1"/>
  <headerFooter>
    <oddFooter>&amp;L&amp;G&amp;C&amp;D&amp;R&amp;P/&amp;N</oddFooter>
  </headerFooter>
  <drawing r:id="rId2"/>
  <legacyDrawing r:id="rId3"/>
  <legacyDrawingHF r:id="rId4"/>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B893"/>
  <sheetViews>
    <sheetView showGridLines="0" topLeftCell="A720" zoomScale="90" zoomScaleNormal="90" zoomScalePageLayoutView="60" workbookViewId="0">
      <selection activeCell="G728" sqref="G728"/>
    </sheetView>
  </sheetViews>
  <sheetFormatPr baseColWidth="10" defaultColWidth="11" defaultRowHeight="15" x14ac:dyDescent="0.25"/>
  <cols>
    <col min="1" max="1" width="3.5703125" style="187" customWidth="1"/>
    <col min="2" max="2" width="13.85546875" style="187" customWidth="1"/>
    <col min="3" max="3" width="14.5703125" style="187" bestFit="1" customWidth="1"/>
    <col min="4" max="4" width="12.140625" style="187" bestFit="1" customWidth="1"/>
    <col min="5" max="5" width="17.85546875" style="187" bestFit="1" customWidth="1"/>
    <col min="6" max="6" width="26.42578125" style="187" bestFit="1" customWidth="1"/>
    <col min="7" max="7" width="48.5703125" style="187" customWidth="1"/>
    <col min="8" max="8" width="9.28515625" style="187" customWidth="1"/>
    <col min="9" max="9" width="12.28515625" style="187" customWidth="1"/>
    <col min="10" max="10" width="11.5703125" style="187" customWidth="1"/>
    <col min="11" max="11" width="6.85546875" style="187" customWidth="1"/>
    <col min="12" max="13" width="7" style="187" customWidth="1"/>
    <col min="14" max="14" width="11.28515625" style="187" customWidth="1"/>
    <col min="15" max="15" width="8.42578125" style="187" customWidth="1"/>
    <col min="16" max="16" width="9.42578125" style="187" customWidth="1"/>
    <col min="17" max="17" width="12.7109375" style="187" customWidth="1"/>
    <col min="18" max="18" width="11.7109375" style="187" customWidth="1"/>
    <col min="19" max="19" width="13" style="187" customWidth="1"/>
    <col min="20" max="20" width="13.28515625" style="187" customWidth="1"/>
    <col min="21" max="21" width="26.140625" style="187" customWidth="1"/>
    <col min="22" max="22" width="13.5703125" style="187" customWidth="1"/>
    <col min="23" max="23" width="45.140625" style="187" bestFit="1" customWidth="1"/>
    <col min="24" max="16384" width="11" style="187"/>
  </cols>
  <sheetData>
    <row r="1" spans="2:23" ht="17.25" customHeight="1" x14ac:dyDescent="0.5">
      <c r="B1" s="409"/>
      <c r="C1" s="410"/>
      <c r="D1" s="410"/>
      <c r="E1" s="410"/>
      <c r="G1" s="410"/>
      <c r="H1" s="410"/>
      <c r="I1" s="410"/>
      <c r="J1" s="410"/>
      <c r="K1" s="410"/>
      <c r="L1" s="410"/>
      <c r="M1" s="410"/>
      <c r="N1" s="410"/>
      <c r="O1" s="410"/>
      <c r="P1" s="410"/>
      <c r="Q1" s="410"/>
      <c r="R1" s="410"/>
      <c r="S1" s="411"/>
      <c r="T1" s="411"/>
      <c r="U1" s="411"/>
      <c r="V1" s="411"/>
    </row>
    <row r="2" spans="2:23" ht="17.25" customHeight="1" x14ac:dyDescent="0.5">
      <c r="B2" s="409"/>
      <c r="C2" s="410"/>
      <c r="D2" s="410"/>
      <c r="E2" s="410"/>
      <c r="G2" s="410"/>
      <c r="H2" s="410"/>
      <c r="I2" s="410"/>
      <c r="J2" s="410"/>
      <c r="K2" s="410"/>
      <c r="L2" s="410"/>
      <c r="M2" s="410"/>
      <c r="N2" s="410"/>
      <c r="O2" s="410"/>
      <c r="P2" s="410"/>
      <c r="Q2" s="410"/>
      <c r="R2" s="410"/>
      <c r="S2" s="411"/>
      <c r="T2" s="411"/>
      <c r="U2" s="411"/>
      <c r="V2" s="411"/>
    </row>
    <row r="3" spans="2:23" ht="17.25" customHeight="1" x14ac:dyDescent="0.5">
      <c r="B3" s="409"/>
      <c r="C3" s="410"/>
      <c r="D3" s="410"/>
      <c r="E3" s="410"/>
      <c r="G3" s="410"/>
      <c r="H3" s="410"/>
      <c r="I3" s="410"/>
      <c r="J3" s="410"/>
      <c r="K3" s="410"/>
      <c r="L3" s="410"/>
      <c r="M3" s="410"/>
      <c r="N3" s="410"/>
      <c r="O3" s="410"/>
      <c r="P3" s="410"/>
      <c r="Q3" s="410"/>
      <c r="R3" s="410"/>
      <c r="S3" s="411"/>
      <c r="T3" s="411"/>
      <c r="U3" s="411"/>
      <c r="V3" s="411"/>
    </row>
    <row r="4" spans="2:23" ht="17.25" customHeight="1" x14ac:dyDescent="0.5">
      <c r="B4" s="409"/>
      <c r="C4" s="410"/>
      <c r="D4" s="410"/>
      <c r="E4" s="410"/>
      <c r="G4" s="410"/>
      <c r="H4" s="410"/>
      <c r="I4" s="410"/>
      <c r="J4" s="410"/>
      <c r="K4" s="410"/>
      <c r="L4" s="410"/>
      <c r="M4" s="410"/>
      <c r="N4" s="410"/>
      <c r="O4" s="410"/>
      <c r="P4" s="410"/>
      <c r="Q4" s="410"/>
      <c r="R4" s="410"/>
      <c r="S4" s="411"/>
      <c r="T4" s="411"/>
      <c r="U4" s="411"/>
      <c r="V4" s="411"/>
    </row>
    <row r="5" spans="2:23" ht="17.25" customHeight="1" x14ac:dyDescent="0.5">
      <c r="B5" s="409"/>
      <c r="C5" s="410"/>
      <c r="D5" s="410"/>
      <c r="E5" s="410"/>
      <c r="G5" s="410"/>
      <c r="H5" s="410"/>
      <c r="I5" s="410"/>
      <c r="J5" s="410"/>
      <c r="K5" s="410"/>
      <c r="L5" s="410"/>
      <c r="M5" s="410"/>
      <c r="N5" s="410"/>
      <c r="O5" s="410"/>
      <c r="P5" s="410"/>
      <c r="Q5" s="410"/>
      <c r="R5" s="410"/>
      <c r="S5" s="411"/>
      <c r="T5" s="411"/>
      <c r="U5" s="411"/>
      <c r="V5" s="411"/>
    </row>
    <row r="6" spans="2:23" ht="17.25" customHeight="1" x14ac:dyDescent="0.5">
      <c r="B6" s="409"/>
      <c r="C6" s="410"/>
      <c r="D6" s="410"/>
      <c r="E6" s="410"/>
      <c r="G6" s="410"/>
      <c r="H6" s="410"/>
      <c r="I6" s="410"/>
      <c r="J6" s="410"/>
      <c r="K6" s="410"/>
      <c r="L6" s="410"/>
      <c r="M6" s="410"/>
      <c r="N6" s="410"/>
      <c r="O6" s="410"/>
      <c r="P6" s="410"/>
      <c r="Q6" s="410"/>
      <c r="R6" s="410"/>
      <c r="S6" s="411"/>
      <c r="T6" s="411"/>
      <c r="U6" s="411"/>
      <c r="V6" s="411"/>
    </row>
    <row r="7" spans="2:23" s="392" customFormat="1" ht="17.25" customHeight="1" x14ac:dyDescent="0.3">
      <c r="B7" s="412" t="s">
        <v>140</v>
      </c>
      <c r="C7" s="412"/>
      <c r="D7" s="390"/>
      <c r="E7" s="390"/>
      <c r="F7" s="390"/>
      <c r="G7" s="390"/>
      <c r="H7" s="390"/>
      <c r="I7" s="390"/>
      <c r="J7" s="390"/>
      <c r="K7" s="390"/>
      <c r="L7" s="390"/>
      <c r="M7" s="390"/>
      <c r="N7" s="390"/>
      <c r="O7" s="390"/>
      <c r="P7" s="390"/>
      <c r="Q7" s="390"/>
      <c r="R7" s="390"/>
      <c r="S7" s="390"/>
      <c r="T7" s="390"/>
      <c r="U7" s="390" t="s">
        <v>2512</v>
      </c>
      <c r="V7" s="391"/>
    </row>
    <row r="8" spans="2:23" s="392" customFormat="1" ht="17.100000000000001" customHeight="1" x14ac:dyDescent="0.3">
      <c r="B8" s="393" t="s">
        <v>279</v>
      </c>
      <c r="C8" s="393"/>
      <c r="D8" s="394"/>
      <c r="E8" s="394"/>
      <c r="F8" s="394"/>
      <c r="G8" s="394"/>
      <c r="H8" s="394"/>
      <c r="I8" s="394"/>
      <c r="J8" s="394"/>
      <c r="K8" s="394"/>
      <c r="L8" s="394"/>
      <c r="M8" s="394"/>
      <c r="N8" s="394"/>
      <c r="O8" s="394"/>
      <c r="P8" s="394"/>
      <c r="Q8" s="394"/>
      <c r="R8" s="394"/>
      <c r="S8" s="394"/>
      <c r="T8" s="394"/>
      <c r="U8" s="394" t="s">
        <v>2513</v>
      </c>
      <c r="V8" s="413"/>
    </row>
    <row r="9" spans="2:23" ht="17.25" customHeight="1" x14ac:dyDescent="0.25">
      <c r="B9" s="414"/>
      <c r="C9" s="398"/>
      <c r="D9" s="398"/>
      <c r="E9" s="398"/>
      <c r="F9" s="398"/>
      <c r="G9" s="398"/>
      <c r="H9" s="398"/>
      <c r="I9" s="398"/>
      <c r="J9" s="398"/>
      <c r="K9" s="398"/>
      <c r="L9" s="398"/>
      <c r="M9" s="398"/>
      <c r="N9" s="398"/>
      <c r="O9" s="398"/>
      <c r="P9" s="398"/>
      <c r="Q9" s="398"/>
      <c r="R9" s="398"/>
      <c r="S9" s="398"/>
      <c r="T9" s="398"/>
      <c r="U9" s="398"/>
      <c r="V9" s="399"/>
    </row>
    <row r="10" spans="2:23" ht="5.0999999999999996" hidden="1" customHeight="1" x14ac:dyDescent="0.35">
      <c r="B10" s="401"/>
      <c r="C10" s="400"/>
      <c r="D10" s="400"/>
      <c r="E10" s="400"/>
      <c r="F10" s="400"/>
      <c r="G10" s="400"/>
      <c r="H10" s="400"/>
      <c r="I10" s="400"/>
      <c r="J10" s="401"/>
    </row>
    <row r="11" spans="2:23" ht="37.5" customHeight="1" x14ac:dyDescent="0.25">
      <c r="B11" s="594" t="s">
        <v>47</v>
      </c>
      <c r="C11" s="598" t="s">
        <v>141</v>
      </c>
      <c r="D11" s="598" t="s">
        <v>73</v>
      </c>
      <c r="E11" s="625" t="s">
        <v>95</v>
      </c>
      <c r="F11" s="625" t="s">
        <v>49</v>
      </c>
      <c r="G11" s="625" t="s">
        <v>50</v>
      </c>
      <c r="H11" s="623" t="s">
        <v>142</v>
      </c>
      <c r="I11" s="598" t="s">
        <v>143</v>
      </c>
      <c r="J11" s="600" t="s">
        <v>52</v>
      </c>
      <c r="K11" s="601"/>
      <c r="L11" s="601"/>
      <c r="M11" s="601"/>
      <c r="N11" s="601"/>
      <c r="O11" s="601"/>
      <c r="P11" s="602"/>
      <c r="Q11" s="598" t="s">
        <v>144</v>
      </c>
      <c r="R11" s="623" t="s">
        <v>145</v>
      </c>
      <c r="S11" s="596" t="s">
        <v>146</v>
      </c>
      <c r="T11" s="597"/>
      <c r="U11" s="621" t="s">
        <v>54</v>
      </c>
      <c r="V11" s="623" t="s">
        <v>55</v>
      </c>
    </row>
    <row r="12" spans="2:23" ht="55.5" customHeight="1" x14ac:dyDescent="0.25">
      <c r="B12" s="595"/>
      <c r="C12" s="599"/>
      <c r="D12" s="599"/>
      <c r="E12" s="626"/>
      <c r="F12" s="626"/>
      <c r="G12" s="626"/>
      <c r="H12" s="624"/>
      <c r="I12" s="599"/>
      <c r="J12" s="355" t="s">
        <v>63</v>
      </c>
      <c r="K12" s="355" t="s">
        <v>64</v>
      </c>
      <c r="L12" s="355" t="s">
        <v>65</v>
      </c>
      <c r="M12" s="355" t="s">
        <v>66</v>
      </c>
      <c r="N12" s="355" t="s">
        <v>67</v>
      </c>
      <c r="O12" s="34" t="s">
        <v>68</v>
      </c>
      <c r="P12" s="355" t="s">
        <v>69</v>
      </c>
      <c r="Q12" s="599"/>
      <c r="R12" s="624"/>
      <c r="S12" s="357" t="s">
        <v>147</v>
      </c>
      <c r="T12" s="357" t="s">
        <v>148</v>
      </c>
      <c r="U12" s="622"/>
      <c r="V12" s="624"/>
    </row>
    <row r="13" spans="2:23" ht="4.5" customHeight="1" x14ac:dyDescent="0.25"/>
    <row r="14" spans="2:23" ht="6" hidden="1" customHeight="1" x14ac:dyDescent="0.25">
      <c r="B14" s="88" t="s">
        <v>47</v>
      </c>
      <c r="C14" s="88" t="s">
        <v>141</v>
      </c>
      <c r="D14" s="88" t="s">
        <v>73</v>
      </c>
      <c r="E14" s="167" t="s">
        <v>95</v>
      </c>
      <c r="F14" s="167" t="s">
        <v>49</v>
      </c>
      <c r="G14" s="167" t="s">
        <v>50</v>
      </c>
      <c r="H14" s="88" t="s">
        <v>142</v>
      </c>
      <c r="I14" s="88" t="s">
        <v>143</v>
      </c>
      <c r="J14" s="356" t="s">
        <v>63</v>
      </c>
      <c r="K14" s="356" t="s">
        <v>64</v>
      </c>
      <c r="L14" s="356" t="s">
        <v>65</v>
      </c>
      <c r="M14" s="356" t="s">
        <v>66</v>
      </c>
      <c r="N14" s="356" t="s">
        <v>67</v>
      </c>
      <c r="O14" s="356" t="s">
        <v>104</v>
      </c>
      <c r="P14" s="356" t="s">
        <v>105</v>
      </c>
      <c r="Q14" s="88" t="s">
        <v>144</v>
      </c>
      <c r="R14" s="88" t="s">
        <v>145</v>
      </c>
      <c r="S14" s="356" t="s">
        <v>149</v>
      </c>
      <c r="T14" s="356" t="s">
        <v>150</v>
      </c>
      <c r="U14" s="88" t="s">
        <v>54</v>
      </c>
      <c r="V14" s="88" t="s">
        <v>55</v>
      </c>
    </row>
    <row r="15" spans="2:23" x14ac:dyDescent="0.25">
      <c r="B15" s="385" t="s">
        <v>349</v>
      </c>
      <c r="C15" s="386" t="s">
        <v>432</v>
      </c>
      <c r="D15" s="98">
        <v>120</v>
      </c>
      <c r="E15" s="271" t="s">
        <v>600</v>
      </c>
      <c r="F15" s="498" t="s">
        <v>601</v>
      </c>
      <c r="G15" s="498" t="s">
        <v>602</v>
      </c>
      <c r="H15" s="504" t="s">
        <v>973</v>
      </c>
      <c r="I15" s="456">
        <v>480</v>
      </c>
      <c r="J15" s="228">
        <v>83101</v>
      </c>
      <c r="K15" s="228">
        <v>1003</v>
      </c>
      <c r="L15" s="440" t="s">
        <v>353</v>
      </c>
      <c r="M15" s="440">
        <v>25</v>
      </c>
      <c r="N15" s="440" t="s">
        <v>367</v>
      </c>
      <c r="O15" s="95">
        <v>0</v>
      </c>
      <c r="P15" s="440">
        <v>13641</v>
      </c>
      <c r="Q15" s="440">
        <v>2</v>
      </c>
      <c r="R15" s="440"/>
      <c r="S15" s="440">
        <v>20210107</v>
      </c>
      <c r="T15" s="440">
        <v>20210930</v>
      </c>
      <c r="U15" s="442">
        <v>135905.15</v>
      </c>
      <c r="V15" s="443">
        <v>0</v>
      </c>
      <c r="W15" s="415"/>
    </row>
    <row r="16" spans="2:23" x14ac:dyDescent="0.25">
      <c r="B16" s="477" t="s">
        <v>349</v>
      </c>
      <c r="C16" s="481" t="s">
        <v>432</v>
      </c>
      <c r="D16" s="290">
        <v>120</v>
      </c>
      <c r="E16" s="230" t="s">
        <v>603</v>
      </c>
      <c r="F16" s="478" t="s">
        <v>604</v>
      </c>
      <c r="G16" s="478" t="s">
        <v>605</v>
      </c>
      <c r="H16" s="482" t="s">
        <v>973</v>
      </c>
      <c r="I16" s="456">
        <v>480</v>
      </c>
      <c r="J16" s="228">
        <v>83101</v>
      </c>
      <c r="K16" s="228">
        <v>1003</v>
      </c>
      <c r="L16" s="440" t="s">
        <v>353</v>
      </c>
      <c r="M16" s="440">
        <v>25</v>
      </c>
      <c r="N16" s="440" t="s">
        <v>367</v>
      </c>
      <c r="O16" s="95">
        <v>0</v>
      </c>
      <c r="P16" s="440">
        <v>13185</v>
      </c>
      <c r="Q16" s="440">
        <v>2</v>
      </c>
      <c r="R16" s="440"/>
      <c r="S16" s="440">
        <v>20210107</v>
      </c>
      <c r="T16" s="440">
        <v>20210930</v>
      </c>
      <c r="U16" s="442">
        <v>85600.71</v>
      </c>
      <c r="V16" s="443">
        <v>0</v>
      </c>
      <c r="W16" s="415"/>
    </row>
    <row r="17" spans="2:23" x14ac:dyDescent="0.25">
      <c r="B17" s="477" t="s">
        <v>349</v>
      </c>
      <c r="C17" s="291" t="s">
        <v>432</v>
      </c>
      <c r="D17" s="458">
        <v>120</v>
      </c>
      <c r="E17" s="230" t="s">
        <v>606</v>
      </c>
      <c r="F17" s="478" t="s">
        <v>607</v>
      </c>
      <c r="G17" s="479" t="s">
        <v>608</v>
      </c>
      <c r="H17" s="482" t="s">
        <v>973</v>
      </c>
      <c r="I17" s="456">
        <v>480</v>
      </c>
      <c r="J17" s="228">
        <v>83101</v>
      </c>
      <c r="K17" s="228">
        <v>1003</v>
      </c>
      <c r="L17" s="440" t="s">
        <v>353</v>
      </c>
      <c r="M17" s="440">
        <v>25</v>
      </c>
      <c r="N17" s="440" t="s">
        <v>367</v>
      </c>
      <c r="O17" s="95">
        <v>0</v>
      </c>
      <c r="P17" s="440">
        <v>13184</v>
      </c>
      <c r="Q17" s="440">
        <v>2</v>
      </c>
      <c r="R17" s="440"/>
      <c r="S17" s="440">
        <v>20210107</v>
      </c>
      <c r="T17" s="440">
        <v>20210930</v>
      </c>
      <c r="U17" s="442">
        <v>102946.43</v>
      </c>
      <c r="V17" s="443">
        <v>0</v>
      </c>
      <c r="W17" s="415"/>
    </row>
    <row r="18" spans="2:23" x14ac:dyDescent="0.25">
      <c r="B18" s="477" t="s">
        <v>349</v>
      </c>
      <c r="C18" s="291" t="s">
        <v>432</v>
      </c>
      <c r="D18" s="440">
        <v>120</v>
      </c>
      <c r="E18" s="230" t="s">
        <v>609</v>
      </c>
      <c r="F18" s="439" t="s">
        <v>610</v>
      </c>
      <c r="G18" s="439" t="s">
        <v>611</v>
      </c>
      <c r="H18" s="482" t="s">
        <v>974</v>
      </c>
      <c r="I18" s="456">
        <v>480</v>
      </c>
      <c r="J18" s="228">
        <v>83101</v>
      </c>
      <c r="K18" s="228">
        <v>1003</v>
      </c>
      <c r="L18" s="440" t="s">
        <v>353</v>
      </c>
      <c r="M18" s="440">
        <v>25</v>
      </c>
      <c r="N18" s="440" t="s">
        <v>975</v>
      </c>
      <c r="O18" s="95">
        <v>0</v>
      </c>
      <c r="P18" s="440">
        <v>2416</v>
      </c>
      <c r="Q18" s="440">
        <v>2</v>
      </c>
      <c r="R18" s="440"/>
      <c r="S18" s="440">
        <v>20210107</v>
      </c>
      <c r="T18" s="440">
        <v>20210930</v>
      </c>
      <c r="U18" s="442">
        <v>44117.02</v>
      </c>
      <c r="V18" s="443">
        <v>0</v>
      </c>
      <c r="W18" s="415"/>
    </row>
    <row r="19" spans="2:23" x14ac:dyDescent="0.25">
      <c r="B19" s="477" t="s">
        <v>349</v>
      </c>
      <c r="C19" s="481" t="s">
        <v>432</v>
      </c>
      <c r="D19" s="290">
        <v>120</v>
      </c>
      <c r="E19" s="230" t="s">
        <v>536</v>
      </c>
      <c r="F19" s="478" t="s">
        <v>537</v>
      </c>
      <c r="G19" s="478" t="s">
        <v>538</v>
      </c>
      <c r="H19" s="482" t="s">
        <v>976</v>
      </c>
      <c r="I19" s="456">
        <v>480</v>
      </c>
      <c r="J19" s="228">
        <v>83101</v>
      </c>
      <c r="K19" s="228">
        <v>1003</v>
      </c>
      <c r="L19" s="440" t="s">
        <v>353</v>
      </c>
      <c r="M19" s="440">
        <v>25</v>
      </c>
      <c r="N19" s="440" t="s">
        <v>450</v>
      </c>
      <c r="O19" s="95">
        <v>0</v>
      </c>
      <c r="P19" s="440">
        <v>2408</v>
      </c>
      <c r="Q19" s="440">
        <v>2</v>
      </c>
      <c r="R19" s="440"/>
      <c r="S19" s="440">
        <v>20210107</v>
      </c>
      <c r="T19" s="440">
        <v>20210930</v>
      </c>
      <c r="U19" s="442">
        <v>38766.93</v>
      </c>
      <c r="V19" s="443">
        <v>0</v>
      </c>
      <c r="W19" s="415"/>
    </row>
    <row r="20" spans="2:23" x14ac:dyDescent="0.25">
      <c r="B20" s="493" t="s">
        <v>349</v>
      </c>
      <c r="C20" s="496" t="s">
        <v>432</v>
      </c>
      <c r="D20" s="493">
        <v>120</v>
      </c>
      <c r="E20" s="496" t="s">
        <v>612</v>
      </c>
      <c r="F20" s="496" t="s">
        <v>613</v>
      </c>
      <c r="G20" s="496" t="s">
        <v>614</v>
      </c>
      <c r="H20" s="493" t="s">
        <v>976</v>
      </c>
      <c r="I20" s="444">
        <v>480</v>
      </c>
      <c r="J20" s="438">
        <v>83101</v>
      </c>
      <c r="K20" s="438">
        <v>1003</v>
      </c>
      <c r="L20" s="440" t="s">
        <v>353</v>
      </c>
      <c r="M20" s="440">
        <v>25</v>
      </c>
      <c r="N20" s="440" t="s">
        <v>375</v>
      </c>
      <c r="O20" s="441">
        <v>0</v>
      </c>
      <c r="P20" s="440">
        <v>2375</v>
      </c>
      <c r="Q20" s="440">
        <v>2</v>
      </c>
      <c r="R20" s="440"/>
      <c r="S20" s="440">
        <v>20210107</v>
      </c>
      <c r="T20" s="440">
        <v>20210930</v>
      </c>
      <c r="U20" s="442">
        <v>48608.11</v>
      </c>
      <c r="V20" s="443">
        <v>0</v>
      </c>
      <c r="W20" s="415"/>
    </row>
    <row r="21" spans="2:23" x14ac:dyDescent="0.25">
      <c r="B21" s="440" t="s">
        <v>349</v>
      </c>
      <c r="C21" s="439" t="s">
        <v>432</v>
      </c>
      <c r="D21" s="440">
        <v>120</v>
      </c>
      <c r="E21" s="439" t="s">
        <v>615</v>
      </c>
      <c r="F21" s="439" t="s">
        <v>616</v>
      </c>
      <c r="G21" s="439" t="s">
        <v>617</v>
      </c>
      <c r="H21" s="440" t="s">
        <v>977</v>
      </c>
      <c r="I21" s="444">
        <v>480</v>
      </c>
      <c r="J21" s="438">
        <v>83101</v>
      </c>
      <c r="K21" s="438">
        <v>1003</v>
      </c>
      <c r="L21" s="440" t="s">
        <v>353</v>
      </c>
      <c r="M21" s="440">
        <v>25</v>
      </c>
      <c r="N21" s="440" t="s">
        <v>590</v>
      </c>
      <c r="O21" s="441">
        <v>0</v>
      </c>
      <c r="P21" s="440">
        <v>12557</v>
      </c>
      <c r="Q21" s="440">
        <v>5</v>
      </c>
      <c r="R21" s="440"/>
      <c r="S21" s="440">
        <v>20210107</v>
      </c>
      <c r="T21" s="440">
        <v>20210930</v>
      </c>
      <c r="U21" s="442">
        <v>85992.48</v>
      </c>
      <c r="V21" s="443">
        <v>0</v>
      </c>
      <c r="W21" s="415"/>
    </row>
    <row r="22" spans="2:23" x14ac:dyDescent="0.25">
      <c r="B22" s="440" t="s">
        <v>349</v>
      </c>
      <c r="C22" s="439" t="s">
        <v>432</v>
      </c>
      <c r="D22" s="440">
        <v>120</v>
      </c>
      <c r="E22" s="439" t="s">
        <v>618</v>
      </c>
      <c r="F22" s="439" t="s">
        <v>619</v>
      </c>
      <c r="G22" s="439" t="s">
        <v>620</v>
      </c>
      <c r="H22" s="440" t="s">
        <v>976</v>
      </c>
      <c r="I22" s="444">
        <v>480</v>
      </c>
      <c r="J22" s="438">
        <v>83101</v>
      </c>
      <c r="K22" s="438">
        <v>1003</v>
      </c>
      <c r="L22" s="440" t="s">
        <v>353</v>
      </c>
      <c r="M22" s="440">
        <v>25</v>
      </c>
      <c r="N22" s="440" t="s">
        <v>450</v>
      </c>
      <c r="O22" s="441">
        <v>0</v>
      </c>
      <c r="P22" s="440">
        <v>2415</v>
      </c>
      <c r="Q22" s="440">
        <v>2</v>
      </c>
      <c r="R22" s="440"/>
      <c r="S22" s="440">
        <v>20210107</v>
      </c>
      <c r="T22" s="440">
        <v>20210930</v>
      </c>
      <c r="U22" s="442">
        <v>38365.81</v>
      </c>
      <c r="V22" s="443">
        <v>0</v>
      </c>
      <c r="W22" s="415"/>
    </row>
    <row r="23" spans="2:23" x14ac:dyDescent="0.25">
      <c r="B23" s="440" t="s">
        <v>349</v>
      </c>
      <c r="C23" s="439" t="s">
        <v>432</v>
      </c>
      <c r="D23" s="440">
        <v>120</v>
      </c>
      <c r="E23" s="439" t="s">
        <v>621</v>
      </c>
      <c r="F23" s="439" t="s">
        <v>622</v>
      </c>
      <c r="G23" s="439" t="s">
        <v>623</v>
      </c>
      <c r="H23" s="440" t="s">
        <v>976</v>
      </c>
      <c r="I23" s="444">
        <v>480</v>
      </c>
      <c r="J23" s="438">
        <v>83101</v>
      </c>
      <c r="K23" s="438">
        <v>1003</v>
      </c>
      <c r="L23" s="440" t="s">
        <v>353</v>
      </c>
      <c r="M23" s="440">
        <v>25</v>
      </c>
      <c r="N23" s="440" t="s">
        <v>450</v>
      </c>
      <c r="O23" s="441">
        <v>0</v>
      </c>
      <c r="P23" s="440">
        <v>2401</v>
      </c>
      <c r="Q23" s="440">
        <v>2</v>
      </c>
      <c r="R23" s="440"/>
      <c r="S23" s="440">
        <v>20210107</v>
      </c>
      <c r="T23" s="440">
        <v>20210930</v>
      </c>
      <c r="U23" s="442">
        <v>37948.93</v>
      </c>
      <c r="V23" s="443">
        <v>0</v>
      </c>
      <c r="W23" s="415"/>
    </row>
    <row r="24" spans="2:23" x14ac:dyDescent="0.25">
      <c r="B24" s="440" t="s">
        <v>349</v>
      </c>
      <c r="C24" s="439" t="s">
        <v>432</v>
      </c>
      <c r="D24" s="440">
        <v>121</v>
      </c>
      <c r="E24" s="439" t="s">
        <v>624</v>
      </c>
      <c r="F24" s="439" t="s">
        <v>625</v>
      </c>
      <c r="G24" s="439" t="s">
        <v>626</v>
      </c>
      <c r="H24" s="440">
        <v>20401</v>
      </c>
      <c r="I24" s="444">
        <v>480</v>
      </c>
      <c r="J24" s="438">
        <v>83101</v>
      </c>
      <c r="K24" s="438">
        <v>1003</v>
      </c>
      <c r="L24" s="440" t="s">
        <v>353</v>
      </c>
      <c r="M24" s="440">
        <v>26</v>
      </c>
      <c r="N24" s="440" t="s">
        <v>587</v>
      </c>
      <c r="O24" s="441">
        <v>0</v>
      </c>
      <c r="P24" s="440">
        <v>2376</v>
      </c>
      <c r="Q24" s="440">
        <v>2</v>
      </c>
      <c r="R24" s="440"/>
      <c r="S24" s="440">
        <v>20210107</v>
      </c>
      <c r="T24" s="440">
        <v>20210930</v>
      </c>
      <c r="U24" s="442">
        <v>39401</v>
      </c>
      <c r="V24" s="443">
        <v>0</v>
      </c>
      <c r="W24" s="415"/>
    </row>
    <row r="25" spans="2:23" x14ac:dyDescent="0.25">
      <c r="B25" s="440" t="s">
        <v>349</v>
      </c>
      <c r="C25" s="439" t="s">
        <v>432</v>
      </c>
      <c r="D25" s="440">
        <v>120</v>
      </c>
      <c r="E25" s="439" t="s">
        <v>627</v>
      </c>
      <c r="F25" s="439" t="s">
        <v>628</v>
      </c>
      <c r="G25" s="439" t="s">
        <v>629</v>
      </c>
      <c r="H25" s="440">
        <v>20108</v>
      </c>
      <c r="I25" s="444">
        <v>480</v>
      </c>
      <c r="J25" s="438">
        <v>83101</v>
      </c>
      <c r="K25" s="438">
        <v>1003</v>
      </c>
      <c r="L25" s="440" t="s">
        <v>353</v>
      </c>
      <c r="M25" s="440">
        <v>25</v>
      </c>
      <c r="N25" s="440" t="s">
        <v>367</v>
      </c>
      <c r="O25" s="441">
        <v>0</v>
      </c>
      <c r="P25" s="440">
        <v>13189</v>
      </c>
      <c r="Q25" s="440">
        <v>2</v>
      </c>
      <c r="R25" s="440"/>
      <c r="S25" s="440">
        <v>20210107</v>
      </c>
      <c r="T25" s="440">
        <v>20210930</v>
      </c>
      <c r="U25" s="442">
        <v>136185.67000000001</v>
      </c>
      <c r="V25" s="443">
        <v>0</v>
      </c>
      <c r="W25" s="415"/>
    </row>
    <row r="26" spans="2:23" x14ac:dyDescent="0.25">
      <c r="B26" s="440" t="s">
        <v>349</v>
      </c>
      <c r="C26" s="439" t="s">
        <v>432</v>
      </c>
      <c r="D26" s="440">
        <v>120</v>
      </c>
      <c r="E26" s="439" t="s">
        <v>630</v>
      </c>
      <c r="F26" s="439" t="s">
        <v>631</v>
      </c>
      <c r="G26" s="439" t="s">
        <v>632</v>
      </c>
      <c r="H26" s="440" t="s">
        <v>976</v>
      </c>
      <c r="I26" s="444">
        <v>480</v>
      </c>
      <c r="J26" s="438">
        <v>83101</v>
      </c>
      <c r="K26" s="438">
        <v>1003</v>
      </c>
      <c r="L26" s="440" t="s">
        <v>353</v>
      </c>
      <c r="M26" s="440">
        <v>25</v>
      </c>
      <c r="N26" s="440" t="s">
        <v>451</v>
      </c>
      <c r="O26" s="441">
        <v>0</v>
      </c>
      <c r="P26" s="440">
        <v>2372</v>
      </c>
      <c r="Q26" s="440">
        <v>2</v>
      </c>
      <c r="R26" s="440"/>
      <c r="S26" s="440">
        <v>20210107</v>
      </c>
      <c r="T26" s="440">
        <v>20210930</v>
      </c>
      <c r="U26" s="442">
        <v>29013.37</v>
      </c>
      <c r="V26" s="443">
        <v>0</v>
      </c>
      <c r="W26" s="415"/>
    </row>
    <row r="27" spans="2:23" x14ac:dyDescent="0.25">
      <c r="B27" s="440" t="s">
        <v>349</v>
      </c>
      <c r="C27" s="439" t="s">
        <v>432</v>
      </c>
      <c r="D27" s="440">
        <v>200</v>
      </c>
      <c r="E27" s="439" t="s">
        <v>633</v>
      </c>
      <c r="F27" s="439" t="s">
        <v>634</v>
      </c>
      <c r="G27" s="439" t="s">
        <v>635</v>
      </c>
      <c r="H27" s="440" t="s">
        <v>976</v>
      </c>
      <c r="I27" s="444">
        <v>480</v>
      </c>
      <c r="J27" s="438">
        <v>83101</v>
      </c>
      <c r="K27" s="438">
        <v>1003</v>
      </c>
      <c r="L27" s="440" t="s">
        <v>353</v>
      </c>
      <c r="M27" s="440">
        <v>25</v>
      </c>
      <c r="N27" s="440" t="s">
        <v>451</v>
      </c>
      <c r="O27" s="441">
        <v>0</v>
      </c>
      <c r="P27" s="440">
        <v>2374</v>
      </c>
      <c r="Q27" s="440">
        <v>2</v>
      </c>
      <c r="R27" s="440"/>
      <c r="S27" s="440">
        <v>20210107</v>
      </c>
      <c r="T27" s="440">
        <v>20210930</v>
      </c>
      <c r="U27" s="442">
        <v>32142.68</v>
      </c>
      <c r="V27" s="443">
        <v>0</v>
      </c>
      <c r="W27" s="415"/>
    </row>
    <row r="28" spans="2:23" x14ac:dyDescent="0.25">
      <c r="B28" s="440" t="s">
        <v>349</v>
      </c>
      <c r="C28" s="439" t="s">
        <v>432</v>
      </c>
      <c r="D28" s="440">
        <v>200</v>
      </c>
      <c r="E28" s="439" t="s">
        <v>636</v>
      </c>
      <c r="F28" s="439" t="s">
        <v>637</v>
      </c>
      <c r="G28" s="439" t="s">
        <v>638</v>
      </c>
      <c r="H28" s="440" t="s">
        <v>974</v>
      </c>
      <c r="I28" s="444">
        <v>480</v>
      </c>
      <c r="J28" s="438">
        <v>83101</v>
      </c>
      <c r="K28" s="438">
        <v>1003</v>
      </c>
      <c r="L28" s="440" t="s">
        <v>353</v>
      </c>
      <c r="M28" s="440">
        <v>25</v>
      </c>
      <c r="N28" s="440" t="s">
        <v>451</v>
      </c>
      <c r="O28" s="441">
        <v>0</v>
      </c>
      <c r="P28" s="440">
        <v>2398</v>
      </c>
      <c r="Q28" s="440">
        <v>2</v>
      </c>
      <c r="R28" s="440"/>
      <c r="S28" s="440">
        <v>20210107</v>
      </c>
      <c r="T28" s="440">
        <v>20210930</v>
      </c>
      <c r="U28" s="442">
        <v>34865.33</v>
      </c>
      <c r="V28" s="443">
        <v>0</v>
      </c>
      <c r="W28" s="415"/>
    </row>
    <row r="29" spans="2:23" x14ac:dyDescent="0.25">
      <c r="B29" s="440" t="s">
        <v>349</v>
      </c>
      <c r="C29" s="439" t="s">
        <v>432</v>
      </c>
      <c r="D29" s="440">
        <v>120</v>
      </c>
      <c r="E29" s="439" t="s">
        <v>639</v>
      </c>
      <c r="F29" s="439" t="s">
        <v>640</v>
      </c>
      <c r="G29" s="439" t="s">
        <v>641</v>
      </c>
      <c r="H29" s="440" t="s">
        <v>976</v>
      </c>
      <c r="I29" s="444">
        <v>480</v>
      </c>
      <c r="J29" s="438">
        <v>83101</v>
      </c>
      <c r="K29" s="438">
        <v>1003</v>
      </c>
      <c r="L29" s="440" t="s">
        <v>353</v>
      </c>
      <c r="M29" s="440">
        <v>25</v>
      </c>
      <c r="N29" s="440" t="s">
        <v>451</v>
      </c>
      <c r="O29" s="441">
        <v>0</v>
      </c>
      <c r="P29" s="440">
        <v>2410</v>
      </c>
      <c r="Q29" s="440">
        <v>2</v>
      </c>
      <c r="R29" s="440"/>
      <c r="S29" s="440">
        <v>20210107</v>
      </c>
      <c r="T29" s="440">
        <v>20210930</v>
      </c>
      <c r="U29" s="442">
        <v>33729.279999999999</v>
      </c>
      <c r="V29" s="443">
        <v>0</v>
      </c>
      <c r="W29" s="415"/>
    </row>
    <row r="30" spans="2:23" x14ac:dyDescent="0.25">
      <c r="B30" s="440" t="s">
        <v>349</v>
      </c>
      <c r="C30" s="439" t="s">
        <v>432</v>
      </c>
      <c r="D30" s="440">
        <v>120</v>
      </c>
      <c r="E30" s="439" t="s">
        <v>642</v>
      </c>
      <c r="F30" s="439" t="s">
        <v>643</v>
      </c>
      <c r="G30" s="439" t="s">
        <v>644</v>
      </c>
      <c r="H30" s="440" t="s">
        <v>978</v>
      </c>
      <c r="I30" s="444">
        <v>480</v>
      </c>
      <c r="J30" s="438">
        <v>83101</v>
      </c>
      <c r="K30" s="438">
        <v>1003</v>
      </c>
      <c r="L30" s="440" t="s">
        <v>353</v>
      </c>
      <c r="M30" s="440">
        <v>25</v>
      </c>
      <c r="N30" s="440" t="s">
        <v>979</v>
      </c>
      <c r="O30" s="441">
        <v>0</v>
      </c>
      <c r="P30" s="440">
        <v>2367</v>
      </c>
      <c r="Q30" s="440">
        <v>2</v>
      </c>
      <c r="R30" s="440"/>
      <c r="S30" s="440">
        <v>20210107</v>
      </c>
      <c r="T30" s="440">
        <v>20210930</v>
      </c>
      <c r="U30" s="442">
        <v>55678.74</v>
      </c>
      <c r="V30" s="443">
        <v>0</v>
      </c>
      <c r="W30" s="415"/>
    </row>
    <row r="31" spans="2:23" x14ac:dyDescent="0.25">
      <c r="B31" s="440" t="s">
        <v>349</v>
      </c>
      <c r="C31" s="439" t="s">
        <v>432</v>
      </c>
      <c r="D31" s="440">
        <v>120</v>
      </c>
      <c r="E31" s="439" t="s">
        <v>645</v>
      </c>
      <c r="F31" s="439" t="s">
        <v>646</v>
      </c>
      <c r="G31" s="439" t="s">
        <v>647</v>
      </c>
      <c r="H31" s="440" t="s">
        <v>980</v>
      </c>
      <c r="I31" s="444">
        <v>480</v>
      </c>
      <c r="J31" s="438">
        <v>83101</v>
      </c>
      <c r="K31" s="438">
        <v>1003</v>
      </c>
      <c r="L31" s="440" t="s">
        <v>353</v>
      </c>
      <c r="M31" s="440">
        <v>25</v>
      </c>
      <c r="N31" s="440" t="s">
        <v>355</v>
      </c>
      <c r="O31" s="441">
        <v>0</v>
      </c>
      <c r="P31" s="440">
        <v>2391</v>
      </c>
      <c r="Q31" s="440">
        <v>2</v>
      </c>
      <c r="R31" s="440"/>
      <c r="S31" s="440">
        <v>20210107</v>
      </c>
      <c r="T31" s="440">
        <v>20210930</v>
      </c>
      <c r="U31" s="442">
        <v>48862.720000000001</v>
      </c>
      <c r="V31" s="443">
        <v>0</v>
      </c>
      <c r="W31" s="415"/>
    </row>
    <row r="32" spans="2:23" x14ac:dyDescent="0.25">
      <c r="B32" s="440" t="s">
        <v>349</v>
      </c>
      <c r="C32" s="439" t="s">
        <v>432</v>
      </c>
      <c r="D32" s="440">
        <v>120</v>
      </c>
      <c r="E32" s="439" t="s">
        <v>648</v>
      </c>
      <c r="F32" s="439" t="s">
        <v>649</v>
      </c>
      <c r="G32" s="439" t="s">
        <v>650</v>
      </c>
      <c r="H32" s="440">
        <v>20401</v>
      </c>
      <c r="I32" s="444">
        <v>480</v>
      </c>
      <c r="J32" s="438">
        <v>83101</v>
      </c>
      <c r="K32" s="438">
        <v>1003</v>
      </c>
      <c r="L32" s="440" t="s">
        <v>353</v>
      </c>
      <c r="M32" s="440">
        <v>25</v>
      </c>
      <c r="N32" s="440" t="s">
        <v>451</v>
      </c>
      <c r="O32" s="441">
        <v>0</v>
      </c>
      <c r="P32" s="440">
        <v>7502</v>
      </c>
      <c r="Q32" s="440">
        <v>2</v>
      </c>
      <c r="R32" s="440"/>
      <c r="S32" s="440">
        <v>20210107</v>
      </c>
      <c r="T32" s="440">
        <v>20210930</v>
      </c>
      <c r="U32" s="442">
        <v>34928.699999999997</v>
      </c>
      <c r="V32" s="443">
        <v>0</v>
      </c>
      <c r="W32" s="415"/>
    </row>
    <row r="33" spans="2:23" x14ac:dyDescent="0.25">
      <c r="B33" s="440" t="s">
        <v>349</v>
      </c>
      <c r="C33" s="439" t="s">
        <v>432</v>
      </c>
      <c r="D33" s="440">
        <v>120</v>
      </c>
      <c r="E33" s="439" t="s">
        <v>651</v>
      </c>
      <c r="F33" s="439" t="s">
        <v>652</v>
      </c>
      <c r="G33" s="439" t="s">
        <v>653</v>
      </c>
      <c r="H33" s="440" t="s">
        <v>981</v>
      </c>
      <c r="I33" s="444">
        <v>480</v>
      </c>
      <c r="J33" s="438">
        <v>83101</v>
      </c>
      <c r="K33" s="438">
        <v>1003</v>
      </c>
      <c r="L33" s="440" t="s">
        <v>353</v>
      </c>
      <c r="M33" s="440">
        <v>25</v>
      </c>
      <c r="N33" s="440" t="s">
        <v>367</v>
      </c>
      <c r="O33" s="441">
        <v>0</v>
      </c>
      <c r="P33" s="440">
        <v>13187</v>
      </c>
      <c r="Q33" s="440">
        <v>2</v>
      </c>
      <c r="R33" s="440"/>
      <c r="S33" s="440">
        <v>20210107</v>
      </c>
      <c r="T33" s="440">
        <v>20210930</v>
      </c>
      <c r="U33" s="442">
        <v>117211.27</v>
      </c>
      <c r="V33" s="443">
        <v>0</v>
      </c>
      <c r="W33" s="415"/>
    </row>
    <row r="34" spans="2:23" x14ac:dyDescent="0.25">
      <c r="B34" s="440" t="s">
        <v>349</v>
      </c>
      <c r="C34" s="439" t="s">
        <v>432</v>
      </c>
      <c r="D34" s="440">
        <v>200</v>
      </c>
      <c r="E34" s="439" t="s">
        <v>654</v>
      </c>
      <c r="F34" s="439" t="s">
        <v>655</v>
      </c>
      <c r="G34" s="439" t="s">
        <v>656</v>
      </c>
      <c r="H34" s="440">
        <v>20401</v>
      </c>
      <c r="I34" s="444">
        <v>480</v>
      </c>
      <c r="J34" s="438">
        <v>83101</v>
      </c>
      <c r="K34" s="438">
        <v>1003</v>
      </c>
      <c r="L34" s="440" t="s">
        <v>353</v>
      </c>
      <c r="M34" s="440">
        <v>25</v>
      </c>
      <c r="N34" s="440" t="s">
        <v>456</v>
      </c>
      <c r="O34" s="441">
        <v>0</v>
      </c>
      <c r="P34" s="440">
        <v>2389</v>
      </c>
      <c r="Q34" s="440">
        <v>2</v>
      </c>
      <c r="R34" s="440"/>
      <c r="S34" s="440">
        <v>20210107</v>
      </c>
      <c r="T34" s="440">
        <v>20210930</v>
      </c>
      <c r="U34" s="442">
        <v>33021.089999999997</v>
      </c>
      <c r="V34" s="443">
        <v>0</v>
      </c>
      <c r="W34" s="415"/>
    </row>
    <row r="35" spans="2:23" x14ac:dyDescent="0.25">
      <c r="B35" s="440" t="s">
        <v>349</v>
      </c>
      <c r="C35" s="439" t="s">
        <v>432</v>
      </c>
      <c r="D35" s="440">
        <v>120</v>
      </c>
      <c r="E35" s="439" t="s">
        <v>657</v>
      </c>
      <c r="F35" s="439" t="s">
        <v>658</v>
      </c>
      <c r="G35" s="439" t="s">
        <v>659</v>
      </c>
      <c r="H35" s="440" t="s">
        <v>976</v>
      </c>
      <c r="I35" s="444">
        <v>480</v>
      </c>
      <c r="J35" s="438">
        <v>83101</v>
      </c>
      <c r="K35" s="438">
        <v>1003</v>
      </c>
      <c r="L35" s="440" t="s">
        <v>353</v>
      </c>
      <c r="M35" s="440">
        <v>25</v>
      </c>
      <c r="N35" s="440" t="s">
        <v>398</v>
      </c>
      <c r="O35" s="441">
        <v>0</v>
      </c>
      <c r="P35" s="440">
        <v>2392</v>
      </c>
      <c r="Q35" s="440">
        <v>2</v>
      </c>
      <c r="R35" s="440"/>
      <c r="S35" s="440">
        <v>20210107</v>
      </c>
      <c r="T35" s="440">
        <v>20210930</v>
      </c>
      <c r="U35" s="442">
        <v>81239.08</v>
      </c>
      <c r="V35" s="443">
        <v>0</v>
      </c>
      <c r="W35" s="415"/>
    </row>
    <row r="36" spans="2:23" x14ac:dyDescent="0.25">
      <c r="B36" s="440" t="s">
        <v>349</v>
      </c>
      <c r="C36" s="439" t="s">
        <v>432</v>
      </c>
      <c r="D36" s="440">
        <v>120</v>
      </c>
      <c r="E36" s="439" t="s">
        <v>660</v>
      </c>
      <c r="F36" s="439" t="s">
        <v>661</v>
      </c>
      <c r="G36" s="439" t="s">
        <v>662</v>
      </c>
      <c r="H36" s="440" t="s">
        <v>978</v>
      </c>
      <c r="I36" s="444">
        <v>480</v>
      </c>
      <c r="J36" s="438">
        <v>83101</v>
      </c>
      <c r="K36" s="438">
        <v>1003</v>
      </c>
      <c r="L36" s="440" t="s">
        <v>353</v>
      </c>
      <c r="M36" s="440">
        <v>25</v>
      </c>
      <c r="N36" s="440" t="s">
        <v>375</v>
      </c>
      <c r="O36" s="441">
        <v>0</v>
      </c>
      <c r="P36" s="440">
        <v>2373</v>
      </c>
      <c r="Q36" s="440">
        <v>2</v>
      </c>
      <c r="R36" s="440"/>
      <c r="S36" s="440">
        <v>20210107</v>
      </c>
      <c r="T36" s="440">
        <v>20210930</v>
      </c>
      <c r="U36" s="442">
        <v>57880.81</v>
      </c>
      <c r="V36" s="443">
        <v>0</v>
      </c>
      <c r="W36" s="415"/>
    </row>
    <row r="37" spans="2:23" x14ac:dyDescent="0.25">
      <c r="B37" s="440" t="s">
        <v>349</v>
      </c>
      <c r="C37" s="439" t="s">
        <v>432</v>
      </c>
      <c r="D37" s="440">
        <v>120</v>
      </c>
      <c r="E37" s="439" t="s">
        <v>663</v>
      </c>
      <c r="F37" s="439" t="s">
        <v>664</v>
      </c>
      <c r="G37" s="439" t="s">
        <v>665</v>
      </c>
      <c r="H37" s="440" t="s">
        <v>982</v>
      </c>
      <c r="I37" s="444">
        <v>480</v>
      </c>
      <c r="J37" s="438">
        <v>83101</v>
      </c>
      <c r="K37" s="438">
        <v>1003</v>
      </c>
      <c r="L37" s="440" t="s">
        <v>353</v>
      </c>
      <c r="M37" s="440">
        <v>25</v>
      </c>
      <c r="N37" s="440" t="s">
        <v>983</v>
      </c>
      <c r="O37" s="441">
        <v>0</v>
      </c>
      <c r="P37" s="440">
        <v>2397</v>
      </c>
      <c r="Q37" s="440">
        <v>2</v>
      </c>
      <c r="R37" s="440"/>
      <c r="S37" s="440">
        <v>20210107</v>
      </c>
      <c r="T37" s="440">
        <v>20210930</v>
      </c>
      <c r="U37" s="442">
        <v>63878.93</v>
      </c>
      <c r="V37" s="443">
        <v>0</v>
      </c>
      <c r="W37" s="415"/>
    </row>
    <row r="38" spans="2:23" x14ac:dyDescent="0.25">
      <c r="B38" s="440" t="s">
        <v>349</v>
      </c>
      <c r="C38" s="439" t="s">
        <v>432</v>
      </c>
      <c r="D38" s="440">
        <v>120</v>
      </c>
      <c r="E38" s="439" t="s">
        <v>666</v>
      </c>
      <c r="F38" s="439" t="s">
        <v>667</v>
      </c>
      <c r="G38" s="439" t="s">
        <v>668</v>
      </c>
      <c r="H38" s="440">
        <v>50105</v>
      </c>
      <c r="I38" s="444">
        <v>480</v>
      </c>
      <c r="J38" s="438">
        <v>83101</v>
      </c>
      <c r="K38" s="438">
        <v>1003</v>
      </c>
      <c r="L38" s="440" t="s">
        <v>353</v>
      </c>
      <c r="M38" s="440">
        <v>25</v>
      </c>
      <c r="N38" s="440" t="s">
        <v>984</v>
      </c>
      <c r="O38" s="441">
        <v>0</v>
      </c>
      <c r="P38" s="440">
        <v>12821</v>
      </c>
      <c r="Q38" s="440">
        <v>5</v>
      </c>
      <c r="R38" s="440"/>
      <c r="S38" s="440">
        <v>20210107</v>
      </c>
      <c r="T38" s="440">
        <v>20210930</v>
      </c>
      <c r="U38" s="442">
        <v>66459.960000000006</v>
      </c>
      <c r="V38" s="443">
        <v>0</v>
      </c>
      <c r="W38" s="415"/>
    </row>
    <row r="39" spans="2:23" x14ac:dyDescent="0.25">
      <c r="B39" s="440" t="s">
        <v>349</v>
      </c>
      <c r="C39" s="439" t="s">
        <v>432</v>
      </c>
      <c r="D39" s="440">
        <v>120</v>
      </c>
      <c r="E39" s="439" t="s">
        <v>669</v>
      </c>
      <c r="F39" s="439" t="s">
        <v>670</v>
      </c>
      <c r="G39" s="439" t="s">
        <v>671</v>
      </c>
      <c r="H39" s="440">
        <v>20401</v>
      </c>
      <c r="I39" s="444">
        <v>480</v>
      </c>
      <c r="J39" s="438">
        <v>83101</v>
      </c>
      <c r="K39" s="438">
        <v>1003</v>
      </c>
      <c r="L39" s="440" t="s">
        <v>353</v>
      </c>
      <c r="M39" s="440">
        <v>25</v>
      </c>
      <c r="N39" s="440" t="s">
        <v>451</v>
      </c>
      <c r="O39" s="441">
        <v>0</v>
      </c>
      <c r="P39" s="440">
        <v>10161</v>
      </c>
      <c r="Q39" s="440">
        <v>2</v>
      </c>
      <c r="R39" s="440"/>
      <c r="S39" s="440">
        <v>20210107</v>
      </c>
      <c r="T39" s="440">
        <v>20210930</v>
      </c>
      <c r="U39" s="442">
        <v>36572.04</v>
      </c>
      <c r="V39" s="443">
        <v>0</v>
      </c>
      <c r="W39" s="415"/>
    </row>
    <row r="40" spans="2:23" x14ac:dyDescent="0.25">
      <c r="B40" s="440" t="s">
        <v>349</v>
      </c>
      <c r="C40" s="439" t="s">
        <v>432</v>
      </c>
      <c r="D40" s="440">
        <v>200</v>
      </c>
      <c r="E40" s="439" t="s">
        <v>672</v>
      </c>
      <c r="F40" s="439" t="s">
        <v>673</v>
      </c>
      <c r="G40" s="439" t="s">
        <v>674</v>
      </c>
      <c r="H40" s="440" t="s">
        <v>985</v>
      </c>
      <c r="I40" s="444">
        <v>480</v>
      </c>
      <c r="J40" s="438">
        <v>83101</v>
      </c>
      <c r="K40" s="438">
        <v>1003</v>
      </c>
      <c r="L40" s="440" t="s">
        <v>353</v>
      </c>
      <c r="M40" s="440">
        <v>25</v>
      </c>
      <c r="N40" s="440" t="s">
        <v>986</v>
      </c>
      <c r="O40" s="441">
        <v>0</v>
      </c>
      <c r="P40" s="440">
        <v>10784</v>
      </c>
      <c r="Q40" s="440">
        <v>2</v>
      </c>
      <c r="R40" s="440"/>
      <c r="S40" s="440">
        <v>20210107</v>
      </c>
      <c r="T40" s="440">
        <v>20210930</v>
      </c>
      <c r="U40" s="442">
        <v>48622.44</v>
      </c>
      <c r="V40" s="443">
        <v>0</v>
      </c>
      <c r="W40" s="415"/>
    </row>
    <row r="41" spans="2:23" x14ac:dyDescent="0.25">
      <c r="B41" s="440" t="s">
        <v>349</v>
      </c>
      <c r="C41" s="439" t="s">
        <v>432</v>
      </c>
      <c r="D41" s="440">
        <v>200</v>
      </c>
      <c r="E41" s="439" t="s">
        <v>675</v>
      </c>
      <c r="F41" s="439" t="s">
        <v>676</v>
      </c>
      <c r="G41" s="439" t="s">
        <v>677</v>
      </c>
      <c r="H41" s="440">
        <v>20401</v>
      </c>
      <c r="I41" s="444">
        <v>480</v>
      </c>
      <c r="J41" s="438">
        <v>83101</v>
      </c>
      <c r="K41" s="438">
        <v>1003</v>
      </c>
      <c r="L41" s="440" t="s">
        <v>353</v>
      </c>
      <c r="M41" s="440">
        <v>25</v>
      </c>
      <c r="N41" s="440" t="s">
        <v>456</v>
      </c>
      <c r="O41" s="441">
        <v>0</v>
      </c>
      <c r="P41" s="440">
        <v>11868</v>
      </c>
      <c r="Q41" s="440">
        <v>2</v>
      </c>
      <c r="R41" s="440"/>
      <c r="S41" s="440">
        <v>20210107</v>
      </c>
      <c r="T41" s="440">
        <v>20210930</v>
      </c>
      <c r="U41" s="442">
        <v>31764.68</v>
      </c>
      <c r="V41" s="443">
        <v>0</v>
      </c>
      <c r="W41" s="415"/>
    </row>
    <row r="42" spans="2:23" x14ac:dyDescent="0.25">
      <c r="B42" s="440" t="s">
        <v>349</v>
      </c>
      <c r="C42" s="439" t="s">
        <v>432</v>
      </c>
      <c r="D42" s="440">
        <v>120</v>
      </c>
      <c r="E42" s="439" t="s">
        <v>678</v>
      </c>
      <c r="F42" s="439" t="s">
        <v>679</v>
      </c>
      <c r="G42" s="439" t="s">
        <v>680</v>
      </c>
      <c r="H42" s="440" t="s">
        <v>985</v>
      </c>
      <c r="I42" s="444">
        <v>480</v>
      </c>
      <c r="J42" s="438">
        <v>83101</v>
      </c>
      <c r="K42" s="438">
        <v>1003</v>
      </c>
      <c r="L42" s="440" t="s">
        <v>353</v>
      </c>
      <c r="M42" s="440">
        <v>25</v>
      </c>
      <c r="N42" s="440" t="s">
        <v>398</v>
      </c>
      <c r="O42" s="441">
        <v>0</v>
      </c>
      <c r="P42" s="440">
        <v>2384</v>
      </c>
      <c r="Q42" s="440">
        <v>2</v>
      </c>
      <c r="R42" s="440"/>
      <c r="S42" s="440">
        <v>20210107</v>
      </c>
      <c r="T42" s="440">
        <v>20210930</v>
      </c>
      <c r="U42" s="442">
        <v>73210.080000000002</v>
      </c>
      <c r="V42" s="443">
        <v>0</v>
      </c>
      <c r="W42" s="415"/>
    </row>
    <row r="43" spans="2:23" x14ac:dyDescent="0.25">
      <c r="B43" s="440" t="s">
        <v>349</v>
      </c>
      <c r="C43" s="439" t="s">
        <v>432</v>
      </c>
      <c r="D43" s="440">
        <v>120</v>
      </c>
      <c r="E43" s="439" t="s">
        <v>681</v>
      </c>
      <c r="F43" s="439" t="s">
        <v>682</v>
      </c>
      <c r="G43" s="439" t="s">
        <v>683</v>
      </c>
      <c r="H43" s="440" t="s">
        <v>978</v>
      </c>
      <c r="I43" s="444">
        <v>480</v>
      </c>
      <c r="J43" s="438">
        <v>83101</v>
      </c>
      <c r="K43" s="438">
        <v>1003</v>
      </c>
      <c r="L43" s="440" t="s">
        <v>353</v>
      </c>
      <c r="M43" s="440">
        <v>25</v>
      </c>
      <c r="N43" s="440" t="s">
        <v>987</v>
      </c>
      <c r="O43" s="441">
        <v>0</v>
      </c>
      <c r="P43" s="440">
        <v>5255</v>
      </c>
      <c r="Q43" s="440">
        <v>2</v>
      </c>
      <c r="R43" s="440"/>
      <c r="S43" s="440">
        <v>20210107</v>
      </c>
      <c r="T43" s="440">
        <v>20210930</v>
      </c>
      <c r="U43" s="442">
        <v>60853.97</v>
      </c>
      <c r="V43" s="443">
        <v>0</v>
      </c>
      <c r="W43" s="415"/>
    </row>
    <row r="44" spans="2:23" x14ac:dyDescent="0.25">
      <c r="B44" s="440" t="s">
        <v>349</v>
      </c>
      <c r="C44" s="439" t="s">
        <v>432</v>
      </c>
      <c r="D44" s="440">
        <v>200</v>
      </c>
      <c r="E44" s="439" t="s">
        <v>684</v>
      </c>
      <c r="F44" s="439" t="s">
        <v>685</v>
      </c>
      <c r="G44" s="439" t="s">
        <v>686</v>
      </c>
      <c r="H44" s="440" t="s">
        <v>976</v>
      </c>
      <c r="I44" s="444">
        <v>480</v>
      </c>
      <c r="J44" s="438">
        <v>83101</v>
      </c>
      <c r="K44" s="438">
        <v>1003</v>
      </c>
      <c r="L44" s="440" t="s">
        <v>353</v>
      </c>
      <c r="M44" s="440">
        <v>25</v>
      </c>
      <c r="N44" s="440" t="s">
        <v>451</v>
      </c>
      <c r="O44" s="441">
        <v>0</v>
      </c>
      <c r="P44" s="440">
        <v>2394</v>
      </c>
      <c r="Q44" s="440">
        <v>2</v>
      </c>
      <c r="R44" s="440"/>
      <c r="S44" s="440">
        <v>20210107</v>
      </c>
      <c r="T44" s="440">
        <v>20210930</v>
      </c>
      <c r="U44" s="442">
        <v>32699.69</v>
      </c>
      <c r="V44" s="443">
        <v>0</v>
      </c>
      <c r="W44" s="415"/>
    </row>
    <row r="45" spans="2:23" x14ac:dyDescent="0.25">
      <c r="B45" s="440" t="s">
        <v>349</v>
      </c>
      <c r="C45" s="439" t="s">
        <v>432</v>
      </c>
      <c r="D45" s="440">
        <v>120</v>
      </c>
      <c r="E45" s="439" t="s">
        <v>687</v>
      </c>
      <c r="F45" s="439" t="s">
        <v>688</v>
      </c>
      <c r="G45" s="439" t="s">
        <v>689</v>
      </c>
      <c r="H45" s="440">
        <v>20108</v>
      </c>
      <c r="I45" s="444">
        <v>480</v>
      </c>
      <c r="J45" s="438">
        <v>83101</v>
      </c>
      <c r="K45" s="438">
        <v>1003</v>
      </c>
      <c r="L45" s="440" t="s">
        <v>353</v>
      </c>
      <c r="M45" s="440">
        <v>25</v>
      </c>
      <c r="N45" s="440" t="s">
        <v>367</v>
      </c>
      <c r="O45" s="441">
        <v>0</v>
      </c>
      <c r="P45" s="440">
        <v>14134</v>
      </c>
      <c r="Q45" s="440">
        <v>2</v>
      </c>
      <c r="R45" s="440"/>
      <c r="S45" s="440">
        <v>20210107</v>
      </c>
      <c r="T45" s="440">
        <v>20210930</v>
      </c>
      <c r="U45" s="442">
        <v>102946.43</v>
      </c>
      <c r="V45" s="443">
        <v>0</v>
      </c>
      <c r="W45" s="415"/>
    </row>
    <row r="46" spans="2:23" x14ac:dyDescent="0.25">
      <c r="B46" s="440" t="s">
        <v>349</v>
      </c>
      <c r="C46" s="439" t="s">
        <v>432</v>
      </c>
      <c r="D46" s="440">
        <v>120</v>
      </c>
      <c r="E46" s="439" t="s">
        <v>690</v>
      </c>
      <c r="F46" s="439" t="s">
        <v>691</v>
      </c>
      <c r="G46" s="439" t="s">
        <v>692</v>
      </c>
      <c r="H46" s="440" t="s">
        <v>974</v>
      </c>
      <c r="I46" s="444">
        <v>480</v>
      </c>
      <c r="J46" s="438">
        <v>83101</v>
      </c>
      <c r="K46" s="438">
        <v>1003</v>
      </c>
      <c r="L46" s="440" t="s">
        <v>353</v>
      </c>
      <c r="M46" s="440">
        <v>25</v>
      </c>
      <c r="N46" s="440" t="s">
        <v>355</v>
      </c>
      <c r="O46" s="441">
        <v>0</v>
      </c>
      <c r="P46" s="440">
        <v>2405</v>
      </c>
      <c r="Q46" s="440">
        <v>2</v>
      </c>
      <c r="R46" s="440"/>
      <c r="S46" s="440">
        <v>20210107</v>
      </c>
      <c r="T46" s="440">
        <v>20210930</v>
      </c>
      <c r="U46" s="442">
        <v>39184.839999999997</v>
      </c>
      <c r="V46" s="443">
        <v>0</v>
      </c>
      <c r="W46" s="415"/>
    </row>
    <row r="47" spans="2:23" x14ac:dyDescent="0.25">
      <c r="B47" s="440" t="s">
        <v>349</v>
      </c>
      <c r="C47" s="439" t="s">
        <v>432</v>
      </c>
      <c r="D47" s="440">
        <v>120</v>
      </c>
      <c r="E47" s="439" t="s">
        <v>693</v>
      </c>
      <c r="F47" s="439" t="s">
        <v>694</v>
      </c>
      <c r="G47" s="439" t="s">
        <v>695</v>
      </c>
      <c r="H47" s="440" t="s">
        <v>976</v>
      </c>
      <c r="I47" s="444">
        <v>480</v>
      </c>
      <c r="J47" s="438">
        <v>83101</v>
      </c>
      <c r="K47" s="438">
        <v>1003</v>
      </c>
      <c r="L47" s="440" t="s">
        <v>353</v>
      </c>
      <c r="M47" s="440">
        <v>25</v>
      </c>
      <c r="N47" s="440" t="s">
        <v>375</v>
      </c>
      <c r="O47" s="441">
        <v>0</v>
      </c>
      <c r="P47" s="440">
        <v>10169</v>
      </c>
      <c r="Q47" s="440">
        <v>2</v>
      </c>
      <c r="R47" s="440"/>
      <c r="S47" s="440">
        <v>20210107</v>
      </c>
      <c r="T47" s="440">
        <v>20210930</v>
      </c>
      <c r="U47" s="442">
        <v>44793.86</v>
      </c>
      <c r="V47" s="443">
        <v>0</v>
      </c>
      <c r="W47" s="415"/>
    </row>
    <row r="48" spans="2:23" x14ac:dyDescent="0.25">
      <c r="B48" s="440" t="s">
        <v>349</v>
      </c>
      <c r="C48" s="439" t="s">
        <v>432</v>
      </c>
      <c r="D48" s="440">
        <v>200</v>
      </c>
      <c r="E48" s="439" t="s">
        <v>696</v>
      </c>
      <c r="F48" s="439" t="s">
        <v>697</v>
      </c>
      <c r="G48" s="439" t="s">
        <v>698</v>
      </c>
      <c r="H48" s="440" t="s">
        <v>976</v>
      </c>
      <c r="I48" s="444">
        <v>480</v>
      </c>
      <c r="J48" s="438">
        <v>83101</v>
      </c>
      <c r="K48" s="438">
        <v>1003</v>
      </c>
      <c r="L48" s="440" t="s">
        <v>353</v>
      </c>
      <c r="M48" s="440">
        <v>25</v>
      </c>
      <c r="N48" s="440" t="s">
        <v>451</v>
      </c>
      <c r="O48" s="441">
        <v>0</v>
      </c>
      <c r="P48" s="440">
        <v>2378</v>
      </c>
      <c r="Q48" s="440">
        <v>2</v>
      </c>
      <c r="R48" s="440"/>
      <c r="S48" s="440">
        <v>20210107</v>
      </c>
      <c r="T48" s="440">
        <v>20210930</v>
      </c>
      <c r="U48" s="442">
        <v>30635.47</v>
      </c>
      <c r="V48" s="443">
        <v>0</v>
      </c>
      <c r="W48" s="415"/>
    </row>
    <row r="49" spans="2:23" x14ac:dyDescent="0.25">
      <c r="B49" s="440" t="s">
        <v>349</v>
      </c>
      <c r="C49" s="439" t="s">
        <v>432</v>
      </c>
      <c r="D49" s="440">
        <v>120</v>
      </c>
      <c r="E49" s="439" t="s">
        <v>699</v>
      </c>
      <c r="F49" s="439" t="s">
        <v>700</v>
      </c>
      <c r="G49" s="439" t="s">
        <v>701</v>
      </c>
      <c r="H49" s="440" t="s">
        <v>976</v>
      </c>
      <c r="I49" s="444">
        <v>480</v>
      </c>
      <c r="J49" s="438">
        <v>83101</v>
      </c>
      <c r="K49" s="438">
        <v>1003</v>
      </c>
      <c r="L49" s="440" t="s">
        <v>353</v>
      </c>
      <c r="M49" s="440">
        <v>25</v>
      </c>
      <c r="N49" s="440" t="s">
        <v>456</v>
      </c>
      <c r="O49" s="441">
        <v>0</v>
      </c>
      <c r="P49" s="440">
        <v>2370</v>
      </c>
      <c r="Q49" s="440">
        <v>2</v>
      </c>
      <c r="R49" s="440"/>
      <c r="S49" s="440">
        <v>20210107</v>
      </c>
      <c r="T49" s="440">
        <v>20210930</v>
      </c>
      <c r="U49" s="442">
        <v>37161.01</v>
      </c>
      <c r="V49" s="443">
        <v>0</v>
      </c>
      <c r="W49" s="415"/>
    </row>
    <row r="50" spans="2:23" x14ac:dyDescent="0.25">
      <c r="B50" s="440" t="s">
        <v>349</v>
      </c>
      <c r="C50" s="439" t="s">
        <v>432</v>
      </c>
      <c r="D50" s="440">
        <v>120</v>
      </c>
      <c r="E50" s="439" t="s">
        <v>702</v>
      </c>
      <c r="F50" s="439" t="s">
        <v>703</v>
      </c>
      <c r="G50" s="439" t="s">
        <v>704</v>
      </c>
      <c r="H50" s="440" t="s">
        <v>978</v>
      </c>
      <c r="I50" s="444">
        <v>480</v>
      </c>
      <c r="J50" s="438">
        <v>83101</v>
      </c>
      <c r="K50" s="438">
        <v>1003</v>
      </c>
      <c r="L50" s="440" t="s">
        <v>353</v>
      </c>
      <c r="M50" s="440">
        <v>25</v>
      </c>
      <c r="N50" s="440" t="s">
        <v>988</v>
      </c>
      <c r="O50" s="441">
        <v>0</v>
      </c>
      <c r="P50" s="440">
        <v>2381</v>
      </c>
      <c r="Q50" s="440">
        <v>2</v>
      </c>
      <c r="R50" s="440"/>
      <c r="S50" s="440">
        <v>20210107</v>
      </c>
      <c r="T50" s="440">
        <v>20210930</v>
      </c>
      <c r="U50" s="442">
        <v>54298.6</v>
      </c>
      <c r="V50" s="443">
        <v>0</v>
      </c>
      <c r="W50" s="415"/>
    </row>
    <row r="51" spans="2:23" x14ac:dyDescent="0.25">
      <c r="B51" s="440" t="s">
        <v>349</v>
      </c>
      <c r="C51" s="439" t="s">
        <v>432</v>
      </c>
      <c r="D51" s="440">
        <v>120</v>
      </c>
      <c r="E51" s="439" t="s">
        <v>705</v>
      </c>
      <c r="F51" s="439" t="s">
        <v>706</v>
      </c>
      <c r="G51" s="439" t="s">
        <v>707</v>
      </c>
      <c r="H51" s="440" t="s">
        <v>981</v>
      </c>
      <c r="I51" s="444">
        <v>480</v>
      </c>
      <c r="J51" s="438">
        <v>83101</v>
      </c>
      <c r="K51" s="438">
        <v>1003</v>
      </c>
      <c r="L51" s="440" t="s">
        <v>353</v>
      </c>
      <c r="M51" s="440">
        <v>25</v>
      </c>
      <c r="N51" s="440" t="s">
        <v>398</v>
      </c>
      <c r="O51" s="441">
        <v>0</v>
      </c>
      <c r="P51" s="440">
        <v>2385</v>
      </c>
      <c r="Q51" s="440">
        <v>2</v>
      </c>
      <c r="R51" s="440"/>
      <c r="S51" s="440">
        <v>20210107</v>
      </c>
      <c r="T51" s="440">
        <v>20210930</v>
      </c>
      <c r="U51" s="442">
        <v>68716.399999999994</v>
      </c>
      <c r="V51" s="443">
        <v>0</v>
      </c>
      <c r="W51" s="415"/>
    </row>
    <row r="52" spans="2:23" x14ac:dyDescent="0.25">
      <c r="B52" s="440" t="s">
        <v>349</v>
      </c>
      <c r="C52" s="439" t="s">
        <v>432</v>
      </c>
      <c r="D52" s="440">
        <v>100</v>
      </c>
      <c r="E52" s="439" t="s">
        <v>708</v>
      </c>
      <c r="F52" s="439" t="s">
        <v>709</v>
      </c>
      <c r="G52" s="439" t="s">
        <v>989</v>
      </c>
      <c r="H52" s="440">
        <v>30102</v>
      </c>
      <c r="I52" s="444">
        <v>108</v>
      </c>
      <c r="J52" s="438">
        <v>83101</v>
      </c>
      <c r="K52" s="546">
        <v>1001</v>
      </c>
      <c r="L52" s="440" t="s">
        <v>353</v>
      </c>
      <c r="M52" s="440">
        <v>25</v>
      </c>
      <c r="N52" s="440" t="s">
        <v>434</v>
      </c>
      <c r="O52" s="441">
        <v>9</v>
      </c>
      <c r="P52" s="440">
        <v>0</v>
      </c>
      <c r="Q52" s="440">
        <v>3</v>
      </c>
      <c r="R52" s="440"/>
      <c r="S52" s="440">
        <v>20210107</v>
      </c>
      <c r="T52" s="440">
        <v>20210930</v>
      </c>
      <c r="U52" s="442">
        <v>17233.259999999998</v>
      </c>
      <c r="V52" s="443">
        <v>0</v>
      </c>
      <c r="W52" s="415"/>
    </row>
    <row r="53" spans="2:23" x14ac:dyDescent="0.25">
      <c r="B53" s="440" t="s">
        <v>349</v>
      </c>
      <c r="C53" s="439" t="s">
        <v>432</v>
      </c>
      <c r="D53" s="440">
        <v>200</v>
      </c>
      <c r="E53" s="439" t="s">
        <v>711</v>
      </c>
      <c r="F53" s="439" t="s">
        <v>712</v>
      </c>
      <c r="G53" s="439" t="s">
        <v>713</v>
      </c>
      <c r="H53" s="440">
        <v>30102</v>
      </c>
      <c r="I53" s="444">
        <v>120</v>
      </c>
      <c r="J53" s="438">
        <v>83101</v>
      </c>
      <c r="K53" s="546">
        <v>1001</v>
      </c>
      <c r="L53" s="440" t="s">
        <v>353</v>
      </c>
      <c r="M53" s="440">
        <v>25</v>
      </c>
      <c r="N53" s="440" t="s">
        <v>434</v>
      </c>
      <c r="O53" s="441">
        <v>10</v>
      </c>
      <c r="P53" s="440">
        <v>0</v>
      </c>
      <c r="Q53" s="440">
        <v>3</v>
      </c>
      <c r="R53" s="440"/>
      <c r="S53" s="440">
        <v>20210107</v>
      </c>
      <c r="T53" s="440">
        <v>20210930</v>
      </c>
      <c r="U53" s="442">
        <v>22277.7</v>
      </c>
      <c r="V53" s="443">
        <v>0</v>
      </c>
      <c r="W53" s="415"/>
    </row>
    <row r="54" spans="2:23" x14ac:dyDescent="0.25">
      <c r="B54" s="440" t="s">
        <v>349</v>
      </c>
      <c r="C54" s="439" t="s">
        <v>432</v>
      </c>
      <c r="D54" s="440">
        <v>100</v>
      </c>
      <c r="E54" s="439" t="s">
        <v>714</v>
      </c>
      <c r="F54" s="439" t="s">
        <v>715</v>
      </c>
      <c r="G54" s="439" t="s">
        <v>990</v>
      </c>
      <c r="H54" s="440">
        <v>30102</v>
      </c>
      <c r="I54" s="444">
        <v>204</v>
      </c>
      <c r="J54" s="438">
        <v>83101</v>
      </c>
      <c r="K54" s="546">
        <v>1001</v>
      </c>
      <c r="L54" s="440" t="s">
        <v>353</v>
      </c>
      <c r="M54" s="440">
        <v>25</v>
      </c>
      <c r="N54" s="440" t="s">
        <v>991</v>
      </c>
      <c r="O54" s="441">
        <v>17</v>
      </c>
      <c r="P54" s="440">
        <v>0</v>
      </c>
      <c r="Q54" s="440">
        <v>3</v>
      </c>
      <c r="R54" s="440"/>
      <c r="S54" s="440">
        <v>20210107</v>
      </c>
      <c r="T54" s="440">
        <v>20210930</v>
      </c>
      <c r="U54" s="442">
        <v>31633.119999999999</v>
      </c>
      <c r="V54" s="443">
        <v>0</v>
      </c>
      <c r="W54" s="415"/>
    </row>
    <row r="55" spans="2:23" x14ac:dyDescent="0.25">
      <c r="B55" s="440" t="s">
        <v>349</v>
      </c>
      <c r="C55" s="439" t="s">
        <v>432</v>
      </c>
      <c r="D55" s="440">
        <v>200</v>
      </c>
      <c r="E55" s="439" t="s">
        <v>717</v>
      </c>
      <c r="F55" s="439" t="s">
        <v>718</v>
      </c>
      <c r="G55" s="439" t="s">
        <v>992</v>
      </c>
      <c r="H55" s="440">
        <v>30102</v>
      </c>
      <c r="I55" s="444">
        <v>204</v>
      </c>
      <c r="J55" s="438">
        <v>83101</v>
      </c>
      <c r="K55" s="546">
        <v>1001</v>
      </c>
      <c r="L55" s="440" t="s">
        <v>353</v>
      </c>
      <c r="M55" s="440">
        <v>25</v>
      </c>
      <c r="N55" s="440" t="s">
        <v>434</v>
      </c>
      <c r="O55" s="441">
        <v>17</v>
      </c>
      <c r="P55" s="440">
        <v>0</v>
      </c>
      <c r="Q55" s="440">
        <v>3</v>
      </c>
      <c r="R55" s="440"/>
      <c r="S55" s="440">
        <v>20210107</v>
      </c>
      <c r="T55" s="440">
        <v>20210930</v>
      </c>
      <c r="U55" s="442">
        <v>32338.76</v>
      </c>
      <c r="V55" s="443">
        <v>0</v>
      </c>
      <c r="W55" s="415"/>
    </row>
    <row r="56" spans="2:23" x14ac:dyDescent="0.25">
      <c r="B56" s="440" t="s">
        <v>349</v>
      </c>
      <c r="C56" s="439" t="s">
        <v>432</v>
      </c>
      <c r="D56" s="440">
        <v>100</v>
      </c>
      <c r="E56" s="439" t="s">
        <v>720</v>
      </c>
      <c r="F56" s="439" t="s">
        <v>721</v>
      </c>
      <c r="G56" s="439" t="s">
        <v>993</v>
      </c>
      <c r="H56" s="440">
        <v>30102</v>
      </c>
      <c r="I56" s="444">
        <v>180</v>
      </c>
      <c r="J56" s="438">
        <v>83101</v>
      </c>
      <c r="K56" s="546">
        <v>1001</v>
      </c>
      <c r="L56" s="440" t="s">
        <v>353</v>
      </c>
      <c r="M56" s="440">
        <v>25</v>
      </c>
      <c r="N56" s="440" t="s">
        <v>434</v>
      </c>
      <c r="O56" s="441">
        <v>15</v>
      </c>
      <c r="P56" s="440">
        <v>0</v>
      </c>
      <c r="Q56" s="440">
        <v>3</v>
      </c>
      <c r="R56" s="440"/>
      <c r="S56" s="440">
        <v>20210107</v>
      </c>
      <c r="T56" s="440">
        <v>20210930</v>
      </c>
      <c r="U56" s="442">
        <v>32466.54</v>
      </c>
      <c r="V56" s="443">
        <v>0</v>
      </c>
      <c r="W56" s="415"/>
    </row>
    <row r="57" spans="2:23" x14ac:dyDescent="0.25">
      <c r="B57" s="440" t="s">
        <v>349</v>
      </c>
      <c r="C57" s="439" t="s">
        <v>432</v>
      </c>
      <c r="D57" s="440">
        <v>100</v>
      </c>
      <c r="E57" s="439" t="s">
        <v>723</v>
      </c>
      <c r="F57" s="439" t="s">
        <v>724</v>
      </c>
      <c r="G57" s="439" t="s">
        <v>994</v>
      </c>
      <c r="H57" s="440">
        <v>30102</v>
      </c>
      <c r="I57" s="444">
        <v>240</v>
      </c>
      <c r="J57" s="438">
        <v>83101</v>
      </c>
      <c r="K57" s="546">
        <v>1001</v>
      </c>
      <c r="L57" s="440" t="s">
        <v>353</v>
      </c>
      <c r="M57" s="440">
        <v>25</v>
      </c>
      <c r="N57" s="440" t="s">
        <v>434</v>
      </c>
      <c r="O57" s="441">
        <v>20</v>
      </c>
      <c r="P57" s="440">
        <v>0</v>
      </c>
      <c r="Q57" s="440">
        <v>3</v>
      </c>
      <c r="R57" s="440"/>
      <c r="S57" s="440">
        <v>20210107</v>
      </c>
      <c r="T57" s="440">
        <v>20210930</v>
      </c>
      <c r="U57" s="442">
        <v>39905.4</v>
      </c>
      <c r="V57" s="443">
        <v>0</v>
      </c>
      <c r="W57" s="415"/>
    </row>
    <row r="58" spans="2:23" x14ac:dyDescent="0.25">
      <c r="B58" s="440" t="s">
        <v>349</v>
      </c>
      <c r="C58" s="439" t="s">
        <v>432</v>
      </c>
      <c r="D58" s="440">
        <v>100</v>
      </c>
      <c r="E58" s="439" t="s">
        <v>726</v>
      </c>
      <c r="F58" s="439" t="s">
        <v>727</v>
      </c>
      <c r="G58" s="439" t="s">
        <v>728</v>
      </c>
      <c r="H58" s="440">
        <v>30102</v>
      </c>
      <c r="I58" s="444">
        <v>228</v>
      </c>
      <c r="J58" s="438">
        <v>83101</v>
      </c>
      <c r="K58" s="546">
        <v>1001</v>
      </c>
      <c r="L58" s="440" t="s">
        <v>353</v>
      </c>
      <c r="M58" s="440">
        <v>25</v>
      </c>
      <c r="N58" s="440" t="s">
        <v>991</v>
      </c>
      <c r="O58" s="441">
        <v>19</v>
      </c>
      <c r="P58" s="440">
        <v>0</v>
      </c>
      <c r="Q58" s="440">
        <v>3</v>
      </c>
      <c r="R58" s="440"/>
      <c r="S58" s="440">
        <v>20210107</v>
      </c>
      <c r="T58" s="440">
        <v>20210930</v>
      </c>
      <c r="U58" s="442">
        <v>33414.47</v>
      </c>
      <c r="V58" s="443">
        <v>0</v>
      </c>
      <c r="W58" s="415"/>
    </row>
    <row r="59" spans="2:23" x14ac:dyDescent="0.25">
      <c r="B59" s="440" t="s">
        <v>349</v>
      </c>
      <c r="C59" s="439" t="s">
        <v>432</v>
      </c>
      <c r="D59" s="440">
        <v>120</v>
      </c>
      <c r="E59" s="439" t="s">
        <v>729</v>
      </c>
      <c r="F59" s="439" t="s">
        <v>730</v>
      </c>
      <c r="G59" s="439" t="s">
        <v>995</v>
      </c>
      <c r="H59" s="440">
        <v>30102</v>
      </c>
      <c r="I59" s="444">
        <v>180</v>
      </c>
      <c r="J59" s="438">
        <v>83101</v>
      </c>
      <c r="K59" s="546">
        <v>1001</v>
      </c>
      <c r="L59" s="440" t="s">
        <v>353</v>
      </c>
      <c r="M59" s="440">
        <v>25</v>
      </c>
      <c r="N59" s="440" t="s">
        <v>991</v>
      </c>
      <c r="O59" s="445">
        <v>15</v>
      </c>
      <c r="P59" s="440">
        <v>0</v>
      </c>
      <c r="Q59" s="440">
        <v>3</v>
      </c>
      <c r="R59" s="440"/>
      <c r="S59" s="440">
        <v>20210107</v>
      </c>
      <c r="T59" s="440">
        <v>20210930</v>
      </c>
      <c r="U59" s="442">
        <v>26473.040000000001</v>
      </c>
      <c r="V59" s="443">
        <v>0</v>
      </c>
      <c r="W59" s="415"/>
    </row>
    <row r="60" spans="2:23" x14ac:dyDescent="0.25">
      <c r="B60" s="440" t="s">
        <v>349</v>
      </c>
      <c r="C60" s="439" t="s">
        <v>432</v>
      </c>
      <c r="D60" s="440">
        <v>100</v>
      </c>
      <c r="E60" s="439" t="s">
        <v>732</v>
      </c>
      <c r="F60" s="439" t="s">
        <v>733</v>
      </c>
      <c r="G60" s="439" t="s">
        <v>734</v>
      </c>
      <c r="H60" s="440">
        <v>30102</v>
      </c>
      <c r="I60" s="444">
        <v>216</v>
      </c>
      <c r="J60" s="438">
        <v>83101</v>
      </c>
      <c r="K60" s="546">
        <v>1001</v>
      </c>
      <c r="L60" s="440" t="s">
        <v>353</v>
      </c>
      <c r="M60" s="440">
        <v>25</v>
      </c>
      <c r="N60" s="440" t="s">
        <v>434</v>
      </c>
      <c r="O60" s="445">
        <v>18</v>
      </c>
      <c r="P60" s="440">
        <v>0</v>
      </c>
      <c r="Q60" s="440">
        <v>3</v>
      </c>
      <c r="R60" s="440"/>
      <c r="S60" s="440">
        <v>20210107</v>
      </c>
      <c r="T60" s="440">
        <v>20210930</v>
      </c>
      <c r="U60" s="442">
        <v>38466.519999999997</v>
      </c>
      <c r="V60" s="443">
        <v>0</v>
      </c>
      <c r="W60" s="415"/>
    </row>
    <row r="61" spans="2:23" x14ac:dyDescent="0.25">
      <c r="B61" s="440" t="s">
        <v>349</v>
      </c>
      <c r="C61" s="439" t="s">
        <v>432</v>
      </c>
      <c r="D61" s="440">
        <v>100</v>
      </c>
      <c r="E61" s="439" t="s">
        <v>735</v>
      </c>
      <c r="F61" s="439" t="s">
        <v>736</v>
      </c>
      <c r="G61" s="439" t="s">
        <v>996</v>
      </c>
      <c r="H61" s="440">
        <v>30102</v>
      </c>
      <c r="I61" s="444">
        <v>144</v>
      </c>
      <c r="J61" s="438">
        <v>83101</v>
      </c>
      <c r="K61" s="546">
        <v>1001</v>
      </c>
      <c r="L61" s="440" t="s">
        <v>353</v>
      </c>
      <c r="M61" s="440">
        <v>25</v>
      </c>
      <c r="N61" s="440" t="s">
        <v>434</v>
      </c>
      <c r="O61" s="441">
        <v>12</v>
      </c>
      <c r="P61" s="440">
        <v>0</v>
      </c>
      <c r="Q61" s="440">
        <v>3</v>
      </c>
      <c r="R61" s="440"/>
      <c r="S61" s="440">
        <v>20210107</v>
      </c>
      <c r="T61" s="440">
        <v>20210930</v>
      </c>
      <c r="U61" s="442">
        <v>21933.24</v>
      </c>
      <c r="V61" s="443">
        <v>0</v>
      </c>
      <c r="W61" s="415"/>
    </row>
    <row r="62" spans="2:23" x14ac:dyDescent="0.25">
      <c r="B62" s="440" t="s">
        <v>349</v>
      </c>
      <c r="C62" s="439" t="s">
        <v>432</v>
      </c>
      <c r="D62" s="440">
        <v>100</v>
      </c>
      <c r="E62" s="439" t="s">
        <v>738</v>
      </c>
      <c r="F62" s="439" t="s">
        <v>997</v>
      </c>
      <c r="G62" s="439" t="s">
        <v>998</v>
      </c>
      <c r="H62" s="440">
        <v>30102</v>
      </c>
      <c r="I62" s="444">
        <v>240</v>
      </c>
      <c r="J62" s="438">
        <v>83101</v>
      </c>
      <c r="K62" s="546">
        <v>1001</v>
      </c>
      <c r="L62" s="440" t="s">
        <v>353</v>
      </c>
      <c r="M62" s="440">
        <v>25</v>
      </c>
      <c r="N62" s="440" t="s">
        <v>434</v>
      </c>
      <c r="O62" s="445">
        <v>20</v>
      </c>
      <c r="P62" s="440">
        <v>0</v>
      </c>
      <c r="Q62" s="440">
        <v>3</v>
      </c>
      <c r="R62" s="440"/>
      <c r="S62" s="440">
        <v>20210107</v>
      </c>
      <c r="T62" s="440">
        <v>20210930</v>
      </c>
      <c r="U62" s="442">
        <v>38338.74</v>
      </c>
      <c r="V62" s="443">
        <v>0</v>
      </c>
      <c r="W62" s="415"/>
    </row>
    <row r="63" spans="2:23" x14ac:dyDescent="0.25">
      <c r="B63" s="440" t="s">
        <v>349</v>
      </c>
      <c r="C63" s="439" t="s">
        <v>432</v>
      </c>
      <c r="D63" s="440">
        <v>200</v>
      </c>
      <c r="E63" s="439" t="s">
        <v>741</v>
      </c>
      <c r="F63" s="439" t="s">
        <v>742</v>
      </c>
      <c r="G63" s="439" t="s">
        <v>743</v>
      </c>
      <c r="H63" s="440">
        <v>30102</v>
      </c>
      <c r="I63" s="444">
        <v>240</v>
      </c>
      <c r="J63" s="438">
        <v>83101</v>
      </c>
      <c r="K63" s="546">
        <v>1001</v>
      </c>
      <c r="L63" s="440" t="s">
        <v>353</v>
      </c>
      <c r="M63" s="440">
        <v>25</v>
      </c>
      <c r="N63" s="440" t="s">
        <v>434</v>
      </c>
      <c r="O63" s="445">
        <v>20</v>
      </c>
      <c r="P63" s="440">
        <v>0</v>
      </c>
      <c r="Q63" s="440">
        <v>3</v>
      </c>
      <c r="R63" s="440"/>
      <c r="S63" s="440">
        <v>20210107</v>
      </c>
      <c r="T63" s="440">
        <v>20210930</v>
      </c>
      <c r="U63" s="442">
        <v>38205.410000000003</v>
      </c>
      <c r="V63" s="443">
        <v>0</v>
      </c>
      <c r="W63" s="415"/>
    </row>
    <row r="64" spans="2:23" x14ac:dyDescent="0.25">
      <c r="B64" s="440" t="s">
        <v>349</v>
      </c>
      <c r="C64" s="439" t="s">
        <v>432</v>
      </c>
      <c r="D64" s="440">
        <v>100</v>
      </c>
      <c r="E64" s="439" t="s">
        <v>744</v>
      </c>
      <c r="F64" s="439" t="s">
        <v>745</v>
      </c>
      <c r="G64" s="439" t="s">
        <v>746</v>
      </c>
      <c r="H64" s="440">
        <v>30102</v>
      </c>
      <c r="I64" s="444">
        <v>180</v>
      </c>
      <c r="J64" s="438">
        <v>83101</v>
      </c>
      <c r="K64" s="546">
        <v>1001</v>
      </c>
      <c r="L64" s="440" t="s">
        <v>353</v>
      </c>
      <c r="M64" s="440">
        <v>25</v>
      </c>
      <c r="N64" s="440" t="s">
        <v>991</v>
      </c>
      <c r="O64" s="445">
        <v>15</v>
      </c>
      <c r="P64" s="440">
        <v>0</v>
      </c>
      <c r="Q64" s="440">
        <v>3</v>
      </c>
      <c r="R64" s="440"/>
      <c r="S64" s="440">
        <v>20210107</v>
      </c>
      <c r="T64" s="440">
        <v>20210930</v>
      </c>
      <c r="U64" s="442">
        <v>31151.82</v>
      </c>
      <c r="V64" s="443">
        <v>0</v>
      </c>
      <c r="W64" s="415"/>
    </row>
    <row r="65" spans="2:23" x14ac:dyDescent="0.25">
      <c r="B65" s="440" t="s">
        <v>349</v>
      </c>
      <c r="C65" s="439" t="s">
        <v>432</v>
      </c>
      <c r="D65" s="440">
        <v>100</v>
      </c>
      <c r="E65" s="439" t="s">
        <v>747</v>
      </c>
      <c r="F65" s="439" t="s">
        <v>748</v>
      </c>
      <c r="G65" s="439" t="s">
        <v>749</v>
      </c>
      <c r="H65" s="440">
        <v>30102</v>
      </c>
      <c r="I65" s="444">
        <v>192</v>
      </c>
      <c r="J65" s="438">
        <v>83101</v>
      </c>
      <c r="K65" s="546">
        <v>1001</v>
      </c>
      <c r="L65" s="440" t="s">
        <v>353</v>
      </c>
      <c r="M65" s="440">
        <v>25</v>
      </c>
      <c r="N65" s="440" t="s">
        <v>434</v>
      </c>
      <c r="O65" s="445">
        <v>16</v>
      </c>
      <c r="P65" s="440">
        <v>0</v>
      </c>
      <c r="Q65" s="440">
        <v>3</v>
      </c>
      <c r="R65" s="440"/>
      <c r="S65" s="440">
        <v>20210107</v>
      </c>
      <c r="T65" s="440">
        <v>20210930</v>
      </c>
      <c r="U65" s="442">
        <v>28460.99</v>
      </c>
      <c r="V65" s="443">
        <v>0</v>
      </c>
      <c r="W65" s="415"/>
    </row>
    <row r="66" spans="2:23" x14ac:dyDescent="0.25">
      <c r="B66" s="440" t="s">
        <v>349</v>
      </c>
      <c r="C66" s="439" t="s">
        <v>432</v>
      </c>
      <c r="D66" s="440">
        <v>100</v>
      </c>
      <c r="E66" s="439" t="s">
        <v>750</v>
      </c>
      <c r="F66" s="439" t="s">
        <v>751</v>
      </c>
      <c r="G66" s="439" t="s">
        <v>999</v>
      </c>
      <c r="H66" s="440">
        <v>30102</v>
      </c>
      <c r="I66" s="444">
        <v>108</v>
      </c>
      <c r="J66" s="438">
        <v>83101</v>
      </c>
      <c r="K66" s="546">
        <v>1001</v>
      </c>
      <c r="L66" s="440" t="s">
        <v>353</v>
      </c>
      <c r="M66" s="440">
        <v>25</v>
      </c>
      <c r="N66" s="440" t="s">
        <v>434</v>
      </c>
      <c r="O66" s="445">
        <v>9</v>
      </c>
      <c r="P66" s="440">
        <v>0</v>
      </c>
      <c r="Q66" s="440">
        <v>3</v>
      </c>
      <c r="R66" s="440"/>
      <c r="S66" s="440">
        <v>20210107</v>
      </c>
      <c r="T66" s="440">
        <v>20210930</v>
      </c>
      <c r="U66" s="442">
        <v>16449.93</v>
      </c>
      <c r="V66" s="443">
        <v>0</v>
      </c>
      <c r="W66" s="415"/>
    </row>
    <row r="67" spans="2:23" x14ac:dyDescent="0.25">
      <c r="B67" s="440" t="s">
        <v>349</v>
      </c>
      <c r="C67" s="439" t="s">
        <v>432</v>
      </c>
      <c r="D67" s="440">
        <v>120</v>
      </c>
      <c r="E67" s="439" t="s">
        <v>753</v>
      </c>
      <c r="F67" s="439" t="s">
        <v>754</v>
      </c>
      <c r="G67" s="439" t="s">
        <v>1001</v>
      </c>
      <c r="H67" s="440">
        <v>30102</v>
      </c>
      <c r="I67" s="444">
        <v>240</v>
      </c>
      <c r="J67" s="438">
        <v>83101</v>
      </c>
      <c r="K67" s="546">
        <v>1001</v>
      </c>
      <c r="L67" s="440" t="s">
        <v>353</v>
      </c>
      <c r="M67" s="440">
        <v>25</v>
      </c>
      <c r="N67" s="440" t="s">
        <v>991</v>
      </c>
      <c r="O67" s="445">
        <v>20</v>
      </c>
      <c r="P67" s="440">
        <v>0</v>
      </c>
      <c r="Q67" s="440">
        <v>3</v>
      </c>
      <c r="R67" s="440"/>
      <c r="S67" s="440">
        <v>20210107</v>
      </c>
      <c r="T67" s="440">
        <v>20210930</v>
      </c>
      <c r="U67" s="442">
        <v>34348.32</v>
      </c>
      <c r="V67" s="443">
        <v>0</v>
      </c>
      <c r="W67" s="415"/>
    </row>
    <row r="68" spans="2:23" x14ac:dyDescent="0.25">
      <c r="B68" s="440" t="s">
        <v>349</v>
      </c>
      <c r="C68" s="439" t="s">
        <v>432</v>
      </c>
      <c r="D68" s="440">
        <v>120</v>
      </c>
      <c r="E68" s="439" t="s">
        <v>755</v>
      </c>
      <c r="F68" s="439" t="s">
        <v>756</v>
      </c>
      <c r="G68" s="439" t="s">
        <v>757</v>
      </c>
      <c r="H68" s="440">
        <v>30102</v>
      </c>
      <c r="I68" s="444">
        <v>240</v>
      </c>
      <c r="J68" s="438">
        <v>83101</v>
      </c>
      <c r="K68" s="546">
        <v>1001</v>
      </c>
      <c r="L68" s="440" t="s">
        <v>353</v>
      </c>
      <c r="M68" s="440">
        <v>25</v>
      </c>
      <c r="N68" s="440" t="s">
        <v>434</v>
      </c>
      <c r="O68" s="441">
        <v>20</v>
      </c>
      <c r="P68" s="440">
        <v>0</v>
      </c>
      <c r="Q68" s="440">
        <v>3</v>
      </c>
      <c r="R68" s="440"/>
      <c r="S68" s="440">
        <v>20210107</v>
      </c>
      <c r="T68" s="440">
        <v>20210930</v>
      </c>
      <c r="U68" s="442">
        <v>38605.4</v>
      </c>
      <c r="V68" s="443">
        <v>0</v>
      </c>
      <c r="W68" s="415"/>
    </row>
    <row r="69" spans="2:23" x14ac:dyDescent="0.25">
      <c r="B69" s="440" t="s">
        <v>349</v>
      </c>
      <c r="C69" s="439" t="s">
        <v>432</v>
      </c>
      <c r="D69" s="440">
        <v>200</v>
      </c>
      <c r="E69" s="439" t="s">
        <v>758</v>
      </c>
      <c r="F69" s="439" t="s">
        <v>759</v>
      </c>
      <c r="G69" s="439" t="s">
        <v>1002</v>
      </c>
      <c r="H69" s="440">
        <v>30102</v>
      </c>
      <c r="I69" s="444">
        <v>228</v>
      </c>
      <c r="J69" s="438">
        <v>83101</v>
      </c>
      <c r="K69" s="546">
        <v>1001</v>
      </c>
      <c r="L69" s="440" t="s">
        <v>353</v>
      </c>
      <c r="M69" s="440">
        <v>25</v>
      </c>
      <c r="N69" s="440" t="s">
        <v>434</v>
      </c>
      <c r="O69" s="445">
        <v>19</v>
      </c>
      <c r="P69" s="440">
        <v>0</v>
      </c>
      <c r="Q69" s="440">
        <v>3</v>
      </c>
      <c r="R69" s="440"/>
      <c r="S69" s="440">
        <v>20210107</v>
      </c>
      <c r="T69" s="440">
        <v>20210930</v>
      </c>
      <c r="U69" s="442">
        <v>38077.629999999997</v>
      </c>
      <c r="V69" s="443">
        <v>0</v>
      </c>
      <c r="W69" s="415"/>
    </row>
    <row r="70" spans="2:23" x14ac:dyDescent="0.25">
      <c r="B70" s="440" t="s">
        <v>349</v>
      </c>
      <c r="C70" s="439" t="s">
        <v>432</v>
      </c>
      <c r="D70" s="440">
        <v>200</v>
      </c>
      <c r="E70" s="439" t="s">
        <v>761</v>
      </c>
      <c r="F70" s="439" t="s">
        <v>762</v>
      </c>
      <c r="G70" s="439" t="s">
        <v>1003</v>
      </c>
      <c r="H70" s="440">
        <v>30102</v>
      </c>
      <c r="I70" s="444">
        <v>240</v>
      </c>
      <c r="J70" s="438">
        <v>83101</v>
      </c>
      <c r="K70" s="546">
        <v>1001</v>
      </c>
      <c r="L70" s="440" t="s">
        <v>353</v>
      </c>
      <c r="M70" s="440">
        <v>25</v>
      </c>
      <c r="N70" s="440" t="s">
        <v>434</v>
      </c>
      <c r="O70" s="445">
        <v>20</v>
      </c>
      <c r="P70" s="440">
        <v>0</v>
      </c>
      <c r="Q70" s="440">
        <v>3</v>
      </c>
      <c r="R70" s="440"/>
      <c r="S70" s="440">
        <v>20210107</v>
      </c>
      <c r="T70" s="440">
        <v>20210930</v>
      </c>
      <c r="U70" s="442">
        <v>38338.74</v>
      </c>
      <c r="V70" s="443">
        <v>0</v>
      </c>
      <c r="W70" s="415"/>
    </row>
    <row r="71" spans="2:23" x14ac:dyDescent="0.25">
      <c r="B71" s="440" t="s">
        <v>349</v>
      </c>
      <c r="C71" s="439" t="s">
        <v>432</v>
      </c>
      <c r="D71" s="440">
        <v>200</v>
      </c>
      <c r="E71" s="439" t="s">
        <v>764</v>
      </c>
      <c r="F71" s="439" t="s">
        <v>765</v>
      </c>
      <c r="G71" s="439" t="s">
        <v>766</v>
      </c>
      <c r="H71" s="440">
        <v>30102</v>
      </c>
      <c r="I71" s="444">
        <v>216</v>
      </c>
      <c r="J71" s="438">
        <v>83101</v>
      </c>
      <c r="K71" s="546">
        <v>1001</v>
      </c>
      <c r="L71" s="440" t="s">
        <v>353</v>
      </c>
      <c r="M71" s="440">
        <v>25</v>
      </c>
      <c r="N71" s="440" t="s">
        <v>434</v>
      </c>
      <c r="O71" s="445">
        <v>18</v>
      </c>
      <c r="P71" s="440">
        <v>0</v>
      </c>
      <c r="Q71" s="440">
        <v>3</v>
      </c>
      <c r="R71" s="440"/>
      <c r="S71" s="440">
        <v>20210107</v>
      </c>
      <c r="T71" s="440">
        <v>20210930</v>
      </c>
      <c r="U71" s="442">
        <v>28549.89</v>
      </c>
      <c r="V71" s="443">
        <v>0</v>
      </c>
      <c r="W71" s="415"/>
    </row>
    <row r="72" spans="2:23" x14ac:dyDescent="0.25">
      <c r="B72" s="440" t="s">
        <v>349</v>
      </c>
      <c r="C72" s="439" t="s">
        <v>432</v>
      </c>
      <c r="D72" s="440">
        <v>100</v>
      </c>
      <c r="E72" s="439" t="s">
        <v>767</v>
      </c>
      <c r="F72" s="439" t="s">
        <v>768</v>
      </c>
      <c r="G72" s="439" t="s">
        <v>769</v>
      </c>
      <c r="H72" s="440">
        <v>30102</v>
      </c>
      <c r="I72" s="444">
        <v>228</v>
      </c>
      <c r="J72" s="438">
        <v>83101</v>
      </c>
      <c r="K72" s="546">
        <v>1001</v>
      </c>
      <c r="L72" s="440" t="s">
        <v>353</v>
      </c>
      <c r="M72" s="440">
        <v>25</v>
      </c>
      <c r="N72" s="440" t="s">
        <v>434</v>
      </c>
      <c r="O72" s="445">
        <v>19</v>
      </c>
      <c r="P72" s="440">
        <v>0</v>
      </c>
      <c r="Q72" s="440">
        <v>3</v>
      </c>
      <c r="R72" s="440"/>
      <c r="S72" s="440">
        <v>20210107</v>
      </c>
      <c r="T72" s="440">
        <v>20210930</v>
      </c>
      <c r="U72" s="442">
        <v>36377.64</v>
      </c>
      <c r="V72" s="443">
        <v>0</v>
      </c>
      <c r="W72" s="415"/>
    </row>
    <row r="73" spans="2:23" x14ac:dyDescent="0.25">
      <c r="B73" s="440" t="s">
        <v>349</v>
      </c>
      <c r="C73" s="439" t="s">
        <v>432</v>
      </c>
      <c r="D73" s="440">
        <v>100</v>
      </c>
      <c r="E73" s="439" t="s">
        <v>770</v>
      </c>
      <c r="F73" s="439" t="s">
        <v>771</v>
      </c>
      <c r="G73" s="439" t="s">
        <v>772</v>
      </c>
      <c r="H73" s="440">
        <v>30102</v>
      </c>
      <c r="I73" s="444">
        <v>216</v>
      </c>
      <c r="J73" s="438">
        <v>83101</v>
      </c>
      <c r="K73" s="546">
        <v>1001</v>
      </c>
      <c r="L73" s="440" t="s">
        <v>353</v>
      </c>
      <c r="M73" s="440">
        <v>25</v>
      </c>
      <c r="N73" s="440" t="s">
        <v>591</v>
      </c>
      <c r="O73" s="445">
        <v>18</v>
      </c>
      <c r="P73" s="440">
        <v>0</v>
      </c>
      <c r="Q73" s="440">
        <v>3</v>
      </c>
      <c r="R73" s="440"/>
      <c r="S73" s="440">
        <v>20210107</v>
      </c>
      <c r="T73" s="440">
        <v>20210930</v>
      </c>
      <c r="U73" s="442">
        <v>18118.349999999999</v>
      </c>
      <c r="V73" s="443">
        <v>0</v>
      </c>
      <c r="W73" s="415"/>
    </row>
    <row r="74" spans="2:23" x14ac:dyDescent="0.25">
      <c r="B74" s="440" t="s">
        <v>349</v>
      </c>
      <c r="C74" s="439" t="s">
        <v>432</v>
      </c>
      <c r="D74" s="440">
        <v>100</v>
      </c>
      <c r="E74" s="439" t="s">
        <v>773</v>
      </c>
      <c r="F74" s="439" t="s">
        <v>774</v>
      </c>
      <c r="G74" s="439" t="s">
        <v>1004</v>
      </c>
      <c r="H74" s="440">
        <v>30102</v>
      </c>
      <c r="I74" s="444">
        <v>144</v>
      </c>
      <c r="J74" s="438">
        <v>83101</v>
      </c>
      <c r="K74" s="546">
        <v>1001</v>
      </c>
      <c r="L74" s="440" t="s">
        <v>353</v>
      </c>
      <c r="M74" s="440">
        <v>25</v>
      </c>
      <c r="N74" s="440" t="s">
        <v>434</v>
      </c>
      <c r="O74" s="445">
        <v>12</v>
      </c>
      <c r="P74" s="440">
        <v>0</v>
      </c>
      <c r="Q74" s="440">
        <v>3</v>
      </c>
      <c r="R74" s="440"/>
      <c r="S74" s="440">
        <v>20210107</v>
      </c>
      <c r="T74" s="440">
        <v>20210930</v>
      </c>
      <c r="U74" s="442">
        <v>25283.24</v>
      </c>
      <c r="V74" s="443">
        <v>0</v>
      </c>
      <c r="W74" s="415"/>
    </row>
    <row r="75" spans="2:23" x14ac:dyDescent="0.25">
      <c r="B75" s="440" t="s">
        <v>349</v>
      </c>
      <c r="C75" s="439" t="s">
        <v>432</v>
      </c>
      <c r="D75" s="440">
        <v>200</v>
      </c>
      <c r="E75" s="439" t="s">
        <v>776</v>
      </c>
      <c r="F75" s="439" t="s">
        <v>777</v>
      </c>
      <c r="G75" s="439" t="s">
        <v>1005</v>
      </c>
      <c r="H75" s="440">
        <v>30102</v>
      </c>
      <c r="I75" s="444">
        <v>120</v>
      </c>
      <c r="J75" s="438">
        <v>83101</v>
      </c>
      <c r="K75" s="546">
        <v>1001</v>
      </c>
      <c r="L75" s="440" t="s">
        <v>353</v>
      </c>
      <c r="M75" s="440">
        <v>25</v>
      </c>
      <c r="N75" s="440" t="s">
        <v>434</v>
      </c>
      <c r="O75" s="445">
        <v>10</v>
      </c>
      <c r="P75" s="440">
        <v>0</v>
      </c>
      <c r="Q75" s="440">
        <v>3</v>
      </c>
      <c r="R75" s="440"/>
      <c r="S75" s="440">
        <v>20210107</v>
      </c>
      <c r="T75" s="440">
        <v>20210930</v>
      </c>
      <c r="U75" s="442">
        <v>9661.07</v>
      </c>
      <c r="V75" s="443">
        <v>0</v>
      </c>
      <c r="W75" s="415"/>
    </row>
    <row r="76" spans="2:23" x14ac:dyDescent="0.25">
      <c r="B76" s="440" t="s">
        <v>349</v>
      </c>
      <c r="C76" s="439" t="s">
        <v>432</v>
      </c>
      <c r="D76" s="440">
        <v>100</v>
      </c>
      <c r="E76" s="439" t="s">
        <v>779</v>
      </c>
      <c r="F76" s="439" t="s">
        <v>780</v>
      </c>
      <c r="G76" s="439" t="s">
        <v>781</v>
      </c>
      <c r="H76" s="440">
        <v>30102</v>
      </c>
      <c r="I76" s="444">
        <v>180</v>
      </c>
      <c r="J76" s="438">
        <v>83101</v>
      </c>
      <c r="K76" s="546">
        <v>1001</v>
      </c>
      <c r="L76" s="440" t="s">
        <v>353</v>
      </c>
      <c r="M76" s="440">
        <v>25</v>
      </c>
      <c r="N76" s="440" t="s">
        <v>434</v>
      </c>
      <c r="O76" s="445">
        <v>15</v>
      </c>
      <c r="P76" s="440">
        <v>0</v>
      </c>
      <c r="Q76" s="440">
        <v>3</v>
      </c>
      <c r="R76" s="440"/>
      <c r="S76" s="440">
        <v>20210107</v>
      </c>
      <c r="T76" s="440">
        <v>20210930</v>
      </c>
      <c r="U76" s="442">
        <v>30549.87</v>
      </c>
      <c r="V76" s="443">
        <v>0</v>
      </c>
      <c r="W76" s="415"/>
    </row>
    <row r="77" spans="2:23" x14ac:dyDescent="0.25">
      <c r="B77" s="440" t="s">
        <v>349</v>
      </c>
      <c r="C77" s="439" t="s">
        <v>432</v>
      </c>
      <c r="D77" s="440">
        <v>100</v>
      </c>
      <c r="E77" s="439" t="s">
        <v>782</v>
      </c>
      <c r="F77" s="439" t="s">
        <v>783</v>
      </c>
      <c r="G77" s="439" t="s">
        <v>1006</v>
      </c>
      <c r="H77" s="440">
        <v>30102</v>
      </c>
      <c r="I77" s="444">
        <v>240</v>
      </c>
      <c r="J77" s="438">
        <v>83101</v>
      </c>
      <c r="K77" s="546">
        <v>1001</v>
      </c>
      <c r="L77" s="440" t="s">
        <v>353</v>
      </c>
      <c r="M77" s="440">
        <v>25</v>
      </c>
      <c r="N77" s="440" t="s">
        <v>434</v>
      </c>
      <c r="O77" s="445">
        <v>20</v>
      </c>
      <c r="P77" s="440">
        <v>0</v>
      </c>
      <c r="Q77" s="440">
        <v>3</v>
      </c>
      <c r="R77" s="440"/>
      <c r="S77" s="440">
        <v>20210107</v>
      </c>
      <c r="T77" s="440">
        <v>20210930</v>
      </c>
      <c r="U77" s="442">
        <v>38338.74</v>
      </c>
      <c r="V77" s="443">
        <v>0</v>
      </c>
      <c r="W77" s="415"/>
    </row>
    <row r="78" spans="2:23" x14ac:dyDescent="0.25">
      <c r="B78" s="440" t="s">
        <v>349</v>
      </c>
      <c r="C78" s="439" t="s">
        <v>432</v>
      </c>
      <c r="D78" s="440">
        <v>100</v>
      </c>
      <c r="E78" s="439" t="s">
        <v>785</v>
      </c>
      <c r="F78" s="439" t="s">
        <v>786</v>
      </c>
      <c r="G78" s="439" t="s">
        <v>1007</v>
      </c>
      <c r="H78" s="440">
        <v>30102</v>
      </c>
      <c r="I78" s="444">
        <v>132</v>
      </c>
      <c r="J78" s="438">
        <v>83101</v>
      </c>
      <c r="K78" s="546">
        <v>1001</v>
      </c>
      <c r="L78" s="440" t="s">
        <v>353</v>
      </c>
      <c r="M78" s="440">
        <v>25</v>
      </c>
      <c r="N78" s="440" t="s">
        <v>991</v>
      </c>
      <c r="O78" s="445">
        <v>11</v>
      </c>
      <c r="P78" s="440">
        <v>0</v>
      </c>
      <c r="Q78" s="440">
        <v>3</v>
      </c>
      <c r="R78" s="440"/>
      <c r="S78" s="440">
        <v>20210107</v>
      </c>
      <c r="T78" s="440">
        <v>20210930</v>
      </c>
      <c r="U78" s="442">
        <v>20064.82</v>
      </c>
      <c r="V78" s="443">
        <v>0</v>
      </c>
      <c r="W78" s="415"/>
    </row>
    <row r="79" spans="2:23" x14ac:dyDescent="0.25">
      <c r="B79" s="440" t="s">
        <v>349</v>
      </c>
      <c r="C79" s="439" t="s">
        <v>432</v>
      </c>
      <c r="D79" s="440">
        <v>200</v>
      </c>
      <c r="E79" s="439" t="s">
        <v>788</v>
      </c>
      <c r="F79" s="439" t="s">
        <v>789</v>
      </c>
      <c r="G79" s="439" t="s">
        <v>1008</v>
      </c>
      <c r="H79" s="440">
        <v>30102</v>
      </c>
      <c r="I79" s="444">
        <v>216</v>
      </c>
      <c r="J79" s="438">
        <v>83101</v>
      </c>
      <c r="K79" s="546">
        <v>1001</v>
      </c>
      <c r="L79" s="440" t="s">
        <v>353</v>
      </c>
      <c r="M79" s="440">
        <v>25</v>
      </c>
      <c r="N79" s="440" t="s">
        <v>434</v>
      </c>
      <c r="O79" s="445">
        <v>18</v>
      </c>
      <c r="P79" s="440">
        <v>0</v>
      </c>
      <c r="Q79" s="440">
        <v>3</v>
      </c>
      <c r="R79" s="440"/>
      <c r="S79" s="440">
        <v>20210107</v>
      </c>
      <c r="T79" s="440">
        <v>20210930</v>
      </c>
      <c r="U79" s="442">
        <v>35466.53</v>
      </c>
      <c r="V79" s="443">
        <v>0</v>
      </c>
      <c r="W79" s="415"/>
    </row>
    <row r="80" spans="2:23" x14ac:dyDescent="0.25">
      <c r="B80" s="440" t="s">
        <v>349</v>
      </c>
      <c r="C80" s="439" t="s">
        <v>432</v>
      </c>
      <c r="D80" s="440">
        <v>200</v>
      </c>
      <c r="E80" s="439" t="s">
        <v>791</v>
      </c>
      <c r="F80" s="439" t="s">
        <v>792</v>
      </c>
      <c r="G80" s="439" t="s">
        <v>1009</v>
      </c>
      <c r="H80" s="440">
        <v>30102</v>
      </c>
      <c r="I80" s="444">
        <v>216</v>
      </c>
      <c r="J80" s="438">
        <v>83101</v>
      </c>
      <c r="K80" s="546">
        <v>1001</v>
      </c>
      <c r="L80" s="440" t="s">
        <v>353</v>
      </c>
      <c r="M80" s="440">
        <v>25</v>
      </c>
      <c r="N80" s="440" t="s">
        <v>991</v>
      </c>
      <c r="O80" s="445">
        <v>18</v>
      </c>
      <c r="P80" s="440">
        <v>0</v>
      </c>
      <c r="Q80" s="440">
        <v>3</v>
      </c>
      <c r="R80" s="440"/>
      <c r="S80" s="440">
        <v>20210107</v>
      </c>
      <c r="T80" s="440">
        <v>20210930</v>
      </c>
      <c r="U80" s="442">
        <v>25100.25</v>
      </c>
      <c r="V80" s="443">
        <v>0</v>
      </c>
      <c r="W80" s="415"/>
    </row>
    <row r="81" spans="2:23" x14ac:dyDescent="0.25">
      <c r="B81" s="440" t="s">
        <v>349</v>
      </c>
      <c r="C81" s="439" t="s">
        <v>432</v>
      </c>
      <c r="D81" s="440">
        <v>200</v>
      </c>
      <c r="E81" s="439" t="s">
        <v>2531</v>
      </c>
      <c r="F81" s="439" t="s">
        <v>2532</v>
      </c>
      <c r="G81" s="439" t="s">
        <v>2533</v>
      </c>
      <c r="H81" s="440">
        <v>30102</v>
      </c>
      <c r="I81" s="444">
        <v>120</v>
      </c>
      <c r="J81" s="438">
        <v>83101</v>
      </c>
      <c r="K81" s="546">
        <v>1001</v>
      </c>
      <c r="L81" s="440" t="s">
        <v>353</v>
      </c>
      <c r="M81" s="440">
        <v>25</v>
      </c>
      <c r="N81" s="440" t="s">
        <v>591</v>
      </c>
      <c r="O81" s="445">
        <v>10</v>
      </c>
      <c r="P81" s="440">
        <v>0</v>
      </c>
      <c r="Q81" s="440">
        <v>3</v>
      </c>
      <c r="R81" s="440"/>
      <c r="S81" s="440">
        <v>20210109</v>
      </c>
      <c r="T81" s="440">
        <v>20210930</v>
      </c>
      <c r="U81" s="442">
        <v>6039.45</v>
      </c>
      <c r="V81" s="443">
        <v>0</v>
      </c>
      <c r="W81" s="415"/>
    </row>
    <row r="82" spans="2:23" x14ac:dyDescent="0.25">
      <c r="B82" s="440" t="s">
        <v>349</v>
      </c>
      <c r="C82" s="439" t="s">
        <v>432</v>
      </c>
      <c r="D82" s="440">
        <v>200</v>
      </c>
      <c r="E82" s="439" t="s">
        <v>794</v>
      </c>
      <c r="F82" s="439" t="s">
        <v>795</v>
      </c>
      <c r="G82" s="439" t="s">
        <v>1010</v>
      </c>
      <c r="H82" s="440">
        <v>30102</v>
      </c>
      <c r="I82" s="444">
        <v>204</v>
      </c>
      <c r="J82" s="438">
        <v>83101</v>
      </c>
      <c r="K82" s="546">
        <v>1001</v>
      </c>
      <c r="L82" s="440" t="s">
        <v>353</v>
      </c>
      <c r="M82" s="440">
        <v>25</v>
      </c>
      <c r="N82" s="440" t="s">
        <v>434</v>
      </c>
      <c r="O82" s="445">
        <v>17</v>
      </c>
      <c r="P82" s="440">
        <v>0</v>
      </c>
      <c r="Q82" s="440">
        <v>3</v>
      </c>
      <c r="R82" s="440"/>
      <c r="S82" s="440">
        <v>20210107</v>
      </c>
      <c r="T82" s="440">
        <v>20210930</v>
      </c>
      <c r="U82" s="442">
        <v>32855.43</v>
      </c>
      <c r="V82" s="443">
        <v>0</v>
      </c>
      <c r="W82" s="415"/>
    </row>
    <row r="83" spans="2:23" x14ac:dyDescent="0.25">
      <c r="B83" s="440" t="s">
        <v>349</v>
      </c>
      <c r="C83" s="439" t="s">
        <v>432</v>
      </c>
      <c r="D83" s="440">
        <v>100</v>
      </c>
      <c r="E83" s="439" t="s">
        <v>797</v>
      </c>
      <c r="F83" s="439" t="s">
        <v>798</v>
      </c>
      <c r="G83" s="439" t="s">
        <v>1011</v>
      </c>
      <c r="H83" s="440">
        <v>30102</v>
      </c>
      <c r="I83" s="444">
        <v>240</v>
      </c>
      <c r="J83" s="438">
        <v>83101</v>
      </c>
      <c r="K83" s="546">
        <v>1001</v>
      </c>
      <c r="L83" s="440" t="s">
        <v>353</v>
      </c>
      <c r="M83" s="440">
        <v>25</v>
      </c>
      <c r="N83" s="440" t="s">
        <v>434</v>
      </c>
      <c r="O83" s="445">
        <v>20</v>
      </c>
      <c r="P83" s="440">
        <v>0</v>
      </c>
      <c r="Q83" s="440">
        <v>3</v>
      </c>
      <c r="R83" s="440"/>
      <c r="S83" s="440">
        <v>20210107</v>
      </c>
      <c r="T83" s="440">
        <v>20210930</v>
      </c>
      <c r="U83" s="442">
        <v>37422.080000000002</v>
      </c>
      <c r="V83" s="443">
        <v>0</v>
      </c>
      <c r="W83" s="415"/>
    </row>
    <row r="84" spans="2:23" x14ac:dyDescent="0.25">
      <c r="B84" s="440" t="s">
        <v>349</v>
      </c>
      <c r="C84" s="439" t="s">
        <v>432</v>
      </c>
      <c r="D84" s="440">
        <v>200</v>
      </c>
      <c r="E84" s="439" t="s">
        <v>800</v>
      </c>
      <c r="F84" s="439" t="s">
        <v>801</v>
      </c>
      <c r="G84" s="439" t="s">
        <v>1012</v>
      </c>
      <c r="H84" s="440">
        <v>30102</v>
      </c>
      <c r="I84" s="444">
        <v>120</v>
      </c>
      <c r="J84" s="438">
        <v>83101</v>
      </c>
      <c r="K84" s="546">
        <v>1001</v>
      </c>
      <c r="L84" s="440" t="s">
        <v>353</v>
      </c>
      <c r="M84" s="440">
        <v>25</v>
      </c>
      <c r="N84" s="440" t="s">
        <v>434</v>
      </c>
      <c r="O84" s="445">
        <v>10</v>
      </c>
      <c r="P84" s="440">
        <v>0</v>
      </c>
      <c r="Q84" s="440">
        <v>3</v>
      </c>
      <c r="R84" s="440"/>
      <c r="S84" s="440">
        <v>20210107</v>
      </c>
      <c r="T84" s="440">
        <v>20210930</v>
      </c>
      <c r="U84" s="442">
        <v>21627.7</v>
      </c>
      <c r="V84" s="443">
        <v>0</v>
      </c>
      <c r="W84" s="415"/>
    </row>
    <row r="85" spans="2:23" x14ac:dyDescent="0.25">
      <c r="B85" s="440" t="s">
        <v>349</v>
      </c>
      <c r="C85" s="439" t="s">
        <v>432</v>
      </c>
      <c r="D85" s="440">
        <v>100</v>
      </c>
      <c r="E85" s="439" t="s">
        <v>803</v>
      </c>
      <c r="F85" s="439" t="s">
        <v>804</v>
      </c>
      <c r="G85" s="439" t="s">
        <v>1013</v>
      </c>
      <c r="H85" s="440">
        <v>30102</v>
      </c>
      <c r="I85" s="444">
        <v>192</v>
      </c>
      <c r="J85" s="438">
        <v>83101</v>
      </c>
      <c r="K85" s="546">
        <v>1001</v>
      </c>
      <c r="L85" s="440" t="s">
        <v>353</v>
      </c>
      <c r="M85" s="440">
        <v>25</v>
      </c>
      <c r="N85" s="440" t="s">
        <v>434</v>
      </c>
      <c r="O85" s="445">
        <v>16</v>
      </c>
      <c r="P85" s="440">
        <v>0</v>
      </c>
      <c r="Q85" s="440">
        <v>3</v>
      </c>
      <c r="R85" s="440"/>
      <c r="S85" s="440">
        <v>20210107</v>
      </c>
      <c r="T85" s="440">
        <v>20210930</v>
      </c>
      <c r="U85" s="442">
        <v>31810.99</v>
      </c>
      <c r="V85" s="443">
        <v>0</v>
      </c>
      <c r="W85" s="415"/>
    </row>
    <row r="86" spans="2:23" x14ac:dyDescent="0.25">
      <c r="B86" s="440" t="s">
        <v>349</v>
      </c>
      <c r="C86" s="439" t="s">
        <v>432</v>
      </c>
      <c r="D86" s="440">
        <v>120</v>
      </c>
      <c r="E86" s="439" t="s">
        <v>806</v>
      </c>
      <c r="F86" s="439" t="s">
        <v>807</v>
      </c>
      <c r="G86" s="439" t="s">
        <v>1015</v>
      </c>
      <c r="H86" s="440">
        <v>30102</v>
      </c>
      <c r="I86" s="444">
        <v>216</v>
      </c>
      <c r="J86" s="438">
        <v>83101</v>
      </c>
      <c r="K86" s="546">
        <v>1001</v>
      </c>
      <c r="L86" s="440" t="s">
        <v>353</v>
      </c>
      <c r="M86" s="440">
        <v>25</v>
      </c>
      <c r="N86" s="440" t="s">
        <v>434</v>
      </c>
      <c r="O86" s="445">
        <v>18</v>
      </c>
      <c r="P86" s="440">
        <v>0</v>
      </c>
      <c r="Q86" s="440">
        <v>3</v>
      </c>
      <c r="R86" s="440"/>
      <c r="S86" s="440">
        <v>20210107</v>
      </c>
      <c r="T86" s="440">
        <v>20210930</v>
      </c>
      <c r="U86" s="442">
        <v>35599.86</v>
      </c>
      <c r="V86" s="443">
        <v>0</v>
      </c>
      <c r="W86" s="415"/>
    </row>
    <row r="87" spans="2:23" x14ac:dyDescent="0.25">
      <c r="B87" s="440" t="s">
        <v>349</v>
      </c>
      <c r="C87" s="439" t="s">
        <v>432</v>
      </c>
      <c r="D87" s="440">
        <v>200</v>
      </c>
      <c r="E87" s="439" t="s">
        <v>809</v>
      </c>
      <c r="F87" s="439" t="s">
        <v>810</v>
      </c>
      <c r="G87" s="439" t="s">
        <v>1016</v>
      </c>
      <c r="H87" s="440">
        <v>30102</v>
      </c>
      <c r="I87" s="444">
        <v>204</v>
      </c>
      <c r="J87" s="438">
        <v>83101</v>
      </c>
      <c r="K87" s="546">
        <v>1001</v>
      </c>
      <c r="L87" s="440" t="s">
        <v>353</v>
      </c>
      <c r="M87" s="440">
        <v>25</v>
      </c>
      <c r="N87" s="440" t="s">
        <v>434</v>
      </c>
      <c r="O87" s="445">
        <v>17</v>
      </c>
      <c r="P87" s="440">
        <v>0</v>
      </c>
      <c r="Q87" s="440">
        <v>3</v>
      </c>
      <c r="R87" s="440"/>
      <c r="S87" s="440">
        <v>20210107</v>
      </c>
      <c r="T87" s="440">
        <v>20210930</v>
      </c>
      <c r="U87" s="442">
        <v>36772.080000000002</v>
      </c>
      <c r="V87" s="443">
        <v>0</v>
      </c>
      <c r="W87" s="415"/>
    </row>
    <row r="88" spans="2:23" x14ac:dyDescent="0.25">
      <c r="B88" s="440" t="s">
        <v>349</v>
      </c>
      <c r="C88" s="439" t="s">
        <v>432</v>
      </c>
      <c r="D88" s="440">
        <v>120</v>
      </c>
      <c r="E88" s="439" t="s">
        <v>812</v>
      </c>
      <c r="F88" s="439" t="s">
        <v>813</v>
      </c>
      <c r="G88" s="439" t="s">
        <v>814</v>
      </c>
      <c r="H88" s="440">
        <v>30102</v>
      </c>
      <c r="I88" s="444">
        <v>240</v>
      </c>
      <c r="J88" s="438">
        <v>83101</v>
      </c>
      <c r="K88" s="546">
        <v>1001</v>
      </c>
      <c r="L88" s="440" t="s">
        <v>353</v>
      </c>
      <c r="M88" s="440">
        <v>25</v>
      </c>
      <c r="N88" s="440" t="s">
        <v>434</v>
      </c>
      <c r="O88" s="445">
        <v>20</v>
      </c>
      <c r="P88" s="440">
        <v>0</v>
      </c>
      <c r="Q88" s="440">
        <v>3</v>
      </c>
      <c r="R88" s="440"/>
      <c r="S88" s="440">
        <v>20210107</v>
      </c>
      <c r="T88" s="440">
        <v>20210930</v>
      </c>
      <c r="U88" s="442">
        <v>35988.75</v>
      </c>
      <c r="V88" s="443">
        <v>0</v>
      </c>
      <c r="W88" s="415"/>
    </row>
    <row r="89" spans="2:23" x14ac:dyDescent="0.25">
      <c r="B89" s="440" t="s">
        <v>349</v>
      </c>
      <c r="C89" s="439" t="s">
        <v>432</v>
      </c>
      <c r="D89" s="440">
        <v>100</v>
      </c>
      <c r="E89" s="439" t="s">
        <v>815</v>
      </c>
      <c r="F89" s="439" t="s">
        <v>816</v>
      </c>
      <c r="G89" s="439" t="s">
        <v>1017</v>
      </c>
      <c r="H89" s="440">
        <v>30102</v>
      </c>
      <c r="I89" s="444">
        <v>240</v>
      </c>
      <c r="J89" s="438">
        <v>83101</v>
      </c>
      <c r="K89" s="546">
        <v>1001</v>
      </c>
      <c r="L89" s="440" t="s">
        <v>353</v>
      </c>
      <c r="M89" s="440">
        <v>25</v>
      </c>
      <c r="N89" s="440" t="s">
        <v>434</v>
      </c>
      <c r="O89" s="445">
        <v>20</v>
      </c>
      <c r="P89" s="440">
        <v>0</v>
      </c>
      <c r="Q89" s="440">
        <v>3</v>
      </c>
      <c r="R89" s="440"/>
      <c r="S89" s="440">
        <v>20210107</v>
      </c>
      <c r="T89" s="440">
        <v>20210930</v>
      </c>
      <c r="U89" s="442">
        <v>39905.4</v>
      </c>
      <c r="V89" s="443">
        <v>0</v>
      </c>
      <c r="W89" s="415"/>
    </row>
    <row r="90" spans="2:23" x14ac:dyDescent="0.25">
      <c r="B90" s="440" t="s">
        <v>349</v>
      </c>
      <c r="C90" s="439" t="s">
        <v>432</v>
      </c>
      <c r="D90" s="440">
        <v>200</v>
      </c>
      <c r="E90" s="439" t="s">
        <v>818</v>
      </c>
      <c r="F90" s="439" t="s">
        <v>819</v>
      </c>
      <c r="G90" s="439" t="s">
        <v>820</v>
      </c>
      <c r="H90" s="440">
        <v>30102</v>
      </c>
      <c r="I90" s="444">
        <v>240</v>
      </c>
      <c r="J90" s="438">
        <v>83101</v>
      </c>
      <c r="K90" s="546">
        <v>1001</v>
      </c>
      <c r="L90" s="440" t="s">
        <v>353</v>
      </c>
      <c r="M90" s="440">
        <v>25</v>
      </c>
      <c r="N90" s="440" t="s">
        <v>434</v>
      </c>
      <c r="O90" s="445">
        <v>20</v>
      </c>
      <c r="P90" s="440">
        <v>0</v>
      </c>
      <c r="Q90" s="440">
        <v>3</v>
      </c>
      <c r="R90" s="440"/>
      <c r="S90" s="440">
        <v>20210107</v>
      </c>
      <c r="T90" s="440">
        <v>20210930</v>
      </c>
      <c r="U90" s="442">
        <v>39772.07</v>
      </c>
      <c r="V90" s="443">
        <v>0</v>
      </c>
      <c r="W90" s="415"/>
    </row>
    <row r="91" spans="2:23" x14ac:dyDescent="0.25">
      <c r="B91" s="440" t="s">
        <v>349</v>
      </c>
      <c r="C91" s="439" t="s">
        <v>432</v>
      </c>
      <c r="D91" s="440">
        <v>120</v>
      </c>
      <c r="E91" s="439" t="s">
        <v>821</v>
      </c>
      <c r="F91" s="439" t="s">
        <v>822</v>
      </c>
      <c r="G91" s="439" t="s">
        <v>1018</v>
      </c>
      <c r="H91" s="440">
        <v>30102</v>
      </c>
      <c r="I91" s="444">
        <v>204</v>
      </c>
      <c r="J91" s="438">
        <v>83101</v>
      </c>
      <c r="K91" s="546">
        <v>1001</v>
      </c>
      <c r="L91" s="440" t="s">
        <v>353</v>
      </c>
      <c r="M91" s="440">
        <v>25</v>
      </c>
      <c r="N91" s="440" t="s">
        <v>434</v>
      </c>
      <c r="O91" s="445">
        <v>17</v>
      </c>
      <c r="P91" s="440">
        <v>0</v>
      </c>
      <c r="Q91" s="440">
        <v>3</v>
      </c>
      <c r="R91" s="440"/>
      <c r="S91" s="440">
        <v>20210107</v>
      </c>
      <c r="T91" s="440">
        <v>20210930</v>
      </c>
      <c r="U91" s="442">
        <v>35855.42</v>
      </c>
      <c r="V91" s="443">
        <v>0</v>
      </c>
      <c r="W91" s="415"/>
    </row>
    <row r="92" spans="2:23" x14ac:dyDescent="0.25">
      <c r="B92" s="440" t="s">
        <v>349</v>
      </c>
      <c r="C92" s="439" t="s">
        <v>432</v>
      </c>
      <c r="D92" s="440">
        <v>120</v>
      </c>
      <c r="E92" s="439" t="s">
        <v>824</v>
      </c>
      <c r="F92" s="439" t="s">
        <v>825</v>
      </c>
      <c r="G92" s="439" t="s">
        <v>826</v>
      </c>
      <c r="H92" s="440">
        <v>30102</v>
      </c>
      <c r="I92" s="444">
        <v>180</v>
      </c>
      <c r="J92" s="438">
        <v>83102</v>
      </c>
      <c r="K92" s="546">
        <v>1001</v>
      </c>
      <c r="L92" s="440" t="s">
        <v>353</v>
      </c>
      <c r="M92" s="440">
        <v>25</v>
      </c>
      <c r="N92" s="440" t="s">
        <v>591</v>
      </c>
      <c r="O92" s="445">
        <v>15</v>
      </c>
      <c r="P92" s="440">
        <v>0</v>
      </c>
      <c r="Q92" s="440">
        <v>3</v>
      </c>
      <c r="R92" s="440"/>
      <c r="S92" s="440">
        <v>20210107</v>
      </c>
      <c r="T92" s="440">
        <v>20210930</v>
      </c>
      <c r="U92" s="442">
        <v>15098.65</v>
      </c>
      <c r="V92" s="443">
        <v>0</v>
      </c>
      <c r="W92" s="415"/>
    </row>
    <row r="93" spans="2:23" x14ac:dyDescent="0.25">
      <c r="B93" s="440" t="s">
        <v>349</v>
      </c>
      <c r="C93" s="439" t="s">
        <v>432</v>
      </c>
      <c r="D93" s="440">
        <v>120</v>
      </c>
      <c r="E93" s="439" t="s">
        <v>827</v>
      </c>
      <c r="F93" s="439" t="s">
        <v>828</v>
      </c>
      <c r="G93" s="439" t="s">
        <v>829</v>
      </c>
      <c r="H93" s="440">
        <v>30102</v>
      </c>
      <c r="I93" s="444">
        <v>240</v>
      </c>
      <c r="J93" s="438">
        <v>83101</v>
      </c>
      <c r="K93" s="546">
        <v>1001</v>
      </c>
      <c r="L93" s="440" t="s">
        <v>353</v>
      </c>
      <c r="M93" s="440">
        <v>25</v>
      </c>
      <c r="N93" s="440" t="s">
        <v>434</v>
      </c>
      <c r="O93" s="445">
        <v>20</v>
      </c>
      <c r="P93" s="440">
        <v>0</v>
      </c>
      <c r="Q93" s="440">
        <v>3</v>
      </c>
      <c r="R93" s="440"/>
      <c r="S93" s="440">
        <v>20210107</v>
      </c>
      <c r="T93" s="440">
        <v>20210930</v>
      </c>
      <c r="U93" s="442">
        <v>39905.4</v>
      </c>
      <c r="V93" s="443">
        <v>0</v>
      </c>
      <c r="W93" s="415"/>
    </row>
    <row r="94" spans="2:23" x14ac:dyDescent="0.25">
      <c r="B94" s="440" t="s">
        <v>349</v>
      </c>
      <c r="C94" s="439" t="s">
        <v>432</v>
      </c>
      <c r="D94" s="440">
        <v>100</v>
      </c>
      <c r="E94" s="439" t="s">
        <v>830</v>
      </c>
      <c r="F94" s="439" t="s">
        <v>831</v>
      </c>
      <c r="G94" s="439" t="s">
        <v>832</v>
      </c>
      <c r="H94" s="440">
        <v>30102</v>
      </c>
      <c r="I94" s="444">
        <v>216</v>
      </c>
      <c r="J94" s="438">
        <v>83101</v>
      </c>
      <c r="K94" s="546">
        <v>1001</v>
      </c>
      <c r="L94" s="440" t="s">
        <v>353</v>
      </c>
      <c r="M94" s="440">
        <v>25</v>
      </c>
      <c r="N94" s="440" t="s">
        <v>434</v>
      </c>
      <c r="O94" s="445">
        <v>18</v>
      </c>
      <c r="P94" s="440">
        <v>0</v>
      </c>
      <c r="Q94" s="440">
        <v>3</v>
      </c>
      <c r="R94" s="440"/>
      <c r="S94" s="440">
        <v>20210107</v>
      </c>
      <c r="T94" s="440">
        <v>20210930</v>
      </c>
      <c r="U94" s="442">
        <v>36249.86</v>
      </c>
      <c r="V94" s="443">
        <v>0</v>
      </c>
      <c r="W94" s="415"/>
    </row>
    <row r="95" spans="2:23" x14ac:dyDescent="0.25">
      <c r="B95" s="440" t="s">
        <v>349</v>
      </c>
      <c r="C95" s="439" t="s">
        <v>432</v>
      </c>
      <c r="D95" s="440">
        <v>120</v>
      </c>
      <c r="E95" s="439" t="s">
        <v>833</v>
      </c>
      <c r="F95" s="439" t="s">
        <v>834</v>
      </c>
      <c r="G95" s="439" t="s">
        <v>835</v>
      </c>
      <c r="H95" s="440">
        <v>30102</v>
      </c>
      <c r="I95" s="444">
        <v>216</v>
      </c>
      <c r="J95" s="438">
        <v>83101</v>
      </c>
      <c r="K95" s="546">
        <v>1001</v>
      </c>
      <c r="L95" s="440" t="s">
        <v>353</v>
      </c>
      <c r="M95" s="440">
        <v>25</v>
      </c>
      <c r="N95" s="440" t="s">
        <v>434</v>
      </c>
      <c r="O95" s="445">
        <v>18</v>
      </c>
      <c r="P95" s="440">
        <v>0</v>
      </c>
      <c r="Q95" s="440">
        <v>3</v>
      </c>
      <c r="R95" s="440"/>
      <c r="S95" s="440">
        <v>20210107</v>
      </c>
      <c r="T95" s="440">
        <v>20210930</v>
      </c>
      <c r="U95" s="442">
        <v>33899.870000000003</v>
      </c>
      <c r="V95" s="443">
        <v>0</v>
      </c>
      <c r="W95" s="415"/>
    </row>
    <row r="96" spans="2:23" x14ac:dyDescent="0.25">
      <c r="B96" s="440" t="s">
        <v>349</v>
      </c>
      <c r="C96" s="439" t="s">
        <v>432</v>
      </c>
      <c r="D96" s="440">
        <v>120</v>
      </c>
      <c r="E96" s="439" t="s">
        <v>836</v>
      </c>
      <c r="F96" s="439" t="s">
        <v>837</v>
      </c>
      <c r="G96" s="439" t="s">
        <v>1019</v>
      </c>
      <c r="H96" s="440">
        <v>30102</v>
      </c>
      <c r="I96" s="444">
        <v>216</v>
      </c>
      <c r="J96" s="438">
        <v>83101</v>
      </c>
      <c r="K96" s="546">
        <v>1001</v>
      </c>
      <c r="L96" s="440" t="s">
        <v>353</v>
      </c>
      <c r="M96" s="440">
        <v>25</v>
      </c>
      <c r="N96" s="440" t="s">
        <v>434</v>
      </c>
      <c r="O96" s="445">
        <v>18</v>
      </c>
      <c r="P96" s="440">
        <v>0</v>
      </c>
      <c r="Q96" s="440">
        <v>3</v>
      </c>
      <c r="R96" s="440"/>
      <c r="S96" s="440">
        <v>20210107</v>
      </c>
      <c r="T96" s="440">
        <v>20210930</v>
      </c>
      <c r="U96" s="442">
        <v>34549.870000000003</v>
      </c>
      <c r="V96" s="443">
        <v>0</v>
      </c>
      <c r="W96" s="415"/>
    </row>
    <row r="97" spans="2:23" x14ac:dyDescent="0.25">
      <c r="B97" s="440" t="s">
        <v>349</v>
      </c>
      <c r="C97" s="439" t="s">
        <v>432</v>
      </c>
      <c r="D97" s="440">
        <v>100</v>
      </c>
      <c r="E97" s="439" t="s">
        <v>839</v>
      </c>
      <c r="F97" s="439" t="s">
        <v>1020</v>
      </c>
      <c r="G97" s="439" t="s">
        <v>841</v>
      </c>
      <c r="H97" s="440">
        <v>30102</v>
      </c>
      <c r="I97" s="444">
        <v>216</v>
      </c>
      <c r="J97" s="438">
        <v>83101</v>
      </c>
      <c r="K97" s="546">
        <v>1001</v>
      </c>
      <c r="L97" s="440" t="s">
        <v>353</v>
      </c>
      <c r="M97" s="440">
        <v>25</v>
      </c>
      <c r="N97" s="440" t="s">
        <v>434</v>
      </c>
      <c r="O97" s="445">
        <v>18</v>
      </c>
      <c r="P97" s="440">
        <v>0</v>
      </c>
      <c r="Q97" s="440">
        <v>3</v>
      </c>
      <c r="R97" s="440"/>
      <c r="S97" s="440">
        <v>20210107</v>
      </c>
      <c r="T97" s="440">
        <v>20210930</v>
      </c>
      <c r="U97" s="442">
        <v>37816.519999999997</v>
      </c>
      <c r="V97" s="443">
        <v>0</v>
      </c>
      <c r="W97" s="415"/>
    </row>
    <row r="98" spans="2:23" x14ac:dyDescent="0.25">
      <c r="B98" s="440" t="s">
        <v>349</v>
      </c>
      <c r="C98" s="439" t="s">
        <v>432</v>
      </c>
      <c r="D98" s="440">
        <v>120</v>
      </c>
      <c r="E98" s="439" t="s">
        <v>842</v>
      </c>
      <c r="F98" s="439" t="s">
        <v>843</v>
      </c>
      <c r="G98" s="439" t="s">
        <v>844</v>
      </c>
      <c r="H98" s="440">
        <v>30102</v>
      </c>
      <c r="I98" s="444">
        <v>108</v>
      </c>
      <c r="J98" s="438">
        <v>83101</v>
      </c>
      <c r="K98" s="546">
        <v>1001</v>
      </c>
      <c r="L98" s="440" t="s">
        <v>353</v>
      </c>
      <c r="M98" s="440">
        <v>25</v>
      </c>
      <c r="N98" s="440" t="s">
        <v>434</v>
      </c>
      <c r="O98" s="445" t="s">
        <v>1000</v>
      </c>
      <c r="P98" s="440">
        <v>0</v>
      </c>
      <c r="Q98" s="440">
        <v>3</v>
      </c>
      <c r="R98" s="440"/>
      <c r="S98" s="440">
        <v>20210107</v>
      </c>
      <c r="T98" s="440">
        <v>20210930</v>
      </c>
      <c r="U98" s="442">
        <v>20449.93</v>
      </c>
      <c r="V98" s="443">
        <v>0</v>
      </c>
      <c r="W98" s="415"/>
    </row>
    <row r="99" spans="2:23" x14ac:dyDescent="0.25">
      <c r="B99" s="440" t="s">
        <v>349</v>
      </c>
      <c r="C99" s="439" t="s">
        <v>432</v>
      </c>
      <c r="D99" s="440">
        <v>100</v>
      </c>
      <c r="E99" s="439" t="s">
        <v>845</v>
      </c>
      <c r="F99" s="439" t="s">
        <v>846</v>
      </c>
      <c r="G99" s="439" t="s">
        <v>847</v>
      </c>
      <c r="H99" s="440">
        <v>30102</v>
      </c>
      <c r="I99" s="444">
        <v>216</v>
      </c>
      <c r="J99" s="438">
        <v>83101</v>
      </c>
      <c r="K99" s="546">
        <v>1001</v>
      </c>
      <c r="L99" s="440" t="s">
        <v>353</v>
      </c>
      <c r="M99" s="440">
        <v>25</v>
      </c>
      <c r="N99" s="440" t="s">
        <v>434</v>
      </c>
      <c r="O99" s="445">
        <v>18</v>
      </c>
      <c r="P99" s="440">
        <v>0</v>
      </c>
      <c r="Q99" s="440">
        <v>3</v>
      </c>
      <c r="R99" s="440"/>
      <c r="S99" s="440">
        <v>20210107</v>
      </c>
      <c r="T99" s="440">
        <v>20210930</v>
      </c>
      <c r="U99" s="442">
        <v>37816.519999999997</v>
      </c>
      <c r="V99" s="443">
        <v>0</v>
      </c>
      <c r="W99" s="415"/>
    </row>
    <row r="100" spans="2:23" x14ac:dyDescent="0.25">
      <c r="B100" s="440" t="s">
        <v>349</v>
      </c>
      <c r="C100" s="439" t="s">
        <v>432</v>
      </c>
      <c r="D100" s="440">
        <v>200</v>
      </c>
      <c r="E100" s="439" t="s">
        <v>848</v>
      </c>
      <c r="F100" s="439" t="s">
        <v>849</v>
      </c>
      <c r="G100" s="439" t="s">
        <v>1021</v>
      </c>
      <c r="H100" s="440">
        <v>30102</v>
      </c>
      <c r="I100" s="444">
        <v>180</v>
      </c>
      <c r="J100" s="438">
        <v>83101</v>
      </c>
      <c r="K100" s="546">
        <v>1001</v>
      </c>
      <c r="L100" s="440" t="s">
        <v>353</v>
      </c>
      <c r="M100" s="440">
        <v>25</v>
      </c>
      <c r="N100" s="440" t="s">
        <v>434</v>
      </c>
      <c r="O100" s="445">
        <v>15</v>
      </c>
      <c r="P100" s="440">
        <v>0</v>
      </c>
      <c r="Q100" s="440">
        <v>3</v>
      </c>
      <c r="R100" s="440"/>
      <c r="S100" s="440">
        <v>20210107</v>
      </c>
      <c r="T100" s="440">
        <v>20210930</v>
      </c>
      <c r="U100" s="442">
        <v>31549.88</v>
      </c>
      <c r="V100" s="443">
        <v>0</v>
      </c>
      <c r="W100" s="415"/>
    </row>
    <row r="101" spans="2:23" x14ac:dyDescent="0.25">
      <c r="B101" s="440" t="s">
        <v>349</v>
      </c>
      <c r="C101" s="439" t="s">
        <v>432</v>
      </c>
      <c r="D101" s="440">
        <v>200</v>
      </c>
      <c r="E101" s="439" t="s">
        <v>851</v>
      </c>
      <c r="F101" s="439" t="s">
        <v>852</v>
      </c>
      <c r="G101" s="439" t="s">
        <v>1022</v>
      </c>
      <c r="H101" s="440">
        <v>30102</v>
      </c>
      <c r="I101" s="444">
        <v>180</v>
      </c>
      <c r="J101" s="438">
        <v>83101</v>
      </c>
      <c r="K101" s="546">
        <v>1001</v>
      </c>
      <c r="L101" s="440" t="s">
        <v>353</v>
      </c>
      <c r="M101" s="440">
        <v>25</v>
      </c>
      <c r="N101" s="440" t="s">
        <v>434</v>
      </c>
      <c r="O101" s="445">
        <v>15</v>
      </c>
      <c r="P101" s="440">
        <v>0</v>
      </c>
      <c r="Q101" s="440">
        <v>3</v>
      </c>
      <c r="R101" s="440"/>
      <c r="S101" s="440">
        <v>20210107</v>
      </c>
      <c r="T101" s="440">
        <v>20210930</v>
      </c>
      <c r="U101" s="442">
        <v>31416.55</v>
      </c>
      <c r="V101" s="443">
        <v>0</v>
      </c>
      <c r="W101" s="415"/>
    </row>
    <row r="102" spans="2:23" x14ac:dyDescent="0.25">
      <c r="B102" s="440" t="s">
        <v>349</v>
      </c>
      <c r="C102" s="439" t="s">
        <v>432</v>
      </c>
      <c r="D102" s="440">
        <v>200</v>
      </c>
      <c r="E102" s="439" t="s">
        <v>854</v>
      </c>
      <c r="F102" s="439" t="s">
        <v>855</v>
      </c>
      <c r="G102" s="439" t="s">
        <v>856</v>
      </c>
      <c r="H102" s="440">
        <v>30102</v>
      </c>
      <c r="I102" s="444">
        <v>180</v>
      </c>
      <c r="J102" s="438">
        <v>83101</v>
      </c>
      <c r="K102" s="546">
        <v>1001</v>
      </c>
      <c r="L102" s="440" t="s">
        <v>353</v>
      </c>
      <c r="M102" s="440">
        <v>25</v>
      </c>
      <c r="N102" s="440" t="s">
        <v>591</v>
      </c>
      <c r="O102" s="445">
        <v>15</v>
      </c>
      <c r="P102" s="440">
        <v>0</v>
      </c>
      <c r="Q102" s="440">
        <v>3</v>
      </c>
      <c r="R102" s="440"/>
      <c r="S102" s="440">
        <v>20210107</v>
      </c>
      <c r="T102" s="440">
        <v>20210930</v>
      </c>
      <c r="U102" s="442">
        <v>15098.65</v>
      </c>
      <c r="V102" s="443">
        <v>0</v>
      </c>
      <c r="W102" s="415"/>
    </row>
    <row r="103" spans="2:23" x14ac:dyDescent="0.25">
      <c r="B103" s="440" t="s">
        <v>349</v>
      </c>
      <c r="C103" s="439" t="s">
        <v>432</v>
      </c>
      <c r="D103" s="440">
        <v>100</v>
      </c>
      <c r="E103" s="439" t="s">
        <v>857</v>
      </c>
      <c r="F103" s="439" t="s">
        <v>858</v>
      </c>
      <c r="G103" s="439" t="s">
        <v>859</v>
      </c>
      <c r="H103" s="440">
        <v>30102</v>
      </c>
      <c r="I103" s="444">
        <v>192</v>
      </c>
      <c r="J103" s="438">
        <v>83101</v>
      </c>
      <c r="K103" s="546">
        <v>1001</v>
      </c>
      <c r="L103" s="440" t="s">
        <v>353</v>
      </c>
      <c r="M103" s="440">
        <v>25</v>
      </c>
      <c r="N103" s="440" t="s">
        <v>991</v>
      </c>
      <c r="O103" s="445">
        <v>16</v>
      </c>
      <c r="P103" s="440">
        <v>0</v>
      </c>
      <c r="Q103" s="440">
        <v>3</v>
      </c>
      <c r="R103" s="440"/>
      <c r="S103" s="440">
        <v>20210107</v>
      </c>
      <c r="T103" s="440">
        <v>20210930</v>
      </c>
      <c r="U103" s="442">
        <v>29399.27</v>
      </c>
      <c r="V103" s="443">
        <v>0</v>
      </c>
      <c r="W103" s="415"/>
    </row>
    <row r="104" spans="2:23" x14ac:dyDescent="0.25">
      <c r="B104" s="440" t="s">
        <v>349</v>
      </c>
      <c r="C104" s="439" t="s">
        <v>432</v>
      </c>
      <c r="D104" s="440">
        <v>200</v>
      </c>
      <c r="E104" s="439" t="s">
        <v>860</v>
      </c>
      <c r="F104" s="439" t="s">
        <v>861</v>
      </c>
      <c r="G104" s="439" t="s">
        <v>862</v>
      </c>
      <c r="H104" s="440">
        <v>30102</v>
      </c>
      <c r="I104" s="444">
        <v>228</v>
      </c>
      <c r="J104" s="438">
        <v>83101</v>
      </c>
      <c r="K104" s="546">
        <v>1001</v>
      </c>
      <c r="L104" s="440" t="s">
        <v>353</v>
      </c>
      <c r="M104" s="440">
        <v>25</v>
      </c>
      <c r="N104" s="440" t="s">
        <v>434</v>
      </c>
      <c r="O104" s="445">
        <v>19</v>
      </c>
      <c r="P104" s="440">
        <v>0</v>
      </c>
      <c r="Q104" s="440">
        <v>3</v>
      </c>
      <c r="R104" s="440"/>
      <c r="S104" s="440">
        <v>20210107</v>
      </c>
      <c r="T104" s="440">
        <v>20210930</v>
      </c>
      <c r="U104" s="442">
        <v>35510.959999999999</v>
      </c>
      <c r="V104" s="443">
        <v>0</v>
      </c>
      <c r="W104" s="415"/>
    </row>
    <row r="105" spans="2:23" x14ac:dyDescent="0.25">
      <c r="B105" s="440" t="s">
        <v>349</v>
      </c>
      <c r="C105" s="439" t="s">
        <v>432</v>
      </c>
      <c r="D105" s="440">
        <v>200</v>
      </c>
      <c r="E105" s="439" t="s">
        <v>863</v>
      </c>
      <c r="F105" s="439" t="s">
        <v>864</v>
      </c>
      <c r="G105" s="439" t="s">
        <v>865</v>
      </c>
      <c r="H105" s="440">
        <v>30102</v>
      </c>
      <c r="I105" s="444">
        <v>168</v>
      </c>
      <c r="J105" s="438">
        <v>83102</v>
      </c>
      <c r="K105" s="546">
        <v>1001</v>
      </c>
      <c r="L105" s="440" t="s">
        <v>353</v>
      </c>
      <c r="M105" s="440">
        <v>25</v>
      </c>
      <c r="N105" s="440" t="s">
        <v>591</v>
      </c>
      <c r="O105" s="445">
        <v>14</v>
      </c>
      <c r="P105" s="440">
        <v>0</v>
      </c>
      <c r="Q105" s="440">
        <v>3</v>
      </c>
      <c r="R105" s="440"/>
      <c r="S105" s="440">
        <v>20210107</v>
      </c>
      <c r="T105" s="440">
        <v>20210930</v>
      </c>
      <c r="U105" s="442">
        <v>23124.94</v>
      </c>
      <c r="V105" s="443">
        <v>0</v>
      </c>
      <c r="W105" s="415"/>
    </row>
    <row r="106" spans="2:23" x14ac:dyDescent="0.25">
      <c r="B106" s="440" t="s">
        <v>349</v>
      </c>
      <c r="C106" s="439" t="s">
        <v>432</v>
      </c>
      <c r="D106" s="440">
        <v>200</v>
      </c>
      <c r="E106" s="439" t="s">
        <v>866</v>
      </c>
      <c r="F106" s="439" t="s">
        <v>867</v>
      </c>
      <c r="G106" s="439" t="s">
        <v>868</v>
      </c>
      <c r="H106" s="440">
        <v>30102</v>
      </c>
      <c r="I106" s="444">
        <v>192</v>
      </c>
      <c r="J106" s="438">
        <v>83101</v>
      </c>
      <c r="K106" s="546">
        <v>1001</v>
      </c>
      <c r="L106" s="440" t="s">
        <v>353</v>
      </c>
      <c r="M106" s="440">
        <v>25</v>
      </c>
      <c r="N106" s="440" t="s">
        <v>434</v>
      </c>
      <c r="O106" s="445">
        <v>16</v>
      </c>
      <c r="P106" s="440">
        <v>0</v>
      </c>
      <c r="Q106" s="440">
        <v>3</v>
      </c>
      <c r="R106" s="440"/>
      <c r="S106" s="440">
        <v>20210107</v>
      </c>
      <c r="T106" s="440">
        <v>20210930</v>
      </c>
      <c r="U106" s="442">
        <v>33244.32</v>
      </c>
      <c r="V106" s="443">
        <v>0</v>
      </c>
      <c r="W106" s="415"/>
    </row>
    <row r="107" spans="2:23" x14ac:dyDescent="0.25">
      <c r="B107" s="440" t="s">
        <v>349</v>
      </c>
      <c r="C107" s="439" t="s">
        <v>432</v>
      </c>
      <c r="D107" s="440">
        <v>100</v>
      </c>
      <c r="E107" s="439" t="s">
        <v>869</v>
      </c>
      <c r="F107" s="439" t="s">
        <v>1023</v>
      </c>
      <c r="G107" s="439" t="s">
        <v>1024</v>
      </c>
      <c r="H107" s="440">
        <v>30102</v>
      </c>
      <c r="I107" s="444">
        <v>240</v>
      </c>
      <c r="J107" s="438">
        <v>83101</v>
      </c>
      <c r="K107" s="546">
        <v>1001</v>
      </c>
      <c r="L107" s="440" t="s">
        <v>353</v>
      </c>
      <c r="M107" s="440">
        <v>25</v>
      </c>
      <c r="N107" s="440" t="s">
        <v>434</v>
      </c>
      <c r="O107" s="445" t="s">
        <v>438</v>
      </c>
      <c r="P107" s="440">
        <v>0</v>
      </c>
      <c r="Q107" s="440">
        <v>3</v>
      </c>
      <c r="R107" s="440"/>
      <c r="S107" s="440">
        <v>20210107</v>
      </c>
      <c r="T107" s="440">
        <v>20210930</v>
      </c>
      <c r="U107" s="442">
        <v>39255.4</v>
      </c>
      <c r="V107" s="443">
        <v>0</v>
      </c>
      <c r="W107" s="415"/>
    </row>
    <row r="108" spans="2:23" x14ac:dyDescent="0.25">
      <c r="B108" s="440" t="s">
        <v>349</v>
      </c>
      <c r="C108" s="439" t="s">
        <v>432</v>
      </c>
      <c r="D108" s="440">
        <v>100</v>
      </c>
      <c r="E108" s="439" t="s">
        <v>872</v>
      </c>
      <c r="F108" s="439" t="s">
        <v>873</v>
      </c>
      <c r="G108" s="439" t="s">
        <v>874</v>
      </c>
      <c r="H108" s="440">
        <v>30102</v>
      </c>
      <c r="I108" s="444">
        <v>216</v>
      </c>
      <c r="J108" s="438">
        <v>83101</v>
      </c>
      <c r="K108" s="546">
        <v>1001</v>
      </c>
      <c r="L108" s="440" t="s">
        <v>353</v>
      </c>
      <c r="M108" s="440">
        <v>25</v>
      </c>
      <c r="N108" s="440" t="s">
        <v>434</v>
      </c>
      <c r="O108" s="445">
        <v>18</v>
      </c>
      <c r="P108" s="440">
        <v>0</v>
      </c>
      <c r="Q108" s="440">
        <v>3</v>
      </c>
      <c r="R108" s="440"/>
      <c r="S108" s="440">
        <v>20210107</v>
      </c>
      <c r="T108" s="440">
        <v>20210930</v>
      </c>
      <c r="U108" s="442">
        <v>37816.519999999997</v>
      </c>
      <c r="V108" s="443">
        <v>0</v>
      </c>
      <c r="W108" s="415"/>
    </row>
    <row r="109" spans="2:23" x14ac:dyDescent="0.25">
      <c r="B109" s="440" t="s">
        <v>349</v>
      </c>
      <c r="C109" s="439" t="s">
        <v>432</v>
      </c>
      <c r="D109" s="440">
        <v>200</v>
      </c>
      <c r="E109" s="439" t="s">
        <v>875</v>
      </c>
      <c r="F109" s="439" t="s">
        <v>876</v>
      </c>
      <c r="G109" s="439" t="s">
        <v>877</v>
      </c>
      <c r="H109" s="440">
        <v>30102</v>
      </c>
      <c r="I109" s="444">
        <v>120</v>
      </c>
      <c r="J109" s="438">
        <v>83101</v>
      </c>
      <c r="K109" s="546">
        <v>1001</v>
      </c>
      <c r="L109" s="440" t="s">
        <v>353</v>
      </c>
      <c r="M109" s="440">
        <v>25</v>
      </c>
      <c r="N109" s="440" t="s">
        <v>434</v>
      </c>
      <c r="O109" s="445" t="s">
        <v>592</v>
      </c>
      <c r="P109" s="440">
        <v>0</v>
      </c>
      <c r="Q109" s="440">
        <v>3</v>
      </c>
      <c r="R109" s="440"/>
      <c r="S109" s="440">
        <v>20210107</v>
      </c>
      <c r="T109" s="440">
        <v>20210930</v>
      </c>
      <c r="U109" s="442">
        <v>22277.7</v>
      </c>
      <c r="V109" s="443">
        <v>0</v>
      </c>
      <c r="W109" s="415"/>
    </row>
    <row r="110" spans="2:23" x14ac:dyDescent="0.25">
      <c r="B110" s="440" t="s">
        <v>349</v>
      </c>
      <c r="C110" s="439" t="s">
        <v>432</v>
      </c>
      <c r="D110" s="440">
        <v>120</v>
      </c>
      <c r="E110" s="439" t="s">
        <v>878</v>
      </c>
      <c r="F110" s="439" t="s">
        <v>879</v>
      </c>
      <c r="G110" s="439" t="s">
        <v>1025</v>
      </c>
      <c r="H110" s="440">
        <v>30102</v>
      </c>
      <c r="I110" s="444">
        <v>240</v>
      </c>
      <c r="J110" s="438">
        <v>83101</v>
      </c>
      <c r="K110" s="546">
        <v>1001</v>
      </c>
      <c r="L110" s="440" t="s">
        <v>353</v>
      </c>
      <c r="M110" s="440">
        <v>25</v>
      </c>
      <c r="N110" s="440" t="s">
        <v>434</v>
      </c>
      <c r="O110" s="445">
        <v>20</v>
      </c>
      <c r="P110" s="440">
        <v>0</v>
      </c>
      <c r="Q110" s="440">
        <v>3</v>
      </c>
      <c r="R110" s="440"/>
      <c r="S110" s="440">
        <v>20210107</v>
      </c>
      <c r="T110" s="440">
        <v>20210930</v>
      </c>
      <c r="U110" s="442">
        <v>39905.4</v>
      </c>
      <c r="V110" s="443">
        <v>0</v>
      </c>
      <c r="W110" s="415"/>
    </row>
    <row r="111" spans="2:23" x14ac:dyDescent="0.25">
      <c r="B111" s="440" t="s">
        <v>349</v>
      </c>
      <c r="C111" s="439" t="s">
        <v>432</v>
      </c>
      <c r="D111" s="440">
        <v>100</v>
      </c>
      <c r="E111" s="439" t="s">
        <v>881</v>
      </c>
      <c r="F111" s="439" t="s">
        <v>882</v>
      </c>
      <c r="G111" s="439" t="s">
        <v>883</v>
      </c>
      <c r="H111" s="440">
        <v>30102</v>
      </c>
      <c r="I111" s="444">
        <v>180</v>
      </c>
      <c r="J111" s="438">
        <v>83101</v>
      </c>
      <c r="K111" s="546">
        <v>1001</v>
      </c>
      <c r="L111" s="440" t="s">
        <v>353</v>
      </c>
      <c r="M111" s="440">
        <v>25</v>
      </c>
      <c r="N111" s="440" t="s">
        <v>434</v>
      </c>
      <c r="O111" s="445" t="s">
        <v>1014</v>
      </c>
      <c r="P111" s="440">
        <v>0</v>
      </c>
      <c r="Q111" s="440">
        <v>3</v>
      </c>
      <c r="R111" s="440"/>
      <c r="S111" s="440">
        <v>20210107</v>
      </c>
      <c r="T111" s="440">
        <v>20210930</v>
      </c>
      <c r="U111" s="442">
        <v>6039.46</v>
      </c>
      <c r="V111" s="443">
        <v>0</v>
      </c>
      <c r="W111" s="415"/>
    </row>
    <row r="112" spans="2:23" x14ac:dyDescent="0.25">
      <c r="B112" s="440" t="s">
        <v>349</v>
      </c>
      <c r="C112" s="439" t="s">
        <v>432</v>
      </c>
      <c r="D112" s="440">
        <v>200</v>
      </c>
      <c r="E112" s="439" t="s">
        <v>884</v>
      </c>
      <c r="F112" s="439" t="s">
        <v>885</v>
      </c>
      <c r="G112" s="439" t="s">
        <v>886</v>
      </c>
      <c r="H112" s="440">
        <v>30102</v>
      </c>
      <c r="I112" s="444">
        <v>108</v>
      </c>
      <c r="J112" s="438">
        <v>83101</v>
      </c>
      <c r="K112" s="546">
        <v>1001</v>
      </c>
      <c r="L112" s="440" t="s">
        <v>353</v>
      </c>
      <c r="M112" s="440">
        <v>25</v>
      </c>
      <c r="N112" s="440" t="s">
        <v>991</v>
      </c>
      <c r="O112" s="445">
        <v>9</v>
      </c>
      <c r="P112" s="440">
        <v>0</v>
      </c>
      <c r="Q112" s="440">
        <v>3</v>
      </c>
      <c r="R112" s="440"/>
      <c r="S112" s="440">
        <v>20210107</v>
      </c>
      <c r="T112" s="440">
        <v>20210930</v>
      </c>
      <c r="U112" s="442">
        <v>15625.88</v>
      </c>
      <c r="V112" s="443">
        <v>0</v>
      </c>
      <c r="W112" s="415"/>
    </row>
    <row r="113" spans="2:23" x14ac:dyDescent="0.25">
      <c r="B113" s="440" t="s">
        <v>349</v>
      </c>
      <c r="C113" s="439" t="s">
        <v>432</v>
      </c>
      <c r="D113" s="440">
        <v>100</v>
      </c>
      <c r="E113" s="439" t="s">
        <v>887</v>
      </c>
      <c r="F113" s="439" t="s">
        <v>888</v>
      </c>
      <c r="G113" s="439" t="s">
        <v>889</v>
      </c>
      <c r="H113" s="440">
        <v>30102</v>
      </c>
      <c r="I113" s="444">
        <v>96</v>
      </c>
      <c r="J113" s="438">
        <v>83101</v>
      </c>
      <c r="K113" s="546">
        <v>1001</v>
      </c>
      <c r="L113" s="440" t="s">
        <v>353</v>
      </c>
      <c r="M113" s="440">
        <v>25</v>
      </c>
      <c r="N113" s="440" t="s">
        <v>434</v>
      </c>
      <c r="O113" s="445">
        <v>8</v>
      </c>
      <c r="P113" s="440">
        <v>0</v>
      </c>
      <c r="Q113" s="440">
        <v>3</v>
      </c>
      <c r="R113" s="440"/>
      <c r="S113" s="440">
        <v>20210107</v>
      </c>
      <c r="T113" s="440">
        <v>20210930</v>
      </c>
      <c r="U113" s="442">
        <v>14622.16</v>
      </c>
      <c r="V113" s="443">
        <v>0</v>
      </c>
      <c r="W113" s="415"/>
    </row>
    <row r="114" spans="2:23" x14ac:dyDescent="0.25">
      <c r="B114" s="440" t="s">
        <v>349</v>
      </c>
      <c r="C114" s="439" t="s">
        <v>432</v>
      </c>
      <c r="D114" s="440">
        <v>100</v>
      </c>
      <c r="E114" s="439" t="s">
        <v>2534</v>
      </c>
      <c r="F114" s="439" t="s">
        <v>2535</v>
      </c>
      <c r="G114" s="439" t="s">
        <v>2536</v>
      </c>
      <c r="H114" s="440">
        <v>30102</v>
      </c>
      <c r="I114" s="444">
        <v>18</v>
      </c>
      <c r="J114" s="438">
        <v>83101</v>
      </c>
      <c r="K114" s="546">
        <v>1001</v>
      </c>
      <c r="L114" s="440" t="s">
        <v>353</v>
      </c>
      <c r="M114" s="440">
        <v>25</v>
      </c>
      <c r="N114" s="440" t="s">
        <v>591</v>
      </c>
      <c r="O114" s="445">
        <v>18</v>
      </c>
      <c r="P114" s="440">
        <v>0</v>
      </c>
      <c r="Q114" s="440">
        <v>3</v>
      </c>
      <c r="R114" s="440"/>
      <c r="S114" s="440">
        <v>20211609</v>
      </c>
      <c r="T114" s="440">
        <v>20210930</v>
      </c>
      <c r="U114" s="442">
        <v>3623.67</v>
      </c>
      <c r="V114" s="443">
        <v>0</v>
      </c>
      <c r="W114" s="415"/>
    </row>
    <row r="115" spans="2:23" x14ac:dyDescent="0.25">
      <c r="B115" s="440" t="s">
        <v>349</v>
      </c>
      <c r="C115" s="439" t="s">
        <v>432</v>
      </c>
      <c r="D115" s="440">
        <v>120</v>
      </c>
      <c r="E115" s="439" t="s">
        <v>890</v>
      </c>
      <c r="F115" s="439" t="s">
        <v>891</v>
      </c>
      <c r="G115" s="439" t="s">
        <v>1026</v>
      </c>
      <c r="H115" s="440">
        <v>30102</v>
      </c>
      <c r="I115" s="444">
        <v>216</v>
      </c>
      <c r="J115" s="438">
        <v>83101</v>
      </c>
      <c r="K115" s="546">
        <v>1001</v>
      </c>
      <c r="L115" s="440" t="s">
        <v>353</v>
      </c>
      <c r="M115" s="440">
        <v>25</v>
      </c>
      <c r="N115" s="440" t="s">
        <v>991</v>
      </c>
      <c r="O115" s="445">
        <v>18</v>
      </c>
      <c r="P115" s="440">
        <v>0</v>
      </c>
      <c r="Q115" s="440">
        <v>3</v>
      </c>
      <c r="R115" s="440"/>
      <c r="S115" s="440">
        <v>20210107</v>
      </c>
      <c r="T115" s="440">
        <v>20210930</v>
      </c>
      <c r="U115" s="442">
        <v>30473.02</v>
      </c>
      <c r="V115" s="443">
        <v>0</v>
      </c>
      <c r="W115" s="415"/>
    </row>
    <row r="116" spans="2:23" x14ac:dyDescent="0.25">
      <c r="B116" s="440" t="s">
        <v>349</v>
      </c>
      <c r="C116" s="439" t="s">
        <v>432</v>
      </c>
      <c r="D116" s="440">
        <v>100</v>
      </c>
      <c r="E116" s="439" t="s">
        <v>893</v>
      </c>
      <c r="F116" s="439" t="s">
        <v>894</v>
      </c>
      <c r="G116" s="439" t="s">
        <v>895</v>
      </c>
      <c r="H116" s="440">
        <v>30102</v>
      </c>
      <c r="I116" s="444">
        <v>240</v>
      </c>
      <c r="J116" s="438">
        <v>83101</v>
      </c>
      <c r="K116" s="546">
        <v>1001</v>
      </c>
      <c r="L116" s="440" t="s">
        <v>353</v>
      </c>
      <c r="M116" s="440">
        <v>25</v>
      </c>
      <c r="N116" s="440" t="s">
        <v>991</v>
      </c>
      <c r="O116" s="445">
        <v>20</v>
      </c>
      <c r="P116" s="440">
        <v>0</v>
      </c>
      <c r="Q116" s="440">
        <v>3</v>
      </c>
      <c r="R116" s="440"/>
      <c r="S116" s="440">
        <v>20210107</v>
      </c>
      <c r="T116" s="440">
        <v>20210930</v>
      </c>
      <c r="U116" s="442">
        <v>30998.32</v>
      </c>
      <c r="V116" s="443">
        <v>0</v>
      </c>
      <c r="W116" s="415"/>
    </row>
    <row r="117" spans="2:23" x14ac:dyDescent="0.25">
      <c r="B117" s="440" t="s">
        <v>349</v>
      </c>
      <c r="C117" s="439" t="s">
        <v>432</v>
      </c>
      <c r="D117" s="440">
        <v>200</v>
      </c>
      <c r="E117" s="439" t="s">
        <v>896</v>
      </c>
      <c r="F117" s="439" t="s">
        <v>897</v>
      </c>
      <c r="G117" s="439" t="s">
        <v>1027</v>
      </c>
      <c r="H117" s="440">
        <v>30102</v>
      </c>
      <c r="I117" s="444">
        <v>156</v>
      </c>
      <c r="J117" s="438">
        <v>83101</v>
      </c>
      <c r="K117" s="546">
        <v>1001</v>
      </c>
      <c r="L117" s="440" t="s">
        <v>353</v>
      </c>
      <c r="M117" s="440">
        <v>25</v>
      </c>
      <c r="N117" s="440" t="s">
        <v>434</v>
      </c>
      <c r="O117" s="445">
        <v>13</v>
      </c>
      <c r="P117" s="440">
        <v>0</v>
      </c>
      <c r="Q117" s="440">
        <v>3</v>
      </c>
      <c r="R117" s="440"/>
      <c r="S117" s="440">
        <v>20210107</v>
      </c>
      <c r="T117" s="440">
        <v>20210930</v>
      </c>
      <c r="U117" s="442">
        <v>25327.67</v>
      </c>
      <c r="V117" s="443">
        <v>0</v>
      </c>
      <c r="W117" s="415"/>
    </row>
    <row r="118" spans="2:23" x14ac:dyDescent="0.25">
      <c r="B118" s="440" t="s">
        <v>349</v>
      </c>
      <c r="C118" s="439" t="s">
        <v>432</v>
      </c>
      <c r="D118" s="440">
        <v>200</v>
      </c>
      <c r="E118" s="439" t="s">
        <v>899</v>
      </c>
      <c r="F118" s="439" t="s">
        <v>900</v>
      </c>
      <c r="G118" s="439" t="s">
        <v>901</v>
      </c>
      <c r="H118" s="440">
        <v>30102</v>
      </c>
      <c r="I118" s="444">
        <v>144</v>
      </c>
      <c r="J118" s="438">
        <v>83101</v>
      </c>
      <c r="K118" s="546">
        <v>1001</v>
      </c>
      <c r="L118" s="440" t="s">
        <v>353</v>
      </c>
      <c r="M118" s="440">
        <v>25</v>
      </c>
      <c r="N118" s="440" t="s">
        <v>434</v>
      </c>
      <c r="O118" s="445">
        <v>12</v>
      </c>
      <c r="P118" s="440">
        <v>0</v>
      </c>
      <c r="Q118" s="440">
        <v>3</v>
      </c>
      <c r="R118" s="440"/>
      <c r="S118" s="440">
        <v>20210107</v>
      </c>
      <c r="T118" s="440">
        <v>20210930</v>
      </c>
      <c r="U118" s="442">
        <v>21933.24</v>
      </c>
      <c r="V118" s="443">
        <v>0</v>
      </c>
      <c r="W118" s="415"/>
    </row>
    <row r="119" spans="2:23" x14ac:dyDescent="0.25">
      <c r="B119" s="440" t="s">
        <v>349</v>
      </c>
      <c r="C119" s="439" t="s">
        <v>432</v>
      </c>
      <c r="D119" s="440">
        <v>100</v>
      </c>
      <c r="E119" s="439" t="s">
        <v>902</v>
      </c>
      <c r="F119" s="439" t="s">
        <v>903</v>
      </c>
      <c r="G119" s="439" t="s">
        <v>904</v>
      </c>
      <c r="H119" s="440">
        <v>30102</v>
      </c>
      <c r="I119" s="444">
        <v>216</v>
      </c>
      <c r="J119" s="438">
        <v>83101</v>
      </c>
      <c r="K119" s="546">
        <v>1001</v>
      </c>
      <c r="L119" s="440" t="s">
        <v>353</v>
      </c>
      <c r="M119" s="440">
        <v>25</v>
      </c>
      <c r="N119" s="440" t="s">
        <v>434</v>
      </c>
      <c r="O119" s="445">
        <v>18</v>
      </c>
      <c r="P119" s="440">
        <v>0</v>
      </c>
      <c r="Q119" s="440">
        <v>3</v>
      </c>
      <c r="R119" s="440"/>
      <c r="S119" s="440">
        <v>20210107</v>
      </c>
      <c r="T119" s="440">
        <v>20210930</v>
      </c>
      <c r="U119" s="442">
        <v>38466.519999999997</v>
      </c>
      <c r="V119" s="443">
        <v>0</v>
      </c>
      <c r="W119" s="415"/>
    </row>
    <row r="120" spans="2:23" x14ac:dyDescent="0.25">
      <c r="B120" s="440" t="s">
        <v>349</v>
      </c>
      <c r="C120" s="439" t="s">
        <v>432</v>
      </c>
      <c r="D120" s="440">
        <v>200</v>
      </c>
      <c r="E120" s="439" t="s">
        <v>905</v>
      </c>
      <c r="F120" s="439" t="s">
        <v>906</v>
      </c>
      <c r="G120" s="439" t="s">
        <v>1028</v>
      </c>
      <c r="H120" s="440">
        <v>30102</v>
      </c>
      <c r="I120" s="444">
        <v>192</v>
      </c>
      <c r="J120" s="438">
        <v>83101</v>
      </c>
      <c r="K120" s="546">
        <v>1001</v>
      </c>
      <c r="L120" s="440" t="s">
        <v>353</v>
      </c>
      <c r="M120" s="440">
        <v>25</v>
      </c>
      <c r="N120" s="440" t="s">
        <v>434</v>
      </c>
      <c r="O120" s="445">
        <v>16</v>
      </c>
      <c r="P120" s="440">
        <v>0</v>
      </c>
      <c r="Q120" s="440">
        <v>3</v>
      </c>
      <c r="R120" s="440"/>
      <c r="S120" s="440">
        <v>20210107</v>
      </c>
      <c r="T120" s="440">
        <v>20210930</v>
      </c>
      <c r="U120" s="442">
        <v>36377.64</v>
      </c>
      <c r="V120" s="443">
        <v>0</v>
      </c>
      <c r="W120" s="415"/>
    </row>
    <row r="121" spans="2:23" x14ac:dyDescent="0.25">
      <c r="B121" s="440" t="s">
        <v>349</v>
      </c>
      <c r="C121" s="439" t="s">
        <v>432</v>
      </c>
      <c r="D121" s="440">
        <v>200</v>
      </c>
      <c r="E121" s="439" t="s">
        <v>560</v>
      </c>
      <c r="F121" s="439" t="s">
        <v>561</v>
      </c>
      <c r="G121" s="439" t="s">
        <v>579</v>
      </c>
      <c r="H121" s="440">
        <v>30102</v>
      </c>
      <c r="I121" s="444">
        <v>180</v>
      </c>
      <c r="J121" s="438">
        <v>83101</v>
      </c>
      <c r="K121" s="546">
        <v>1001</v>
      </c>
      <c r="L121" s="440" t="s">
        <v>353</v>
      </c>
      <c r="M121" s="440">
        <v>25</v>
      </c>
      <c r="N121" s="440" t="s">
        <v>434</v>
      </c>
      <c r="O121" s="445">
        <v>15</v>
      </c>
      <c r="P121" s="440">
        <v>0</v>
      </c>
      <c r="Q121" s="440">
        <v>3</v>
      </c>
      <c r="R121" s="440"/>
      <c r="S121" s="440">
        <v>20210107</v>
      </c>
      <c r="T121" s="440">
        <v>20210930</v>
      </c>
      <c r="U121" s="442">
        <v>25066.560000000001</v>
      </c>
      <c r="V121" s="443">
        <v>0</v>
      </c>
      <c r="W121" s="415"/>
    </row>
    <row r="122" spans="2:23" x14ac:dyDescent="0.25">
      <c r="B122" s="440" t="s">
        <v>349</v>
      </c>
      <c r="C122" s="439" t="s">
        <v>432</v>
      </c>
      <c r="D122" s="440">
        <v>120</v>
      </c>
      <c r="E122" s="439" t="s">
        <v>909</v>
      </c>
      <c r="F122" s="439" t="s">
        <v>910</v>
      </c>
      <c r="G122" s="439" t="s">
        <v>1029</v>
      </c>
      <c r="H122" s="440">
        <v>30102</v>
      </c>
      <c r="I122" s="444">
        <v>192</v>
      </c>
      <c r="J122" s="438">
        <v>83101</v>
      </c>
      <c r="K122" s="546">
        <v>1001</v>
      </c>
      <c r="L122" s="440" t="s">
        <v>353</v>
      </c>
      <c r="M122" s="440">
        <v>25</v>
      </c>
      <c r="N122" s="440" t="s">
        <v>434</v>
      </c>
      <c r="O122" s="445">
        <v>16</v>
      </c>
      <c r="P122" s="440">
        <v>0</v>
      </c>
      <c r="Q122" s="440">
        <v>3</v>
      </c>
      <c r="R122" s="440"/>
      <c r="S122" s="440">
        <v>20210107</v>
      </c>
      <c r="T122" s="440">
        <v>20210930</v>
      </c>
      <c r="U122" s="442">
        <v>32460.99</v>
      </c>
      <c r="V122" s="443">
        <v>0</v>
      </c>
      <c r="W122" s="415"/>
    </row>
    <row r="123" spans="2:23" x14ac:dyDescent="0.25">
      <c r="B123" s="440" t="s">
        <v>349</v>
      </c>
      <c r="C123" s="439" t="s">
        <v>432</v>
      </c>
      <c r="D123" s="440">
        <v>200</v>
      </c>
      <c r="E123" s="439" t="s">
        <v>912</v>
      </c>
      <c r="F123" s="439" t="s">
        <v>913</v>
      </c>
      <c r="G123" s="439" t="s">
        <v>914</v>
      </c>
      <c r="H123" s="440">
        <v>30102</v>
      </c>
      <c r="I123" s="444">
        <v>228</v>
      </c>
      <c r="J123" s="438">
        <v>83101</v>
      </c>
      <c r="K123" s="546">
        <v>1001</v>
      </c>
      <c r="L123" s="440" t="s">
        <v>353</v>
      </c>
      <c r="M123" s="440">
        <v>25</v>
      </c>
      <c r="N123" s="440" t="s">
        <v>434</v>
      </c>
      <c r="O123" s="445">
        <v>19</v>
      </c>
      <c r="P123" s="440">
        <v>0</v>
      </c>
      <c r="Q123" s="440">
        <v>3</v>
      </c>
      <c r="R123" s="440"/>
      <c r="S123" s="440">
        <v>20210107</v>
      </c>
      <c r="T123" s="440">
        <v>20210930</v>
      </c>
      <c r="U123" s="442">
        <v>33160.97</v>
      </c>
      <c r="V123" s="443">
        <v>0</v>
      </c>
      <c r="W123" s="415"/>
    </row>
    <row r="124" spans="2:23" x14ac:dyDescent="0.25">
      <c r="B124" s="440" t="s">
        <v>349</v>
      </c>
      <c r="C124" s="439" t="s">
        <v>432</v>
      </c>
      <c r="D124" s="440">
        <v>100</v>
      </c>
      <c r="E124" s="439" t="s">
        <v>915</v>
      </c>
      <c r="F124" s="439" t="s">
        <v>916</v>
      </c>
      <c r="G124" s="439" t="s">
        <v>917</v>
      </c>
      <c r="H124" s="440">
        <v>30102</v>
      </c>
      <c r="I124" s="444">
        <v>240</v>
      </c>
      <c r="J124" s="438">
        <v>83101</v>
      </c>
      <c r="K124" s="546">
        <v>1001</v>
      </c>
      <c r="L124" s="440" t="s">
        <v>353</v>
      </c>
      <c r="M124" s="440">
        <v>25</v>
      </c>
      <c r="N124" s="440" t="s">
        <v>434</v>
      </c>
      <c r="O124" s="445">
        <v>20</v>
      </c>
      <c r="P124" s="440">
        <v>0</v>
      </c>
      <c r="Q124" s="440">
        <v>3</v>
      </c>
      <c r="R124" s="440"/>
      <c r="S124" s="440">
        <v>20210107</v>
      </c>
      <c r="T124" s="440">
        <v>20210930</v>
      </c>
      <c r="U124" s="442">
        <v>36555.4</v>
      </c>
      <c r="V124" s="443">
        <v>0</v>
      </c>
      <c r="W124" s="415"/>
    </row>
    <row r="125" spans="2:23" x14ac:dyDescent="0.25">
      <c r="B125" s="440" t="s">
        <v>349</v>
      </c>
      <c r="C125" s="439" t="s">
        <v>432</v>
      </c>
      <c r="D125" s="440">
        <v>100</v>
      </c>
      <c r="E125" s="439" t="s">
        <v>918</v>
      </c>
      <c r="F125" s="439" t="s">
        <v>919</v>
      </c>
      <c r="G125" s="439" t="s">
        <v>920</v>
      </c>
      <c r="H125" s="440">
        <v>30102</v>
      </c>
      <c r="I125" s="444">
        <v>180</v>
      </c>
      <c r="J125" s="438">
        <v>83101</v>
      </c>
      <c r="K125" s="546">
        <v>1001</v>
      </c>
      <c r="L125" s="440" t="s">
        <v>353</v>
      </c>
      <c r="M125" s="440">
        <v>25</v>
      </c>
      <c r="N125" s="440" t="s">
        <v>434</v>
      </c>
      <c r="O125" s="445">
        <v>15</v>
      </c>
      <c r="P125" s="440">
        <v>0</v>
      </c>
      <c r="Q125" s="440">
        <v>3</v>
      </c>
      <c r="R125" s="440"/>
      <c r="S125" s="440">
        <v>20210107</v>
      </c>
      <c r="T125" s="440">
        <v>20210930</v>
      </c>
      <c r="U125" s="442">
        <v>35333.199999999997</v>
      </c>
      <c r="V125" s="443">
        <v>0</v>
      </c>
      <c r="W125" s="415"/>
    </row>
    <row r="126" spans="2:23" x14ac:dyDescent="0.25">
      <c r="B126" s="440" t="s">
        <v>349</v>
      </c>
      <c r="C126" s="439" t="s">
        <v>432</v>
      </c>
      <c r="D126" s="440">
        <v>200</v>
      </c>
      <c r="E126" s="439" t="s">
        <v>921</v>
      </c>
      <c r="F126" s="439" t="s">
        <v>922</v>
      </c>
      <c r="G126" s="439" t="s">
        <v>1030</v>
      </c>
      <c r="H126" s="440">
        <v>30102</v>
      </c>
      <c r="I126" s="444">
        <v>132</v>
      </c>
      <c r="J126" s="438">
        <v>83101</v>
      </c>
      <c r="K126" s="546">
        <v>1001</v>
      </c>
      <c r="L126" s="440" t="s">
        <v>353</v>
      </c>
      <c r="M126" s="440">
        <v>25</v>
      </c>
      <c r="N126" s="440" t="s">
        <v>434</v>
      </c>
      <c r="O126" s="445">
        <v>11</v>
      </c>
      <c r="P126" s="440">
        <v>0</v>
      </c>
      <c r="Q126" s="440">
        <v>3</v>
      </c>
      <c r="R126" s="440"/>
      <c r="S126" s="440">
        <v>20210107</v>
      </c>
      <c r="T126" s="440">
        <v>20210930</v>
      </c>
      <c r="U126" s="442">
        <v>24238.799999999999</v>
      </c>
      <c r="V126" s="443">
        <v>0</v>
      </c>
      <c r="W126" s="415"/>
    </row>
    <row r="127" spans="2:23" x14ac:dyDescent="0.25">
      <c r="B127" s="440" t="s">
        <v>349</v>
      </c>
      <c r="C127" s="439" t="s">
        <v>432</v>
      </c>
      <c r="D127" s="440">
        <v>200</v>
      </c>
      <c r="E127" s="439" t="s">
        <v>2537</v>
      </c>
      <c r="F127" s="439" t="s">
        <v>2538</v>
      </c>
      <c r="G127" s="439" t="s">
        <v>2539</v>
      </c>
      <c r="H127" s="440">
        <v>30102</v>
      </c>
      <c r="I127" s="444">
        <v>18</v>
      </c>
      <c r="J127" s="438">
        <v>83101</v>
      </c>
      <c r="K127" s="546">
        <v>1001</v>
      </c>
      <c r="L127" s="440" t="s">
        <v>353</v>
      </c>
      <c r="M127" s="440">
        <v>25</v>
      </c>
      <c r="N127" s="440" t="s">
        <v>591</v>
      </c>
      <c r="O127" s="445">
        <v>18</v>
      </c>
      <c r="P127" s="440">
        <v>0</v>
      </c>
      <c r="Q127" s="440">
        <v>3</v>
      </c>
      <c r="R127" s="440"/>
      <c r="S127" s="440">
        <v>20211609</v>
      </c>
      <c r="T127" s="440">
        <v>20210930</v>
      </c>
      <c r="U127" s="442">
        <v>3623.67</v>
      </c>
      <c r="V127" s="443">
        <v>0</v>
      </c>
      <c r="W127" s="415"/>
    </row>
    <row r="128" spans="2:23" x14ac:dyDescent="0.25">
      <c r="B128" s="440" t="s">
        <v>349</v>
      </c>
      <c r="C128" s="439" t="s">
        <v>432</v>
      </c>
      <c r="D128" s="440">
        <v>100</v>
      </c>
      <c r="E128" s="439" t="s">
        <v>924</v>
      </c>
      <c r="F128" s="439" t="s">
        <v>925</v>
      </c>
      <c r="G128" s="439" t="s">
        <v>1031</v>
      </c>
      <c r="H128" s="440">
        <v>30102</v>
      </c>
      <c r="I128" s="444">
        <v>204</v>
      </c>
      <c r="J128" s="438">
        <v>83101</v>
      </c>
      <c r="K128" s="546">
        <v>1001</v>
      </c>
      <c r="L128" s="440" t="s">
        <v>353</v>
      </c>
      <c r="M128" s="440">
        <v>25</v>
      </c>
      <c r="N128" s="440" t="s">
        <v>434</v>
      </c>
      <c r="O128" s="445">
        <v>17</v>
      </c>
      <c r="P128" s="440">
        <v>0</v>
      </c>
      <c r="Q128" s="440">
        <v>3</v>
      </c>
      <c r="R128" s="440"/>
      <c r="S128" s="440">
        <v>20210107</v>
      </c>
      <c r="T128" s="440">
        <v>20210930</v>
      </c>
      <c r="U128" s="442">
        <v>33505.43</v>
      </c>
      <c r="V128" s="443">
        <v>0</v>
      </c>
      <c r="W128" s="415"/>
    </row>
    <row r="129" spans="2:23" x14ac:dyDescent="0.25">
      <c r="B129" s="440" t="s">
        <v>349</v>
      </c>
      <c r="C129" s="439" t="s">
        <v>432</v>
      </c>
      <c r="D129" s="440">
        <v>100</v>
      </c>
      <c r="E129" s="439" t="s">
        <v>927</v>
      </c>
      <c r="F129" s="439" t="s">
        <v>928</v>
      </c>
      <c r="G129" s="439" t="s">
        <v>929</v>
      </c>
      <c r="H129" s="440">
        <v>30102</v>
      </c>
      <c r="I129" s="444">
        <v>240</v>
      </c>
      <c r="J129" s="438">
        <v>83101</v>
      </c>
      <c r="K129" s="546">
        <v>1001</v>
      </c>
      <c r="L129" s="440" t="s">
        <v>353</v>
      </c>
      <c r="M129" s="440">
        <v>25</v>
      </c>
      <c r="N129" s="440" t="s">
        <v>991</v>
      </c>
      <c r="O129" s="445">
        <v>20</v>
      </c>
      <c r="P129" s="440">
        <v>0</v>
      </c>
      <c r="Q129" s="440">
        <v>3</v>
      </c>
      <c r="R129" s="440"/>
      <c r="S129" s="440">
        <v>20210107</v>
      </c>
      <c r="T129" s="440">
        <v>20210930</v>
      </c>
      <c r="U129" s="442">
        <v>32990.699999999997</v>
      </c>
      <c r="V129" s="443">
        <v>0</v>
      </c>
      <c r="W129" s="415"/>
    </row>
    <row r="130" spans="2:23" x14ac:dyDescent="0.25">
      <c r="B130" s="440" t="s">
        <v>349</v>
      </c>
      <c r="C130" s="439" t="s">
        <v>432</v>
      </c>
      <c r="D130" s="440">
        <v>120</v>
      </c>
      <c r="E130" s="439" t="s">
        <v>930</v>
      </c>
      <c r="F130" s="439" t="s">
        <v>931</v>
      </c>
      <c r="G130" s="439" t="s">
        <v>1032</v>
      </c>
      <c r="H130" s="440">
        <v>30102</v>
      </c>
      <c r="I130" s="444">
        <v>240</v>
      </c>
      <c r="J130" s="438">
        <v>83101</v>
      </c>
      <c r="K130" s="546">
        <v>1001</v>
      </c>
      <c r="L130" s="440" t="s">
        <v>353</v>
      </c>
      <c r="M130" s="440">
        <v>25</v>
      </c>
      <c r="N130" s="440" t="s">
        <v>434</v>
      </c>
      <c r="O130" s="445">
        <v>20</v>
      </c>
      <c r="P130" s="440">
        <v>0</v>
      </c>
      <c r="Q130" s="440">
        <v>3</v>
      </c>
      <c r="R130" s="440"/>
      <c r="S130" s="440">
        <v>20210107</v>
      </c>
      <c r="T130" s="440">
        <v>20210930</v>
      </c>
      <c r="U130" s="442">
        <v>40555.4</v>
      </c>
      <c r="V130" s="443">
        <v>0</v>
      </c>
      <c r="W130" s="415"/>
    </row>
    <row r="131" spans="2:23" x14ac:dyDescent="0.25">
      <c r="B131" s="440" t="s">
        <v>349</v>
      </c>
      <c r="C131" s="439" t="s">
        <v>432</v>
      </c>
      <c r="D131" s="440">
        <v>100</v>
      </c>
      <c r="E131" s="439" t="s">
        <v>933</v>
      </c>
      <c r="F131" s="439" t="s">
        <v>934</v>
      </c>
      <c r="G131" s="439" t="s">
        <v>935</v>
      </c>
      <c r="H131" s="440">
        <v>30102</v>
      </c>
      <c r="I131" s="444">
        <v>216</v>
      </c>
      <c r="J131" s="438">
        <v>83101</v>
      </c>
      <c r="K131" s="546">
        <v>1001</v>
      </c>
      <c r="L131" s="440" t="s">
        <v>353</v>
      </c>
      <c r="M131" s="440">
        <v>25</v>
      </c>
      <c r="N131" s="440" t="s">
        <v>434</v>
      </c>
      <c r="O131" s="445">
        <v>18</v>
      </c>
      <c r="P131" s="440">
        <v>0</v>
      </c>
      <c r="Q131" s="440">
        <v>3</v>
      </c>
      <c r="R131" s="440"/>
      <c r="S131" s="440">
        <v>20210107</v>
      </c>
      <c r="T131" s="440">
        <v>20210930</v>
      </c>
      <c r="U131" s="442">
        <v>37683.19</v>
      </c>
      <c r="V131" s="443">
        <v>0</v>
      </c>
      <c r="W131" s="415"/>
    </row>
    <row r="132" spans="2:23" x14ac:dyDescent="0.25">
      <c r="B132" s="440" t="s">
        <v>349</v>
      </c>
      <c r="C132" s="439" t="s">
        <v>432</v>
      </c>
      <c r="D132" s="440">
        <v>200</v>
      </c>
      <c r="E132" s="439" t="s">
        <v>936</v>
      </c>
      <c r="F132" s="439" t="s">
        <v>937</v>
      </c>
      <c r="G132" s="439" t="s">
        <v>938</v>
      </c>
      <c r="H132" s="440">
        <v>30102</v>
      </c>
      <c r="I132" s="444">
        <v>228</v>
      </c>
      <c r="J132" s="438">
        <v>83101</v>
      </c>
      <c r="K132" s="546">
        <v>1001</v>
      </c>
      <c r="L132" s="440" t="s">
        <v>353</v>
      </c>
      <c r="M132" s="440">
        <v>25</v>
      </c>
      <c r="N132" s="440" t="s">
        <v>434</v>
      </c>
      <c r="O132" s="445">
        <v>19</v>
      </c>
      <c r="P132" s="440">
        <v>0</v>
      </c>
      <c r="Q132" s="440">
        <v>3</v>
      </c>
      <c r="R132" s="440"/>
      <c r="S132" s="440">
        <v>20210107</v>
      </c>
      <c r="T132" s="440">
        <v>20210930</v>
      </c>
      <c r="U132" s="442">
        <v>35860.97</v>
      </c>
      <c r="V132" s="443">
        <v>0</v>
      </c>
      <c r="W132" s="415"/>
    </row>
    <row r="133" spans="2:23" x14ac:dyDescent="0.25">
      <c r="B133" s="440" t="s">
        <v>349</v>
      </c>
      <c r="C133" s="439" t="s">
        <v>432</v>
      </c>
      <c r="D133" s="440">
        <v>200</v>
      </c>
      <c r="E133" s="439" t="s">
        <v>939</v>
      </c>
      <c r="F133" s="439" t="s">
        <v>940</v>
      </c>
      <c r="G133" s="439" t="s">
        <v>941</v>
      </c>
      <c r="H133" s="440">
        <v>30102</v>
      </c>
      <c r="I133" s="444">
        <v>192</v>
      </c>
      <c r="J133" s="438">
        <v>83101</v>
      </c>
      <c r="K133" s="546">
        <v>1001</v>
      </c>
      <c r="L133" s="440" t="s">
        <v>353</v>
      </c>
      <c r="M133" s="440">
        <v>25</v>
      </c>
      <c r="N133" s="440" t="s">
        <v>991</v>
      </c>
      <c r="O133" s="445">
        <v>16</v>
      </c>
      <c r="P133" s="440">
        <v>0</v>
      </c>
      <c r="Q133" s="440">
        <v>3</v>
      </c>
      <c r="R133" s="440"/>
      <c r="S133" s="440">
        <v>20210107</v>
      </c>
      <c r="T133" s="440">
        <v>20210930</v>
      </c>
      <c r="U133" s="442">
        <v>28662.9</v>
      </c>
      <c r="V133" s="443">
        <v>0</v>
      </c>
      <c r="W133" s="415"/>
    </row>
    <row r="134" spans="2:23" x14ac:dyDescent="0.25">
      <c r="B134" s="440" t="s">
        <v>349</v>
      </c>
      <c r="C134" s="439" t="s">
        <v>432</v>
      </c>
      <c r="D134" s="440">
        <v>120</v>
      </c>
      <c r="E134" s="439" t="s">
        <v>942</v>
      </c>
      <c r="F134" s="439" t="s">
        <v>1033</v>
      </c>
      <c r="G134" s="439" t="s">
        <v>944</v>
      </c>
      <c r="H134" s="440">
        <v>30102</v>
      </c>
      <c r="I134" s="444">
        <v>240</v>
      </c>
      <c r="J134" s="438">
        <v>83101</v>
      </c>
      <c r="K134" s="546">
        <v>1001</v>
      </c>
      <c r="L134" s="440" t="s">
        <v>353</v>
      </c>
      <c r="M134" s="440">
        <v>25</v>
      </c>
      <c r="N134" s="440" t="s">
        <v>434</v>
      </c>
      <c r="O134" s="445">
        <v>20</v>
      </c>
      <c r="P134" s="440">
        <v>0</v>
      </c>
      <c r="Q134" s="440">
        <v>3</v>
      </c>
      <c r="R134" s="440"/>
      <c r="S134" s="440">
        <v>20210107</v>
      </c>
      <c r="T134" s="440">
        <v>20210930</v>
      </c>
      <c r="U134" s="442">
        <v>40555.4</v>
      </c>
      <c r="V134" s="443">
        <v>0</v>
      </c>
      <c r="W134" s="415"/>
    </row>
    <row r="135" spans="2:23" x14ac:dyDescent="0.25">
      <c r="B135" s="440" t="s">
        <v>349</v>
      </c>
      <c r="C135" s="439" t="s">
        <v>432</v>
      </c>
      <c r="D135" s="440">
        <v>100</v>
      </c>
      <c r="E135" s="439" t="s">
        <v>945</v>
      </c>
      <c r="F135" s="439" t="s">
        <v>946</v>
      </c>
      <c r="G135" s="439" t="s">
        <v>947</v>
      </c>
      <c r="H135" s="440">
        <v>30102</v>
      </c>
      <c r="I135" s="444">
        <v>108</v>
      </c>
      <c r="J135" s="438">
        <v>83101</v>
      </c>
      <c r="K135" s="546">
        <v>1001</v>
      </c>
      <c r="L135" s="440" t="s">
        <v>353</v>
      </c>
      <c r="M135" s="440">
        <v>25</v>
      </c>
      <c r="N135" s="440" t="s">
        <v>591</v>
      </c>
      <c r="O135" s="445">
        <v>9</v>
      </c>
      <c r="P135" s="440">
        <v>0</v>
      </c>
      <c r="Q135" s="440">
        <v>3</v>
      </c>
      <c r="R135" s="440"/>
      <c r="S135" s="440">
        <v>20210107</v>
      </c>
      <c r="T135" s="440">
        <v>20210930</v>
      </c>
      <c r="U135" s="442">
        <v>16636.810000000001</v>
      </c>
      <c r="V135" s="443">
        <v>0</v>
      </c>
      <c r="W135" s="415"/>
    </row>
    <row r="136" spans="2:23" x14ac:dyDescent="0.25">
      <c r="B136" s="440" t="s">
        <v>349</v>
      </c>
      <c r="C136" s="439" t="s">
        <v>432</v>
      </c>
      <c r="D136" s="440">
        <v>100</v>
      </c>
      <c r="E136" s="439" t="s">
        <v>948</v>
      </c>
      <c r="F136" s="439" t="s">
        <v>949</v>
      </c>
      <c r="G136" s="439" t="s">
        <v>950</v>
      </c>
      <c r="H136" s="440">
        <v>30102</v>
      </c>
      <c r="I136" s="444">
        <v>240</v>
      </c>
      <c r="J136" s="438">
        <v>83101</v>
      </c>
      <c r="K136" s="546">
        <v>1001</v>
      </c>
      <c r="L136" s="440" t="s">
        <v>353</v>
      </c>
      <c r="M136" s="440">
        <v>25</v>
      </c>
      <c r="N136" s="440" t="s">
        <v>434</v>
      </c>
      <c r="O136" s="445">
        <v>20</v>
      </c>
      <c r="P136" s="440">
        <v>0</v>
      </c>
      <c r="Q136" s="440">
        <v>3</v>
      </c>
      <c r="R136" s="440"/>
      <c r="S136" s="440">
        <v>20210107</v>
      </c>
      <c r="T136" s="440">
        <v>20210930</v>
      </c>
      <c r="U136" s="442">
        <v>37422.080000000002</v>
      </c>
      <c r="V136" s="443">
        <v>0</v>
      </c>
      <c r="W136" s="415"/>
    </row>
    <row r="137" spans="2:23" x14ac:dyDescent="0.25">
      <c r="B137" s="440" t="s">
        <v>349</v>
      </c>
      <c r="C137" s="439" t="s">
        <v>432</v>
      </c>
      <c r="D137" s="440">
        <v>100</v>
      </c>
      <c r="E137" s="439" t="s">
        <v>951</v>
      </c>
      <c r="F137" s="439" t="s">
        <v>952</v>
      </c>
      <c r="G137" s="439" t="s">
        <v>1034</v>
      </c>
      <c r="H137" s="440">
        <v>30102</v>
      </c>
      <c r="I137" s="444">
        <v>240</v>
      </c>
      <c r="J137" s="438">
        <v>83101</v>
      </c>
      <c r="K137" s="546">
        <v>1001</v>
      </c>
      <c r="L137" s="440" t="s">
        <v>353</v>
      </c>
      <c r="M137" s="440">
        <v>25</v>
      </c>
      <c r="N137" s="440" t="s">
        <v>434</v>
      </c>
      <c r="O137" s="445">
        <v>20</v>
      </c>
      <c r="P137" s="440">
        <v>0</v>
      </c>
      <c r="Q137" s="440">
        <v>3</v>
      </c>
      <c r="R137" s="440"/>
      <c r="S137" s="440">
        <v>20210107</v>
      </c>
      <c r="T137" s="440">
        <v>20210930</v>
      </c>
      <c r="U137" s="442">
        <v>37422.080000000002</v>
      </c>
      <c r="V137" s="443">
        <v>0</v>
      </c>
      <c r="W137" s="415"/>
    </row>
    <row r="138" spans="2:23" x14ac:dyDescent="0.25">
      <c r="B138" s="440" t="s">
        <v>349</v>
      </c>
      <c r="C138" s="439" t="s">
        <v>432</v>
      </c>
      <c r="D138" s="440">
        <v>120</v>
      </c>
      <c r="E138" s="439" t="s">
        <v>954</v>
      </c>
      <c r="F138" s="439" t="s">
        <v>955</v>
      </c>
      <c r="G138" s="439" t="s">
        <v>956</v>
      </c>
      <c r="H138" s="440">
        <v>30102</v>
      </c>
      <c r="I138" s="444">
        <v>216</v>
      </c>
      <c r="J138" s="438">
        <v>83101</v>
      </c>
      <c r="K138" s="546">
        <v>1001</v>
      </c>
      <c r="L138" s="440" t="s">
        <v>353</v>
      </c>
      <c r="M138" s="440">
        <v>25</v>
      </c>
      <c r="N138" s="440" t="s">
        <v>434</v>
      </c>
      <c r="O138" s="445">
        <v>18</v>
      </c>
      <c r="P138" s="440">
        <v>0</v>
      </c>
      <c r="Q138" s="440">
        <v>3</v>
      </c>
      <c r="R138" s="440"/>
      <c r="S138" s="440">
        <v>20210107</v>
      </c>
      <c r="T138" s="440">
        <v>20210930</v>
      </c>
      <c r="U138" s="442">
        <v>34466.519999999997</v>
      </c>
      <c r="V138" s="443">
        <v>0</v>
      </c>
      <c r="W138" s="415"/>
    </row>
    <row r="139" spans="2:23" x14ac:dyDescent="0.25">
      <c r="B139" s="440" t="s">
        <v>349</v>
      </c>
      <c r="C139" s="439" t="s">
        <v>432</v>
      </c>
      <c r="D139" s="440">
        <v>200</v>
      </c>
      <c r="E139" s="439" t="s">
        <v>957</v>
      </c>
      <c r="F139" s="439" t="s">
        <v>958</v>
      </c>
      <c r="G139" s="439" t="s">
        <v>959</v>
      </c>
      <c r="H139" s="440">
        <v>30102</v>
      </c>
      <c r="I139" s="444">
        <v>120</v>
      </c>
      <c r="J139" s="438">
        <v>83101</v>
      </c>
      <c r="K139" s="546">
        <v>1001</v>
      </c>
      <c r="L139" s="440" t="s">
        <v>353</v>
      </c>
      <c r="M139" s="440">
        <v>25</v>
      </c>
      <c r="N139" s="440" t="s">
        <v>434</v>
      </c>
      <c r="O139" s="445">
        <v>10</v>
      </c>
      <c r="P139" s="440">
        <v>0</v>
      </c>
      <c r="Q139" s="440">
        <v>3</v>
      </c>
      <c r="R139" s="440"/>
      <c r="S139" s="440">
        <v>20210107</v>
      </c>
      <c r="T139" s="440">
        <v>20210930</v>
      </c>
      <c r="U139" s="442">
        <v>28544.34</v>
      </c>
      <c r="V139" s="443">
        <v>0</v>
      </c>
      <c r="W139" s="415"/>
    </row>
    <row r="140" spans="2:23" x14ac:dyDescent="0.25">
      <c r="B140" s="440" t="s">
        <v>349</v>
      </c>
      <c r="C140" s="439" t="s">
        <v>432</v>
      </c>
      <c r="D140" s="440">
        <v>100</v>
      </c>
      <c r="E140" s="439" t="s">
        <v>960</v>
      </c>
      <c r="F140" s="439" t="s">
        <v>961</v>
      </c>
      <c r="G140" s="439" t="s">
        <v>1035</v>
      </c>
      <c r="H140" s="440">
        <v>30102</v>
      </c>
      <c r="I140" s="444">
        <v>180</v>
      </c>
      <c r="J140" s="438">
        <v>83101</v>
      </c>
      <c r="K140" s="546">
        <v>1001</v>
      </c>
      <c r="L140" s="440" t="s">
        <v>353</v>
      </c>
      <c r="M140" s="440">
        <v>25</v>
      </c>
      <c r="N140" s="440" t="s">
        <v>434</v>
      </c>
      <c r="O140" s="445">
        <v>15</v>
      </c>
      <c r="P140" s="440">
        <v>0</v>
      </c>
      <c r="Q140" s="440">
        <v>3</v>
      </c>
      <c r="R140" s="440"/>
      <c r="S140" s="440">
        <v>20210107</v>
      </c>
      <c r="T140" s="440">
        <v>20210930</v>
      </c>
      <c r="U140" s="442">
        <v>33766.54</v>
      </c>
      <c r="V140" s="443">
        <v>0</v>
      </c>
      <c r="W140" s="415"/>
    </row>
    <row r="141" spans="2:23" x14ac:dyDescent="0.25">
      <c r="B141" s="446" t="s">
        <v>349</v>
      </c>
      <c r="C141" s="439" t="s">
        <v>432</v>
      </c>
      <c r="D141" s="228">
        <v>200</v>
      </c>
      <c r="E141" s="381" t="s">
        <v>963</v>
      </c>
      <c r="F141" s="381" t="s">
        <v>964</v>
      </c>
      <c r="G141" s="439" t="s">
        <v>1036</v>
      </c>
      <c r="H141" s="228">
        <v>30102</v>
      </c>
      <c r="I141" s="444">
        <v>192</v>
      </c>
      <c r="J141" s="438">
        <v>83101</v>
      </c>
      <c r="K141" s="546">
        <v>1001</v>
      </c>
      <c r="L141" s="440" t="s">
        <v>353</v>
      </c>
      <c r="M141" s="440">
        <v>25</v>
      </c>
      <c r="N141" s="508" t="s">
        <v>434</v>
      </c>
      <c r="O141" s="445">
        <v>16</v>
      </c>
      <c r="P141" s="440">
        <v>0</v>
      </c>
      <c r="Q141" s="228">
        <v>3</v>
      </c>
      <c r="R141" s="228"/>
      <c r="S141" s="508">
        <v>20210107</v>
      </c>
      <c r="T141" s="508">
        <v>20210930</v>
      </c>
      <c r="U141" s="442">
        <v>32460.99</v>
      </c>
      <c r="V141" s="443">
        <v>0</v>
      </c>
      <c r="W141" s="415"/>
    </row>
    <row r="142" spans="2:23" x14ac:dyDescent="0.25">
      <c r="B142" s="446" t="s">
        <v>349</v>
      </c>
      <c r="C142" s="381" t="s">
        <v>432</v>
      </c>
      <c r="D142" s="228">
        <v>100</v>
      </c>
      <c r="E142" s="381" t="s">
        <v>2540</v>
      </c>
      <c r="F142" s="381" t="s">
        <v>2541</v>
      </c>
      <c r="G142" s="439" t="s">
        <v>2543</v>
      </c>
      <c r="H142" s="228">
        <v>30102</v>
      </c>
      <c r="I142" s="444">
        <v>15</v>
      </c>
      <c r="J142" s="438">
        <v>83101</v>
      </c>
      <c r="K142" s="546">
        <v>1001</v>
      </c>
      <c r="L142" s="440" t="s">
        <v>353</v>
      </c>
      <c r="M142" s="440">
        <v>25</v>
      </c>
      <c r="N142" s="508" t="s">
        <v>591</v>
      </c>
      <c r="O142" s="445">
        <v>15</v>
      </c>
      <c r="P142" s="440">
        <v>0</v>
      </c>
      <c r="Q142" s="228">
        <v>3</v>
      </c>
      <c r="R142" s="228"/>
      <c r="S142" s="508">
        <v>20211609</v>
      </c>
      <c r="T142" s="508">
        <v>20210930</v>
      </c>
      <c r="U142" s="442">
        <v>3019.73</v>
      </c>
      <c r="V142" s="443">
        <v>0</v>
      </c>
      <c r="W142" s="415"/>
    </row>
    <row r="143" spans="2:23" x14ac:dyDescent="0.25">
      <c r="B143" s="446" t="s">
        <v>349</v>
      </c>
      <c r="C143" s="381" t="s">
        <v>432</v>
      </c>
      <c r="D143" s="228">
        <v>100</v>
      </c>
      <c r="E143" s="381" t="s">
        <v>966</v>
      </c>
      <c r="F143" s="381" t="s">
        <v>967</v>
      </c>
      <c r="G143" s="439" t="s">
        <v>968</v>
      </c>
      <c r="H143" s="228">
        <v>30102</v>
      </c>
      <c r="I143" s="444">
        <v>240</v>
      </c>
      <c r="J143" s="493">
        <v>83101</v>
      </c>
      <c r="K143" s="546">
        <v>1001</v>
      </c>
      <c r="L143" s="440" t="s">
        <v>353</v>
      </c>
      <c r="M143" s="440">
        <v>25</v>
      </c>
      <c r="N143" s="508" t="s">
        <v>434</v>
      </c>
      <c r="O143" s="511">
        <v>20</v>
      </c>
      <c r="P143" s="440">
        <v>0</v>
      </c>
      <c r="Q143" s="228">
        <v>3</v>
      </c>
      <c r="R143" s="228"/>
      <c r="S143" s="508">
        <v>20210107</v>
      </c>
      <c r="T143" s="508">
        <v>20210930</v>
      </c>
      <c r="U143" s="442">
        <v>40555.4</v>
      </c>
      <c r="V143" s="443">
        <v>0</v>
      </c>
      <c r="W143" s="415"/>
    </row>
    <row r="144" spans="2:23" x14ac:dyDescent="0.25">
      <c r="B144" s="446" t="s">
        <v>349</v>
      </c>
      <c r="C144" s="381" t="s">
        <v>432</v>
      </c>
      <c r="D144" s="228">
        <v>100</v>
      </c>
      <c r="E144" s="381" t="s">
        <v>562</v>
      </c>
      <c r="F144" s="381" t="s">
        <v>563</v>
      </c>
      <c r="G144" s="439" t="s">
        <v>580</v>
      </c>
      <c r="H144" s="228">
        <v>30102</v>
      </c>
      <c r="I144" s="444">
        <v>180</v>
      </c>
      <c r="J144" s="493">
        <v>83101</v>
      </c>
      <c r="K144" s="546">
        <v>1001</v>
      </c>
      <c r="L144" s="440" t="s">
        <v>353</v>
      </c>
      <c r="M144" s="440">
        <v>25</v>
      </c>
      <c r="N144" s="508" t="s">
        <v>434</v>
      </c>
      <c r="O144" s="511">
        <v>15</v>
      </c>
      <c r="P144" s="440">
        <v>0</v>
      </c>
      <c r="Q144" s="228">
        <v>3</v>
      </c>
      <c r="R144" s="228"/>
      <c r="S144" s="508">
        <v>20210107</v>
      </c>
      <c r="T144" s="508">
        <v>20210930</v>
      </c>
      <c r="U144" s="442">
        <v>34683.199999999997</v>
      </c>
      <c r="V144" s="443">
        <v>0</v>
      </c>
      <c r="W144" s="415"/>
    </row>
    <row r="145" spans="2:23" x14ac:dyDescent="0.25">
      <c r="B145" s="446" t="s">
        <v>349</v>
      </c>
      <c r="C145" s="381" t="s">
        <v>432</v>
      </c>
      <c r="D145" s="228">
        <v>200</v>
      </c>
      <c r="E145" s="381" t="s">
        <v>970</v>
      </c>
      <c r="F145" s="381" t="s">
        <v>971</v>
      </c>
      <c r="G145" s="439" t="s">
        <v>972</v>
      </c>
      <c r="H145" s="228">
        <v>30102</v>
      </c>
      <c r="I145" s="444">
        <v>180</v>
      </c>
      <c r="J145" s="493">
        <v>83101</v>
      </c>
      <c r="K145" s="546">
        <v>1001</v>
      </c>
      <c r="L145" s="440" t="s">
        <v>353</v>
      </c>
      <c r="M145" s="440">
        <v>25</v>
      </c>
      <c r="N145" s="508" t="s">
        <v>434</v>
      </c>
      <c r="O145" s="511">
        <v>15</v>
      </c>
      <c r="P145" s="440">
        <v>0</v>
      </c>
      <c r="Q145" s="228">
        <v>3</v>
      </c>
      <c r="R145" s="228"/>
      <c r="S145" s="508">
        <v>20210107</v>
      </c>
      <c r="T145" s="508">
        <v>20210930</v>
      </c>
      <c r="U145" s="442">
        <v>34683.199999999997</v>
      </c>
      <c r="V145" s="443">
        <v>0</v>
      </c>
      <c r="W145" s="415"/>
    </row>
    <row r="146" spans="2:23" x14ac:dyDescent="0.25">
      <c r="B146" s="446" t="s">
        <v>349</v>
      </c>
      <c r="C146" s="381" t="s">
        <v>357</v>
      </c>
      <c r="D146" s="228">
        <v>200</v>
      </c>
      <c r="E146" s="267" t="s">
        <v>1140</v>
      </c>
      <c r="F146" s="267" t="s">
        <v>1141</v>
      </c>
      <c r="G146" s="230" t="s">
        <v>1142</v>
      </c>
      <c r="H146" s="447">
        <v>30102</v>
      </c>
      <c r="I146" s="448">
        <v>240</v>
      </c>
      <c r="J146" s="493">
        <v>83101</v>
      </c>
      <c r="K146" s="493">
        <v>1001</v>
      </c>
      <c r="L146" s="440" t="s">
        <v>353</v>
      </c>
      <c r="M146" s="290">
        <v>26</v>
      </c>
      <c r="N146" s="378" t="s">
        <v>434</v>
      </c>
      <c r="O146" s="511">
        <v>20</v>
      </c>
      <c r="P146" s="440">
        <v>0</v>
      </c>
      <c r="Q146" s="447">
        <v>3</v>
      </c>
      <c r="R146" s="228"/>
      <c r="S146" s="450">
        <v>20210701</v>
      </c>
      <c r="T146" s="451">
        <v>20210930</v>
      </c>
      <c r="U146" s="442">
        <v>37906.199999999997</v>
      </c>
      <c r="V146" s="443">
        <v>0</v>
      </c>
      <c r="W146" s="415"/>
    </row>
    <row r="147" spans="2:23" x14ac:dyDescent="0.25">
      <c r="B147" s="446" t="s">
        <v>349</v>
      </c>
      <c r="C147" s="227" t="s">
        <v>357</v>
      </c>
      <c r="D147" s="228">
        <v>200</v>
      </c>
      <c r="E147" s="267" t="s">
        <v>1143</v>
      </c>
      <c r="F147" s="267" t="s">
        <v>1144</v>
      </c>
      <c r="G147" s="308" t="s">
        <v>1145</v>
      </c>
      <c r="H147" s="447">
        <v>30102</v>
      </c>
      <c r="I147" s="448">
        <v>144</v>
      </c>
      <c r="J147" s="493">
        <v>83101</v>
      </c>
      <c r="K147" s="493">
        <v>1001</v>
      </c>
      <c r="L147" s="440" t="s">
        <v>353</v>
      </c>
      <c r="M147" s="290">
        <v>26</v>
      </c>
      <c r="N147" s="378" t="s">
        <v>991</v>
      </c>
      <c r="O147" s="511">
        <v>14</v>
      </c>
      <c r="P147" s="440">
        <v>0</v>
      </c>
      <c r="Q147" s="447">
        <v>3</v>
      </c>
      <c r="R147" s="228"/>
      <c r="S147" s="450">
        <v>20210701</v>
      </c>
      <c r="T147" s="451">
        <v>20210930</v>
      </c>
      <c r="U147" s="442">
        <v>19767.600000000002</v>
      </c>
      <c r="V147" s="443">
        <v>0</v>
      </c>
      <c r="W147" s="415"/>
    </row>
    <row r="148" spans="2:23" x14ac:dyDescent="0.25">
      <c r="B148" s="446" t="s">
        <v>349</v>
      </c>
      <c r="C148" s="227" t="s">
        <v>357</v>
      </c>
      <c r="D148" s="228">
        <v>100</v>
      </c>
      <c r="E148" s="267" t="s">
        <v>1146</v>
      </c>
      <c r="F148" s="267" t="s">
        <v>1147</v>
      </c>
      <c r="G148" s="230" t="s">
        <v>1148</v>
      </c>
      <c r="H148" s="447">
        <v>30102</v>
      </c>
      <c r="I148" s="448">
        <v>240</v>
      </c>
      <c r="J148" s="290">
        <v>83101</v>
      </c>
      <c r="K148" s="93">
        <v>1001</v>
      </c>
      <c r="L148" s="440" t="s">
        <v>353</v>
      </c>
      <c r="M148" s="290">
        <v>26</v>
      </c>
      <c r="N148" s="378" t="s">
        <v>434</v>
      </c>
      <c r="O148" s="449">
        <v>20</v>
      </c>
      <c r="P148" s="290">
        <v>0</v>
      </c>
      <c r="Q148" s="447">
        <v>3</v>
      </c>
      <c r="R148" s="228"/>
      <c r="S148" s="450">
        <v>20210701</v>
      </c>
      <c r="T148" s="451">
        <v>20210930</v>
      </c>
      <c r="U148" s="442">
        <v>37906.199999999997</v>
      </c>
      <c r="V148" s="443">
        <v>0</v>
      </c>
      <c r="W148" s="415"/>
    </row>
    <row r="149" spans="2:23" x14ac:dyDescent="0.25">
      <c r="B149" s="446" t="s">
        <v>349</v>
      </c>
      <c r="C149" s="227" t="s">
        <v>357</v>
      </c>
      <c r="D149" s="228">
        <v>200</v>
      </c>
      <c r="E149" s="267" t="s">
        <v>1149</v>
      </c>
      <c r="F149" s="267" t="s">
        <v>1150</v>
      </c>
      <c r="G149" s="230" t="s">
        <v>1151</v>
      </c>
      <c r="H149" s="447">
        <v>30102</v>
      </c>
      <c r="I149" s="452">
        <v>222</v>
      </c>
      <c r="J149" s="290">
        <v>83101</v>
      </c>
      <c r="K149" s="93">
        <v>1001</v>
      </c>
      <c r="L149" s="440" t="s">
        <v>353</v>
      </c>
      <c r="M149" s="290">
        <v>26</v>
      </c>
      <c r="N149" s="378" t="s">
        <v>434</v>
      </c>
      <c r="O149" s="449">
        <v>19</v>
      </c>
      <c r="P149" s="290">
        <v>0</v>
      </c>
      <c r="Q149" s="447">
        <v>3</v>
      </c>
      <c r="R149" s="228"/>
      <c r="S149" s="450">
        <v>20210701</v>
      </c>
      <c r="T149" s="451">
        <v>20210930</v>
      </c>
      <c r="U149" s="442">
        <v>35063.25</v>
      </c>
      <c r="V149" s="443">
        <v>0</v>
      </c>
      <c r="W149" s="415"/>
    </row>
    <row r="150" spans="2:23" x14ac:dyDescent="0.25">
      <c r="B150" s="446" t="s">
        <v>349</v>
      </c>
      <c r="C150" s="227" t="s">
        <v>357</v>
      </c>
      <c r="D150" s="228">
        <v>100</v>
      </c>
      <c r="E150" s="267" t="s">
        <v>1152</v>
      </c>
      <c r="F150" s="267" t="s">
        <v>1153</v>
      </c>
      <c r="G150" s="230" t="s">
        <v>1154</v>
      </c>
      <c r="H150" s="447">
        <v>30102</v>
      </c>
      <c r="I150" s="448">
        <v>120</v>
      </c>
      <c r="J150" s="290">
        <v>83101</v>
      </c>
      <c r="K150" s="93">
        <v>1001</v>
      </c>
      <c r="L150" s="440" t="s">
        <v>353</v>
      </c>
      <c r="M150" s="290">
        <v>26</v>
      </c>
      <c r="N150" s="378" t="s">
        <v>434</v>
      </c>
      <c r="O150" s="449">
        <v>10</v>
      </c>
      <c r="P150" s="290">
        <v>0</v>
      </c>
      <c r="Q150" s="447">
        <v>3</v>
      </c>
      <c r="R150" s="228"/>
      <c r="S150" s="450">
        <v>20210701</v>
      </c>
      <c r="T150" s="451">
        <v>20210930</v>
      </c>
      <c r="U150" s="442">
        <v>18953.099999999999</v>
      </c>
      <c r="V150" s="443">
        <v>0</v>
      </c>
      <c r="W150" s="415"/>
    </row>
    <row r="151" spans="2:23" x14ac:dyDescent="0.25">
      <c r="B151" s="446" t="s">
        <v>349</v>
      </c>
      <c r="C151" s="227" t="s">
        <v>357</v>
      </c>
      <c r="D151" s="228">
        <v>100</v>
      </c>
      <c r="E151" s="267" t="s">
        <v>1155</v>
      </c>
      <c r="F151" s="267" t="s">
        <v>1156</v>
      </c>
      <c r="G151" s="308" t="s">
        <v>1157</v>
      </c>
      <c r="H151" s="447">
        <v>30102</v>
      </c>
      <c r="I151" s="448">
        <v>222</v>
      </c>
      <c r="J151" s="290">
        <v>83101</v>
      </c>
      <c r="K151" s="93">
        <v>1001</v>
      </c>
      <c r="L151" s="440" t="s">
        <v>353</v>
      </c>
      <c r="M151" s="290">
        <v>26</v>
      </c>
      <c r="N151" s="378" t="s">
        <v>434</v>
      </c>
      <c r="O151" s="449">
        <v>19</v>
      </c>
      <c r="P151" s="290">
        <v>0</v>
      </c>
      <c r="Q151" s="447">
        <v>3</v>
      </c>
      <c r="R151" s="228"/>
      <c r="S151" s="450">
        <v>20210701</v>
      </c>
      <c r="T151" s="451">
        <v>20210930</v>
      </c>
      <c r="U151" s="442">
        <v>35063.25</v>
      </c>
      <c r="V151" s="443">
        <v>0</v>
      </c>
      <c r="W151" s="415"/>
    </row>
    <row r="152" spans="2:23" x14ac:dyDescent="0.25">
      <c r="B152" s="446" t="s">
        <v>349</v>
      </c>
      <c r="C152" s="227" t="s">
        <v>357</v>
      </c>
      <c r="D152" s="228">
        <v>100</v>
      </c>
      <c r="E152" s="267" t="s">
        <v>1158</v>
      </c>
      <c r="F152" s="267" t="s">
        <v>1159</v>
      </c>
      <c r="G152" s="308" t="s">
        <v>1160</v>
      </c>
      <c r="H152" s="447">
        <v>30102</v>
      </c>
      <c r="I152" s="448">
        <v>228</v>
      </c>
      <c r="J152" s="290">
        <v>83101</v>
      </c>
      <c r="K152" s="93">
        <v>1001</v>
      </c>
      <c r="L152" s="440" t="s">
        <v>353</v>
      </c>
      <c r="M152" s="290">
        <v>26</v>
      </c>
      <c r="N152" s="378" t="s">
        <v>434</v>
      </c>
      <c r="O152" s="449">
        <v>20</v>
      </c>
      <c r="P152" s="290">
        <v>0</v>
      </c>
      <c r="Q152" s="447">
        <v>3</v>
      </c>
      <c r="R152" s="228"/>
      <c r="S152" s="450">
        <v>20210701</v>
      </c>
      <c r="T152" s="451">
        <v>20210930</v>
      </c>
      <c r="U152" s="442">
        <v>36010.89</v>
      </c>
      <c r="V152" s="443">
        <v>0</v>
      </c>
      <c r="W152" s="415"/>
    </row>
    <row r="153" spans="2:23" x14ac:dyDescent="0.25">
      <c r="B153" s="446" t="s">
        <v>349</v>
      </c>
      <c r="C153" s="227" t="s">
        <v>357</v>
      </c>
      <c r="D153" s="228">
        <v>200</v>
      </c>
      <c r="E153" s="267" t="s">
        <v>1161</v>
      </c>
      <c r="F153" s="267" t="s">
        <v>1162</v>
      </c>
      <c r="G153" s="230" t="s">
        <v>1163</v>
      </c>
      <c r="H153" s="447">
        <v>30102</v>
      </c>
      <c r="I153" s="448">
        <v>228</v>
      </c>
      <c r="J153" s="290">
        <v>83101</v>
      </c>
      <c r="K153" s="93">
        <v>1001</v>
      </c>
      <c r="L153" s="440" t="s">
        <v>353</v>
      </c>
      <c r="M153" s="290">
        <v>26</v>
      </c>
      <c r="N153" s="378" t="s">
        <v>434</v>
      </c>
      <c r="O153" s="449">
        <v>18</v>
      </c>
      <c r="P153" s="290">
        <v>0</v>
      </c>
      <c r="Q153" s="447">
        <v>3</v>
      </c>
      <c r="R153" s="228"/>
      <c r="S153" s="450">
        <v>20210701</v>
      </c>
      <c r="T153" s="451">
        <v>20210930</v>
      </c>
      <c r="U153" s="442">
        <v>36010.89</v>
      </c>
      <c r="V153" s="443">
        <v>0</v>
      </c>
      <c r="W153" s="415"/>
    </row>
    <row r="154" spans="2:23" x14ac:dyDescent="0.25">
      <c r="B154" s="446" t="s">
        <v>349</v>
      </c>
      <c r="C154" s="227" t="s">
        <v>357</v>
      </c>
      <c r="D154" s="228">
        <v>200</v>
      </c>
      <c r="E154" s="267" t="s">
        <v>2544</v>
      </c>
      <c r="F154" s="267" t="s">
        <v>2545</v>
      </c>
      <c r="G154" s="308" t="s">
        <v>2546</v>
      </c>
      <c r="H154" s="447">
        <v>30102</v>
      </c>
      <c r="I154" s="448">
        <v>114</v>
      </c>
      <c r="J154" s="290">
        <v>83101</v>
      </c>
      <c r="K154" s="93">
        <v>1001</v>
      </c>
      <c r="L154" s="440" t="s">
        <v>353</v>
      </c>
      <c r="M154" s="290">
        <v>26</v>
      </c>
      <c r="N154" s="378" t="s">
        <v>434</v>
      </c>
      <c r="O154" s="449">
        <v>19</v>
      </c>
      <c r="P154" s="290">
        <v>0</v>
      </c>
      <c r="Q154" s="447">
        <v>3</v>
      </c>
      <c r="R154" s="228"/>
      <c r="S154" s="450">
        <v>20210816</v>
      </c>
      <c r="T154" s="451">
        <v>20210930</v>
      </c>
      <c r="U154" s="442">
        <v>18005.46</v>
      </c>
      <c r="V154" s="443">
        <v>0</v>
      </c>
      <c r="W154" s="415"/>
    </row>
    <row r="155" spans="2:23" x14ac:dyDescent="0.25">
      <c r="B155" s="446" t="s">
        <v>349</v>
      </c>
      <c r="C155" s="227" t="s">
        <v>357</v>
      </c>
      <c r="D155" s="228">
        <v>100</v>
      </c>
      <c r="E155" s="267" t="s">
        <v>1164</v>
      </c>
      <c r="F155" s="267" t="s">
        <v>1165</v>
      </c>
      <c r="G155" s="230" t="s">
        <v>1166</v>
      </c>
      <c r="H155" s="447">
        <v>30102</v>
      </c>
      <c r="I155" s="448">
        <v>240</v>
      </c>
      <c r="J155" s="290">
        <v>83101</v>
      </c>
      <c r="K155" s="93">
        <v>1001</v>
      </c>
      <c r="L155" s="440" t="s">
        <v>353</v>
      </c>
      <c r="M155" s="290">
        <v>26</v>
      </c>
      <c r="N155" s="378" t="s">
        <v>434</v>
      </c>
      <c r="O155" s="449">
        <v>20</v>
      </c>
      <c r="P155" s="290">
        <v>0</v>
      </c>
      <c r="Q155" s="447">
        <v>3</v>
      </c>
      <c r="R155" s="228"/>
      <c r="S155" s="450">
        <v>20210701</v>
      </c>
      <c r="T155" s="451">
        <v>20210930</v>
      </c>
      <c r="U155" s="442">
        <v>37906.199999999997</v>
      </c>
      <c r="V155" s="443">
        <v>0</v>
      </c>
      <c r="W155" s="415"/>
    </row>
    <row r="156" spans="2:23" x14ac:dyDescent="0.25">
      <c r="B156" s="446" t="s">
        <v>349</v>
      </c>
      <c r="C156" s="227" t="s">
        <v>357</v>
      </c>
      <c r="D156" s="228">
        <v>100</v>
      </c>
      <c r="E156" s="267" t="s">
        <v>1167</v>
      </c>
      <c r="F156" s="267" t="s">
        <v>1168</v>
      </c>
      <c r="G156" s="230" t="s">
        <v>1169</v>
      </c>
      <c r="H156" s="447">
        <v>30102</v>
      </c>
      <c r="I156" s="448">
        <v>240</v>
      </c>
      <c r="J156" s="290">
        <v>83101</v>
      </c>
      <c r="K156" s="93">
        <v>1001</v>
      </c>
      <c r="L156" s="440" t="s">
        <v>353</v>
      </c>
      <c r="M156" s="290">
        <v>26</v>
      </c>
      <c r="N156" s="378" t="s">
        <v>434</v>
      </c>
      <c r="O156" s="449">
        <v>20</v>
      </c>
      <c r="P156" s="290">
        <v>0</v>
      </c>
      <c r="Q156" s="447">
        <v>3</v>
      </c>
      <c r="R156" s="228"/>
      <c r="S156" s="450">
        <v>20210701</v>
      </c>
      <c r="T156" s="451">
        <v>20210930</v>
      </c>
      <c r="U156" s="442">
        <v>37906.199999999997</v>
      </c>
      <c r="V156" s="443">
        <v>0</v>
      </c>
      <c r="W156" s="415"/>
    </row>
    <row r="157" spans="2:23" x14ac:dyDescent="0.25">
      <c r="B157" s="446" t="s">
        <v>349</v>
      </c>
      <c r="C157" s="227" t="s">
        <v>357</v>
      </c>
      <c r="D157" s="228">
        <v>100</v>
      </c>
      <c r="E157" s="267" t="s">
        <v>1170</v>
      </c>
      <c r="F157" s="267" t="s">
        <v>1171</v>
      </c>
      <c r="G157" s="230" t="s">
        <v>1172</v>
      </c>
      <c r="H157" s="447">
        <v>30102</v>
      </c>
      <c r="I157" s="448">
        <v>120</v>
      </c>
      <c r="J157" s="290">
        <v>83101</v>
      </c>
      <c r="K157" s="93">
        <v>1001</v>
      </c>
      <c r="L157" s="440" t="s">
        <v>353</v>
      </c>
      <c r="M157" s="290">
        <v>26</v>
      </c>
      <c r="N157" s="378" t="s">
        <v>434</v>
      </c>
      <c r="O157" s="449">
        <v>10</v>
      </c>
      <c r="P157" s="290">
        <v>0</v>
      </c>
      <c r="Q157" s="447">
        <v>3</v>
      </c>
      <c r="R157" s="228"/>
      <c r="S157" s="450">
        <v>20210701</v>
      </c>
      <c r="T157" s="451">
        <v>20210930</v>
      </c>
      <c r="U157" s="442">
        <v>19008.489999999998</v>
      </c>
      <c r="V157" s="443">
        <v>0</v>
      </c>
      <c r="W157" s="415"/>
    </row>
    <row r="158" spans="2:23" x14ac:dyDescent="0.25">
      <c r="B158" s="446" t="s">
        <v>349</v>
      </c>
      <c r="C158" s="227" t="s">
        <v>357</v>
      </c>
      <c r="D158" s="228">
        <v>200</v>
      </c>
      <c r="E158" s="267" t="s">
        <v>1173</v>
      </c>
      <c r="F158" s="267" t="s">
        <v>1174</v>
      </c>
      <c r="G158" s="230" t="s">
        <v>1175</v>
      </c>
      <c r="H158" s="447">
        <v>30102</v>
      </c>
      <c r="I158" s="448">
        <v>234</v>
      </c>
      <c r="J158" s="290">
        <v>83101</v>
      </c>
      <c r="K158" s="93">
        <v>1001</v>
      </c>
      <c r="L158" s="440" t="s">
        <v>353</v>
      </c>
      <c r="M158" s="290">
        <v>26</v>
      </c>
      <c r="N158" s="378" t="s">
        <v>434</v>
      </c>
      <c r="O158" s="449">
        <v>19</v>
      </c>
      <c r="P158" s="290">
        <v>0</v>
      </c>
      <c r="Q158" s="447">
        <v>3</v>
      </c>
      <c r="R158" s="228"/>
      <c r="S158" s="450">
        <v>20210701</v>
      </c>
      <c r="T158" s="451">
        <v>20210930</v>
      </c>
      <c r="U158" s="442">
        <v>36958.559999999998</v>
      </c>
      <c r="V158" s="443">
        <v>0</v>
      </c>
      <c r="W158" s="415"/>
    </row>
    <row r="159" spans="2:23" x14ac:dyDescent="0.25">
      <c r="B159" s="446" t="s">
        <v>349</v>
      </c>
      <c r="C159" s="227" t="s">
        <v>357</v>
      </c>
      <c r="D159" s="228">
        <v>200</v>
      </c>
      <c r="E159" s="267" t="s">
        <v>1176</v>
      </c>
      <c r="F159" s="267" t="s">
        <v>1177</v>
      </c>
      <c r="G159" s="230" t="s">
        <v>1178</v>
      </c>
      <c r="H159" s="447">
        <v>30102</v>
      </c>
      <c r="I159" s="448">
        <v>200</v>
      </c>
      <c r="J159" s="290">
        <v>83101</v>
      </c>
      <c r="K159" s="93">
        <v>1001</v>
      </c>
      <c r="L159" s="440" t="s">
        <v>353</v>
      </c>
      <c r="M159" s="290">
        <v>26</v>
      </c>
      <c r="N159" s="378" t="s">
        <v>434</v>
      </c>
      <c r="O159" s="449">
        <v>20</v>
      </c>
      <c r="P159" s="290">
        <v>0</v>
      </c>
      <c r="Q159" s="447">
        <v>3</v>
      </c>
      <c r="R159" s="228"/>
      <c r="S159" s="450">
        <v>20210701</v>
      </c>
      <c r="T159" s="451">
        <v>20210915</v>
      </c>
      <c r="U159" s="442">
        <v>31588.5</v>
      </c>
      <c r="V159" s="443">
        <v>0</v>
      </c>
      <c r="W159" s="415"/>
    </row>
    <row r="160" spans="2:23" x14ac:dyDescent="0.25">
      <c r="B160" s="446" t="s">
        <v>349</v>
      </c>
      <c r="C160" s="227" t="s">
        <v>357</v>
      </c>
      <c r="D160" s="228">
        <v>100</v>
      </c>
      <c r="E160" s="379" t="s">
        <v>1179</v>
      </c>
      <c r="F160" s="379" t="s">
        <v>1180</v>
      </c>
      <c r="G160" s="380" t="s">
        <v>1181</v>
      </c>
      <c r="H160" s="447">
        <v>30102</v>
      </c>
      <c r="I160" s="448">
        <v>240</v>
      </c>
      <c r="J160" s="290">
        <v>83101</v>
      </c>
      <c r="K160" s="93">
        <v>1001</v>
      </c>
      <c r="L160" s="440" t="s">
        <v>353</v>
      </c>
      <c r="M160" s="290">
        <v>26</v>
      </c>
      <c r="N160" s="378" t="s">
        <v>991</v>
      </c>
      <c r="O160" s="449">
        <v>20</v>
      </c>
      <c r="P160" s="290">
        <v>0</v>
      </c>
      <c r="Q160" s="447">
        <v>3</v>
      </c>
      <c r="R160" s="228"/>
      <c r="S160" s="450">
        <v>20210701</v>
      </c>
      <c r="T160" s="451">
        <v>20210930</v>
      </c>
      <c r="U160" s="442">
        <v>32946</v>
      </c>
      <c r="V160" s="443">
        <v>0</v>
      </c>
      <c r="W160" s="415"/>
    </row>
    <row r="161" spans="2:23" x14ac:dyDescent="0.25">
      <c r="B161" s="446" t="s">
        <v>349</v>
      </c>
      <c r="C161" s="227" t="s">
        <v>357</v>
      </c>
      <c r="D161" s="228">
        <v>200</v>
      </c>
      <c r="E161" s="267" t="s">
        <v>1182</v>
      </c>
      <c r="F161" s="267" t="s">
        <v>1183</v>
      </c>
      <c r="G161" s="308" t="s">
        <v>1184</v>
      </c>
      <c r="H161" s="447">
        <v>30102</v>
      </c>
      <c r="I161" s="448">
        <v>204</v>
      </c>
      <c r="J161" s="290">
        <v>83101</v>
      </c>
      <c r="K161" s="93">
        <v>1001</v>
      </c>
      <c r="L161" s="440" t="s">
        <v>353</v>
      </c>
      <c r="M161" s="290">
        <v>26</v>
      </c>
      <c r="N161" s="378" t="s">
        <v>991</v>
      </c>
      <c r="O161" s="449">
        <v>16</v>
      </c>
      <c r="P161" s="290">
        <v>0</v>
      </c>
      <c r="Q161" s="447">
        <v>3</v>
      </c>
      <c r="R161" s="228"/>
      <c r="S161" s="450">
        <v>20210701</v>
      </c>
      <c r="T161" s="451">
        <v>20210930</v>
      </c>
      <c r="U161" s="442">
        <v>28004.1</v>
      </c>
      <c r="V161" s="443">
        <v>0</v>
      </c>
      <c r="W161" s="415"/>
    </row>
    <row r="162" spans="2:23" x14ac:dyDescent="0.25">
      <c r="B162" s="446" t="s">
        <v>349</v>
      </c>
      <c r="C162" s="227" t="s">
        <v>357</v>
      </c>
      <c r="D162" s="228">
        <v>200</v>
      </c>
      <c r="E162" s="267" t="s">
        <v>1185</v>
      </c>
      <c r="F162" s="267" t="s">
        <v>1186</v>
      </c>
      <c r="G162" s="230" t="s">
        <v>1187</v>
      </c>
      <c r="H162" s="447">
        <v>30102</v>
      </c>
      <c r="I162" s="448">
        <v>228</v>
      </c>
      <c r="J162" s="290">
        <v>83101</v>
      </c>
      <c r="K162" s="93">
        <v>1001</v>
      </c>
      <c r="L162" s="440" t="s">
        <v>353</v>
      </c>
      <c r="M162" s="290">
        <v>26</v>
      </c>
      <c r="N162" s="378" t="s">
        <v>434</v>
      </c>
      <c r="O162" s="449">
        <v>20</v>
      </c>
      <c r="P162" s="290">
        <v>0</v>
      </c>
      <c r="Q162" s="447">
        <v>3</v>
      </c>
      <c r="R162" s="228"/>
      <c r="S162" s="450">
        <v>20210701</v>
      </c>
      <c r="T162" s="451">
        <v>20210930</v>
      </c>
      <c r="U162" s="442">
        <v>36010.89</v>
      </c>
      <c r="V162" s="443">
        <v>0</v>
      </c>
      <c r="W162" s="415"/>
    </row>
    <row r="163" spans="2:23" x14ac:dyDescent="0.25">
      <c r="B163" s="446" t="s">
        <v>349</v>
      </c>
      <c r="C163" s="227" t="s">
        <v>357</v>
      </c>
      <c r="D163" s="228">
        <v>200</v>
      </c>
      <c r="E163" s="267" t="s">
        <v>1188</v>
      </c>
      <c r="F163" s="267" t="s">
        <v>1189</v>
      </c>
      <c r="G163" s="230" t="s">
        <v>1190</v>
      </c>
      <c r="H163" s="447">
        <v>30102</v>
      </c>
      <c r="I163" s="448">
        <v>228</v>
      </c>
      <c r="J163" s="290">
        <v>83101</v>
      </c>
      <c r="K163" s="93">
        <v>1001</v>
      </c>
      <c r="L163" s="440" t="s">
        <v>353</v>
      </c>
      <c r="M163" s="290">
        <v>26</v>
      </c>
      <c r="N163" s="378" t="s">
        <v>434</v>
      </c>
      <c r="O163" s="453">
        <v>19</v>
      </c>
      <c r="P163" s="290">
        <v>0</v>
      </c>
      <c r="Q163" s="447">
        <v>3</v>
      </c>
      <c r="R163" s="228"/>
      <c r="S163" s="450">
        <v>20210701</v>
      </c>
      <c r="T163" s="451">
        <v>20210930</v>
      </c>
      <c r="U163" s="442">
        <v>35063.25</v>
      </c>
      <c r="V163" s="443">
        <v>0</v>
      </c>
      <c r="W163" s="415"/>
    </row>
    <row r="164" spans="2:23" x14ac:dyDescent="0.25">
      <c r="B164" s="446" t="s">
        <v>349</v>
      </c>
      <c r="C164" s="227" t="s">
        <v>357</v>
      </c>
      <c r="D164" s="228">
        <v>100</v>
      </c>
      <c r="E164" s="267" t="s">
        <v>1191</v>
      </c>
      <c r="F164" s="379" t="s">
        <v>1192</v>
      </c>
      <c r="G164" s="454" t="s">
        <v>1193</v>
      </c>
      <c r="H164" s="447">
        <v>30102</v>
      </c>
      <c r="I164" s="448">
        <v>222</v>
      </c>
      <c r="J164" s="290">
        <v>83101</v>
      </c>
      <c r="K164" s="93">
        <v>1001</v>
      </c>
      <c r="L164" s="440" t="s">
        <v>353</v>
      </c>
      <c r="M164" s="290">
        <v>26</v>
      </c>
      <c r="N164" s="378" t="s">
        <v>434</v>
      </c>
      <c r="O164" s="449">
        <v>20</v>
      </c>
      <c r="P164" s="290">
        <v>0</v>
      </c>
      <c r="Q164" s="447">
        <v>3</v>
      </c>
      <c r="R164" s="228"/>
      <c r="S164" s="450">
        <v>20210701</v>
      </c>
      <c r="T164" s="451">
        <v>20210930</v>
      </c>
      <c r="U164" s="442">
        <v>36010.92</v>
      </c>
      <c r="V164" s="443">
        <v>0</v>
      </c>
      <c r="W164" s="415"/>
    </row>
    <row r="165" spans="2:23" x14ac:dyDescent="0.25">
      <c r="B165" s="446" t="s">
        <v>349</v>
      </c>
      <c r="C165" s="227" t="s">
        <v>357</v>
      </c>
      <c r="D165" s="228">
        <v>100</v>
      </c>
      <c r="E165" s="267" t="s">
        <v>1194</v>
      </c>
      <c r="F165" s="267" t="s">
        <v>1195</v>
      </c>
      <c r="G165" s="308" t="s">
        <v>1196</v>
      </c>
      <c r="H165" s="447">
        <v>30102</v>
      </c>
      <c r="I165" s="448">
        <v>228</v>
      </c>
      <c r="J165" s="290">
        <v>83101</v>
      </c>
      <c r="K165" s="93">
        <v>1001</v>
      </c>
      <c r="L165" s="440" t="s">
        <v>353</v>
      </c>
      <c r="M165" s="290">
        <v>26</v>
      </c>
      <c r="N165" s="378" t="s">
        <v>434</v>
      </c>
      <c r="O165" s="449">
        <v>19</v>
      </c>
      <c r="P165" s="290">
        <v>0</v>
      </c>
      <c r="Q165" s="447">
        <v>3</v>
      </c>
      <c r="R165" s="228"/>
      <c r="S165" s="450">
        <v>20210701</v>
      </c>
      <c r="T165" s="451">
        <v>20210930</v>
      </c>
      <c r="U165" s="442">
        <v>36010.92</v>
      </c>
      <c r="V165" s="443">
        <v>0</v>
      </c>
      <c r="W165" s="415"/>
    </row>
    <row r="166" spans="2:23" x14ac:dyDescent="0.25">
      <c r="B166" s="446" t="s">
        <v>349</v>
      </c>
      <c r="C166" s="227" t="s">
        <v>357</v>
      </c>
      <c r="D166" s="228">
        <v>100</v>
      </c>
      <c r="E166" s="267" t="s">
        <v>1197</v>
      </c>
      <c r="F166" s="267" t="s">
        <v>1198</v>
      </c>
      <c r="G166" s="230" t="s">
        <v>1199</v>
      </c>
      <c r="H166" s="447">
        <v>30102</v>
      </c>
      <c r="I166" s="448">
        <v>240</v>
      </c>
      <c r="J166" s="290">
        <v>83101</v>
      </c>
      <c r="K166" s="93">
        <v>1001</v>
      </c>
      <c r="L166" s="440" t="s">
        <v>353</v>
      </c>
      <c r="M166" s="290">
        <v>26</v>
      </c>
      <c r="N166" s="378" t="s">
        <v>434</v>
      </c>
      <c r="O166" s="449">
        <v>20</v>
      </c>
      <c r="P166" s="290">
        <v>0</v>
      </c>
      <c r="Q166" s="447">
        <v>3</v>
      </c>
      <c r="R166" s="228"/>
      <c r="S166" s="450">
        <v>20210701</v>
      </c>
      <c r="T166" s="451">
        <v>20210930</v>
      </c>
      <c r="U166" s="442">
        <v>37906.199999999997</v>
      </c>
      <c r="V166" s="443">
        <v>0</v>
      </c>
      <c r="W166" s="415"/>
    </row>
    <row r="167" spans="2:23" x14ac:dyDescent="0.25">
      <c r="B167" s="446" t="s">
        <v>349</v>
      </c>
      <c r="C167" s="227" t="s">
        <v>357</v>
      </c>
      <c r="D167" s="228">
        <v>100</v>
      </c>
      <c r="E167" s="267" t="s">
        <v>1200</v>
      </c>
      <c r="F167" s="267" t="s">
        <v>1201</v>
      </c>
      <c r="G167" s="308" t="s">
        <v>1202</v>
      </c>
      <c r="H167" s="447">
        <v>30102</v>
      </c>
      <c r="I167" s="448">
        <v>234</v>
      </c>
      <c r="J167" s="290">
        <v>83101</v>
      </c>
      <c r="K167" s="93">
        <v>1001</v>
      </c>
      <c r="L167" s="440" t="s">
        <v>353</v>
      </c>
      <c r="M167" s="290">
        <v>26</v>
      </c>
      <c r="N167" s="378" t="s">
        <v>434</v>
      </c>
      <c r="O167" s="449">
        <v>19</v>
      </c>
      <c r="P167" s="290">
        <v>0</v>
      </c>
      <c r="Q167" s="447">
        <v>3</v>
      </c>
      <c r="R167" s="228"/>
      <c r="S167" s="450">
        <v>20210701</v>
      </c>
      <c r="T167" s="451">
        <v>20210930</v>
      </c>
      <c r="U167" s="442">
        <v>36958.559999999998</v>
      </c>
      <c r="V167" s="443">
        <v>0</v>
      </c>
      <c r="W167" s="415"/>
    </row>
    <row r="168" spans="2:23" x14ac:dyDescent="0.25">
      <c r="B168" s="446" t="s">
        <v>349</v>
      </c>
      <c r="C168" s="227" t="s">
        <v>357</v>
      </c>
      <c r="D168" s="228">
        <v>200</v>
      </c>
      <c r="E168" s="267" t="s">
        <v>1203</v>
      </c>
      <c r="F168" s="267" t="s">
        <v>1204</v>
      </c>
      <c r="G168" s="230" t="s">
        <v>1205</v>
      </c>
      <c r="H168" s="447">
        <v>30102</v>
      </c>
      <c r="I168" s="448">
        <v>240</v>
      </c>
      <c r="J168" s="290">
        <v>83101</v>
      </c>
      <c r="K168" s="93">
        <v>1001</v>
      </c>
      <c r="L168" s="440" t="s">
        <v>353</v>
      </c>
      <c r="M168" s="290">
        <v>26</v>
      </c>
      <c r="N168" s="378" t="s">
        <v>434</v>
      </c>
      <c r="O168" s="449">
        <v>20</v>
      </c>
      <c r="P168" s="290">
        <v>0</v>
      </c>
      <c r="Q168" s="447">
        <v>3</v>
      </c>
      <c r="R168" s="228"/>
      <c r="S168" s="450">
        <v>20210701</v>
      </c>
      <c r="T168" s="451">
        <v>20210930</v>
      </c>
      <c r="U168" s="442">
        <v>37906.199999999997</v>
      </c>
      <c r="V168" s="443">
        <v>0</v>
      </c>
      <c r="W168" s="415"/>
    </row>
    <row r="169" spans="2:23" x14ac:dyDescent="0.25">
      <c r="B169" s="446" t="s">
        <v>349</v>
      </c>
      <c r="C169" s="227" t="s">
        <v>357</v>
      </c>
      <c r="D169" s="228">
        <v>200</v>
      </c>
      <c r="E169" s="267" t="s">
        <v>1206</v>
      </c>
      <c r="F169" s="271" t="s">
        <v>1207</v>
      </c>
      <c r="G169" s="308" t="s">
        <v>1208</v>
      </c>
      <c r="H169" s="447">
        <v>30102</v>
      </c>
      <c r="I169" s="448">
        <v>222</v>
      </c>
      <c r="J169" s="290">
        <v>83101</v>
      </c>
      <c r="K169" s="93">
        <v>1001</v>
      </c>
      <c r="L169" s="440" t="s">
        <v>353</v>
      </c>
      <c r="M169" s="290">
        <v>26</v>
      </c>
      <c r="N169" s="378" t="s">
        <v>434</v>
      </c>
      <c r="O169" s="449">
        <v>18</v>
      </c>
      <c r="P169" s="290">
        <v>0</v>
      </c>
      <c r="Q169" s="447">
        <v>3</v>
      </c>
      <c r="R169" s="228"/>
      <c r="S169" s="450">
        <v>20210701</v>
      </c>
      <c r="T169" s="451">
        <v>20210930</v>
      </c>
      <c r="U169" s="442">
        <v>35063.25</v>
      </c>
      <c r="V169" s="443">
        <v>0</v>
      </c>
      <c r="W169" s="415"/>
    </row>
    <row r="170" spans="2:23" x14ac:dyDescent="0.25">
      <c r="B170" s="446" t="s">
        <v>349</v>
      </c>
      <c r="C170" s="227" t="s">
        <v>357</v>
      </c>
      <c r="D170" s="228">
        <v>120</v>
      </c>
      <c r="E170" s="267" t="s">
        <v>1209</v>
      </c>
      <c r="F170" s="267" t="s">
        <v>1210</v>
      </c>
      <c r="G170" s="230" t="s">
        <v>1211</v>
      </c>
      <c r="H170" s="447">
        <v>30102</v>
      </c>
      <c r="I170" s="448">
        <v>234</v>
      </c>
      <c r="J170" s="290">
        <v>83101</v>
      </c>
      <c r="K170" s="93">
        <v>1001</v>
      </c>
      <c r="L170" s="440" t="s">
        <v>353</v>
      </c>
      <c r="M170" s="290">
        <v>26</v>
      </c>
      <c r="N170" s="378" t="s">
        <v>434</v>
      </c>
      <c r="O170" s="449">
        <v>20</v>
      </c>
      <c r="P170" s="290">
        <v>0</v>
      </c>
      <c r="Q170" s="447">
        <v>3</v>
      </c>
      <c r="R170" s="228"/>
      <c r="S170" s="450">
        <v>20210701</v>
      </c>
      <c r="T170" s="451">
        <v>20210930</v>
      </c>
      <c r="U170" s="442">
        <v>36958.559999999998</v>
      </c>
      <c r="V170" s="443">
        <v>0</v>
      </c>
      <c r="W170" s="415"/>
    </row>
    <row r="171" spans="2:23" x14ac:dyDescent="0.25">
      <c r="B171" s="446" t="s">
        <v>349</v>
      </c>
      <c r="C171" s="227" t="s">
        <v>357</v>
      </c>
      <c r="D171" s="228">
        <v>200</v>
      </c>
      <c r="E171" s="267" t="s">
        <v>1212</v>
      </c>
      <c r="F171" s="267" t="s">
        <v>1213</v>
      </c>
      <c r="G171" s="230" t="s">
        <v>1214</v>
      </c>
      <c r="H171" s="447">
        <v>30102</v>
      </c>
      <c r="I171" s="448">
        <v>234</v>
      </c>
      <c r="J171" s="290">
        <v>83101</v>
      </c>
      <c r="K171" s="93">
        <v>1001</v>
      </c>
      <c r="L171" s="440" t="s">
        <v>353</v>
      </c>
      <c r="M171" s="290">
        <v>26</v>
      </c>
      <c r="N171" s="378" t="s">
        <v>434</v>
      </c>
      <c r="O171" s="449">
        <v>19</v>
      </c>
      <c r="P171" s="290">
        <v>0</v>
      </c>
      <c r="Q171" s="447">
        <v>3</v>
      </c>
      <c r="R171" s="228"/>
      <c r="S171" s="450">
        <v>20210701</v>
      </c>
      <c r="T171" s="451">
        <v>20210930</v>
      </c>
      <c r="U171" s="442">
        <v>36958.559999999998</v>
      </c>
      <c r="V171" s="443">
        <v>0</v>
      </c>
      <c r="W171" s="415"/>
    </row>
    <row r="172" spans="2:23" x14ac:dyDescent="0.25">
      <c r="B172" s="446" t="s">
        <v>349</v>
      </c>
      <c r="C172" s="227" t="s">
        <v>357</v>
      </c>
      <c r="D172" s="228">
        <v>200</v>
      </c>
      <c r="E172" s="267" t="s">
        <v>1215</v>
      </c>
      <c r="F172" s="267" t="s">
        <v>1216</v>
      </c>
      <c r="G172" s="230" t="s">
        <v>1217</v>
      </c>
      <c r="H172" s="447">
        <v>30102</v>
      </c>
      <c r="I172" s="448">
        <v>234</v>
      </c>
      <c r="J172" s="290">
        <v>83101</v>
      </c>
      <c r="K172" s="93">
        <v>1001</v>
      </c>
      <c r="L172" s="440" t="s">
        <v>353</v>
      </c>
      <c r="M172" s="290">
        <v>26</v>
      </c>
      <c r="N172" s="378" t="s">
        <v>434</v>
      </c>
      <c r="O172" s="449">
        <v>19</v>
      </c>
      <c r="P172" s="290">
        <v>0</v>
      </c>
      <c r="Q172" s="447">
        <v>3</v>
      </c>
      <c r="R172" s="228"/>
      <c r="S172" s="450">
        <v>20210701</v>
      </c>
      <c r="T172" s="451">
        <v>20210930</v>
      </c>
      <c r="U172" s="442">
        <v>36958.559999999998</v>
      </c>
      <c r="V172" s="443">
        <v>0</v>
      </c>
      <c r="W172" s="415"/>
    </row>
    <row r="173" spans="2:23" x14ac:dyDescent="0.25">
      <c r="B173" s="446" t="s">
        <v>349</v>
      </c>
      <c r="C173" s="227" t="s">
        <v>357</v>
      </c>
      <c r="D173" s="228">
        <v>200</v>
      </c>
      <c r="E173" s="379" t="s">
        <v>1218</v>
      </c>
      <c r="F173" s="379" t="s">
        <v>1219</v>
      </c>
      <c r="G173" s="454" t="s">
        <v>1220</v>
      </c>
      <c r="H173" s="447">
        <v>30102</v>
      </c>
      <c r="I173" s="448">
        <v>228</v>
      </c>
      <c r="J173" s="290">
        <v>83101</v>
      </c>
      <c r="K173" s="93">
        <v>1001</v>
      </c>
      <c r="L173" s="440" t="s">
        <v>353</v>
      </c>
      <c r="M173" s="290">
        <v>26</v>
      </c>
      <c r="N173" s="378" t="s">
        <v>991</v>
      </c>
      <c r="O173" s="449">
        <v>20</v>
      </c>
      <c r="P173" s="290">
        <v>0</v>
      </c>
      <c r="Q173" s="447">
        <v>3</v>
      </c>
      <c r="R173" s="228"/>
      <c r="S173" s="450">
        <v>20210701</v>
      </c>
      <c r="T173" s="451">
        <v>20210930</v>
      </c>
      <c r="U173" s="442">
        <v>31298.699999999997</v>
      </c>
      <c r="V173" s="443">
        <v>0</v>
      </c>
      <c r="W173" s="415"/>
    </row>
    <row r="174" spans="2:23" x14ac:dyDescent="0.25">
      <c r="B174" s="446" t="s">
        <v>349</v>
      </c>
      <c r="C174" s="227" t="s">
        <v>357</v>
      </c>
      <c r="D174" s="228">
        <v>100</v>
      </c>
      <c r="E174" s="267" t="s">
        <v>1221</v>
      </c>
      <c r="F174" s="267" t="s">
        <v>1222</v>
      </c>
      <c r="G174" s="230" t="s">
        <v>1223</v>
      </c>
      <c r="H174" s="447">
        <v>30102</v>
      </c>
      <c r="I174" s="448">
        <v>228</v>
      </c>
      <c r="J174" s="290">
        <v>83101</v>
      </c>
      <c r="K174" s="93">
        <v>1001</v>
      </c>
      <c r="L174" s="440" t="s">
        <v>353</v>
      </c>
      <c r="M174" s="290">
        <v>26</v>
      </c>
      <c r="N174" s="378" t="s">
        <v>434</v>
      </c>
      <c r="O174" s="449">
        <v>20</v>
      </c>
      <c r="P174" s="290">
        <v>0</v>
      </c>
      <c r="Q174" s="447">
        <v>3</v>
      </c>
      <c r="R174" s="228"/>
      <c r="S174" s="450">
        <v>20210701</v>
      </c>
      <c r="T174" s="451">
        <v>20210930</v>
      </c>
      <c r="U174" s="442">
        <v>36010.89</v>
      </c>
      <c r="V174" s="443">
        <v>0</v>
      </c>
      <c r="W174" s="415"/>
    </row>
    <row r="175" spans="2:23" x14ac:dyDescent="0.25">
      <c r="B175" s="446" t="s">
        <v>349</v>
      </c>
      <c r="C175" s="227" t="s">
        <v>357</v>
      </c>
      <c r="D175" s="228">
        <v>200</v>
      </c>
      <c r="E175" s="267" t="s">
        <v>1224</v>
      </c>
      <c r="F175" s="267" t="s">
        <v>1225</v>
      </c>
      <c r="G175" s="455" t="s">
        <v>1226</v>
      </c>
      <c r="H175" s="447">
        <v>30102</v>
      </c>
      <c r="I175" s="448">
        <v>192</v>
      </c>
      <c r="J175" s="290">
        <v>83101</v>
      </c>
      <c r="K175" s="93">
        <v>1001</v>
      </c>
      <c r="L175" s="440" t="s">
        <v>353</v>
      </c>
      <c r="M175" s="290">
        <v>26</v>
      </c>
      <c r="N175" s="378" t="s">
        <v>591</v>
      </c>
      <c r="O175" s="509">
        <v>14</v>
      </c>
      <c r="P175" s="290">
        <v>0</v>
      </c>
      <c r="Q175" s="447">
        <v>3</v>
      </c>
      <c r="R175" s="228"/>
      <c r="S175" s="450">
        <v>20210901</v>
      </c>
      <c r="T175" s="451">
        <v>20210930</v>
      </c>
      <c r="U175" s="442">
        <v>11175.01</v>
      </c>
      <c r="V175" s="443">
        <v>0</v>
      </c>
      <c r="W175" s="415"/>
    </row>
    <row r="176" spans="2:23" x14ac:dyDescent="0.25">
      <c r="B176" s="446" t="s">
        <v>349</v>
      </c>
      <c r="C176" s="227" t="s">
        <v>357</v>
      </c>
      <c r="D176" s="228">
        <v>200</v>
      </c>
      <c r="E176" s="267" t="s">
        <v>1227</v>
      </c>
      <c r="F176" s="267" t="s">
        <v>1228</v>
      </c>
      <c r="G176" s="308" t="s">
        <v>1229</v>
      </c>
      <c r="H176" s="447">
        <v>30102</v>
      </c>
      <c r="I176" s="448">
        <v>240</v>
      </c>
      <c r="J176" s="290">
        <v>83101</v>
      </c>
      <c r="K176" s="93">
        <v>1001</v>
      </c>
      <c r="L176" s="440" t="s">
        <v>353</v>
      </c>
      <c r="M176" s="290">
        <v>26</v>
      </c>
      <c r="N176" s="378" t="s">
        <v>991</v>
      </c>
      <c r="O176" s="449">
        <v>20</v>
      </c>
      <c r="P176" s="290">
        <v>0</v>
      </c>
      <c r="Q176" s="447">
        <v>3</v>
      </c>
      <c r="R176" s="228"/>
      <c r="S176" s="450">
        <v>20210701</v>
      </c>
      <c r="T176" s="451">
        <v>20210930</v>
      </c>
      <c r="U176" s="442">
        <v>32946</v>
      </c>
      <c r="V176" s="443">
        <v>0</v>
      </c>
      <c r="W176" s="415"/>
    </row>
    <row r="177" spans="2:23" x14ac:dyDescent="0.25">
      <c r="B177" s="446" t="s">
        <v>349</v>
      </c>
      <c r="C177" s="227" t="s">
        <v>357</v>
      </c>
      <c r="D177" s="228">
        <v>200</v>
      </c>
      <c r="E177" s="267" t="s">
        <v>1230</v>
      </c>
      <c r="F177" s="267" t="s">
        <v>1231</v>
      </c>
      <c r="G177" s="230" t="s">
        <v>1232</v>
      </c>
      <c r="H177" s="447">
        <v>30102</v>
      </c>
      <c r="I177" s="448">
        <v>222</v>
      </c>
      <c r="J177" s="290">
        <v>83101</v>
      </c>
      <c r="K177" s="93">
        <v>1001</v>
      </c>
      <c r="L177" s="440" t="s">
        <v>353</v>
      </c>
      <c r="M177" s="290">
        <v>26</v>
      </c>
      <c r="N177" s="378" t="s">
        <v>434</v>
      </c>
      <c r="O177" s="449">
        <v>17</v>
      </c>
      <c r="P177" s="290">
        <v>0</v>
      </c>
      <c r="Q177" s="447">
        <v>3</v>
      </c>
      <c r="R177" s="228"/>
      <c r="S177" s="450">
        <v>20210701</v>
      </c>
      <c r="T177" s="451">
        <v>20210930</v>
      </c>
      <c r="U177" s="442">
        <v>35063.25</v>
      </c>
      <c r="V177" s="443">
        <v>0</v>
      </c>
      <c r="W177" s="415"/>
    </row>
    <row r="178" spans="2:23" x14ac:dyDescent="0.25">
      <c r="B178" s="446" t="s">
        <v>349</v>
      </c>
      <c r="C178" s="227" t="s">
        <v>357</v>
      </c>
      <c r="D178" s="228">
        <v>200</v>
      </c>
      <c r="E178" s="271" t="s">
        <v>1233</v>
      </c>
      <c r="F178" s="271" t="s">
        <v>1234</v>
      </c>
      <c r="G178" s="308" t="s">
        <v>1235</v>
      </c>
      <c r="H178" s="447">
        <v>30102</v>
      </c>
      <c r="I178" s="448">
        <v>216</v>
      </c>
      <c r="J178" s="290">
        <v>83101</v>
      </c>
      <c r="K178" s="93">
        <v>1001</v>
      </c>
      <c r="L178" s="440" t="s">
        <v>353</v>
      </c>
      <c r="M178" s="290">
        <v>26</v>
      </c>
      <c r="N178" s="378" t="s">
        <v>434</v>
      </c>
      <c r="O178" s="449">
        <v>18</v>
      </c>
      <c r="P178" s="290">
        <v>0</v>
      </c>
      <c r="Q178" s="447">
        <v>3</v>
      </c>
      <c r="R178" s="228"/>
      <c r="S178" s="450">
        <v>20210701</v>
      </c>
      <c r="T178" s="451">
        <v>20210930</v>
      </c>
      <c r="U178" s="442">
        <v>34115.58</v>
      </c>
      <c r="V178" s="443">
        <v>0</v>
      </c>
      <c r="W178" s="415"/>
    </row>
    <row r="179" spans="2:23" x14ac:dyDescent="0.25">
      <c r="B179" s="446" t="s">
        <v>349</v>
      </c>
      <c r="C179" s="227" t="s">
        <v>357</v>
      </c>
      <c r="D179" s="228">
        <v>120</v>
      </c>
      <c r="E179" s="267" t="s">
        <v>1236</v>
      </c>
      <c r="F179" s="267" t="s">
        <v>1237</v>
      </c>
      <c r="G179" s="230" t="s">
        <v>1238</v>
      </c>
      <c r="H179" s="447">
        <v>30102</v>
      </c>
      <c r="I179" s="448">
        <v>228</v>
      </c>
      <c r="J179" s="290">
        <v>83101</v>
      </c>
      <c r="K179" s="93">
        <v>1001</v>
      </c>
      <c r="L179" s="440" t="s">
        <v>353</v>
      </c>
      <c r="M179" s="290">
        <v>26</v>
      </c>
      <c r="N179" s="378" t="s">
        <v>434</v>
      </c>
      <c r="O179" s="449">
        <v>20</v>
      </c>
      <c r="P179" s="290">
        <v>0</v>
      </c>
      <c r="Q179" s="447">
        <v>3</v>
      </c>
      <c r="R179" s="228"/>
      <c r="S179" s="450">
        <v>20210701</v>
      </c>
      <c r="T179" s="451">
        <v>20210930</v>
      </c>
      <c r="U179" s="442">
        <v>36010.89</v>
      </c>
      <c r="V179" s="443">
        <v>0</v>
      </c>
      <c r="W179" s="415"/>
    </row>
    <row r="180" spans="2:23" x14ac:dyDescent="0.25">
      <c r="B180" s="446" t="s">
        <v>349</v>
      </c>
      <c r="C180" s="227" t="s">
        <v>357</v>
      </c>
      <c r="D180" s="228">
        <v>100</v>
      </c>
      <c r="E180" s="267" t="s">
        <v>2547</v>
      </c>
      <c r="F180" s="267" t="s">
        <v>2548</v>
      </c>
      <c r="G180" s="308" t="s">
        <v>2549</v>
      </c>
      <c r="H180" s="447">
        <v>30102</v>
      </c>
      <c r="I180" s="456">
        <v>72</v>
      </c>
      <c r="J180" s="290">
        <v>83101</v>
      </c>
      <c r="K180" s="93">
        <v>1001</v>
      </c>
      <c r="L180" s="440" t="s">
        <v>353</v>
      </c>
      <c r="M180" s="290">
        <v>26</v>
      </c>
      <c r="N180" s="378" t="s">
        <v>591</v>
      </c>
      <c r="O180" s="510">
        <v>12</v>
      </c>
      <c r="P180" s="290">
        <v>0</v>
      </c>
      <c r="Q180" s="447">
        <v>3</v>
      </c>
      <c r="R180" s="228"/>
      <c r="S180" s="450">
        <v>20210816</v>
      </c>
      <c r="T180" s="451">
        <v>20210930</v>
      </c>
      <c r="U180" s="442">
        <v>8745.66</v>
      </c>
      <c r="V180" s="443">
        <v>0</v>
      </c>
      <c r="W180" s="415"/>
    </row>
    <row r="181" spans="2:23" x14ac:dyDescent="0.25">
      <c r="B181" s="446" t="s">
        <v>349</v>
      </c>
      <c r="C181" s="227" t="s">
        <v>357</v>
      </c>
      <c r="D181" s="228">
        <v>200</v>
      </c>
      <c r="E181" s="267" t="s">
        <v>1239</v>
      </c>
      <c r="F181" s="267" t="s">
        <v>1240</v>
      </c>
      <c r="G181" s="230" t="s">
        <v>1241</v>
      </c>
      <c r="H181" s="447">
        <v>30102</v>
      </c>
      <c r="I181" s="448">
        <v>234</v>
      </c>
      <c r="J181" s="290">
        <v>83101</v>
      </c>
      <c r="K181" s="93">
        <v>1001</v>
      </c>
      <c r="L181" s="440" t="s">
        <v>353</v>
      </c>
      <c r="M181" s="290">
        <v>26</v>
      </c>
      <c r="N181" s="378" t="s">
        <v>434</v>
      </c>
      <c r="O181" s="449">
        <v>20</v>
      </c>
      <c r="P181" s="290">
        <v>0</v>
      </c>
      <c r="Q181" s="447">
        <v>3</v>
      </c>
      <c r="R181" s="228"/>
      <c r="S181" s="450">
        <v>20210701</v>
      </c>
      <c r="T181" s="451">
        <v>20210930</v>
      </c>
      <c r="U181" s="442">
        <v>36958.559999999998</v>
      </c>
      <c r="V181" s="443">
        <v>0</v>
      </c>
      <c r="W181" s="415"/>
    </row>
    <row r="182" spans="2:23" x14ac:dyDescent="0.25">
      <c r="B182" s="446" t="s">
        <v>349</v>
      </c>
      <c r="C182" s="227" t="s">
        <v>357</v>
      </c>
      <c r="D182" s="228">
        <v>200</v>
      </c>
      <c r="E182" s="379" t="s">
        <v>1242</v>
      </c>
      <c r="F182" s="379" t="s">
        <v>1243</v>
      </c>
      <c r="G182" s="454" t="s">
        <v>1244</v>
      </c>
      <c r="H182" s="447">
        <v>30102</v>
      </c>
      <c r="I182" s="448">
        <v>216</v>
      </c>
      <c r="J182" s="290">
        <v>83101</v>
      </c>
      <c r="K182" s="93">
        <v>1001</v>
      </c>
      <c r="L182" s="440" t="s">
        <v>353</v>
      </c>
      <c r="M182" s="290">
        <v>26</v>
      </c>
      <c r="N182" s="378" t="s">
        <v>434</v>
      </c>
      <c r="O182" s="449">
        <v>18</v>
      </c>
      <c r="P182" s="290">
        <v>0</v>
      </c>
      <c r="Q182" s="447">
        <v>3</v>
      </c>
      <c r="R182" s="228"/>
      <c r="S182" s="450">
        <v>20210701</v>
      </c>
      <c r="T182" s="451">
        <v>20210930</v>
      </c>
      <c r="U182" s="442">
        <v>34115.58</v>
      </c>
      <c r="V182" s="443">
        <v>0</v>
      </c>
      <c r="W182" s="415"/>
    </row>
    <row r="183" spans="2:23" x14ac:dyDescent="0.25">
      <c r="B183" s="446" t="s">
        <v>349</v>
      </c>
      <c r="C183" s="227" t="s">
        <v>357</v>
      </c>
      <c r="D183" s="228">
        <v>200</v>
      </c>
      <c r="E183" s="267" t="s">
        <v>1245</v>
      </c>
      <c r="F183" s="267" t="s">
        <v>1246</v>
      </c>
      <c r="G183" s="230" t="s">
        <v>1247</v>
      </c>
      <c r="H183" s="447">
        <v>30102</v>
      </c>
      <c r="I183" s="448">
        <v>228</v>
      </c>
      <c r="J183" s="290">
        <v>83101</v>
      </c>
      <c r="K183" s="93">
        <v>1001</v>
      </c>
      <c r="L183" s="440" t="s">
        <v>353</v>
      </c>
      <c r="M183" s="290">
        <v>26</v>
      </c>
      <c r="N183" s="378" t="s">
        <v>434</v>
      </c>
      <c r="O183" s="449">
        <v>20</v>
      </c>
      <c r="P183" s="290">
        <v>0</v>
      </c>
      <c r="Q183" s="447">
        <v>3</v>
      </c>
      <c r="R183" s="228"/>
      <c r="S183" s="450">
        <v>20210701</v>
      </c>
      <c r="T183" s="451">
        <v>20210930</v>
      </c>
      <c r="U183" s="442">
        <v>36010.89</v>
      </c>
      <c r="V183" s="443">
        <v>0</v>
      </c>
      <c r="W183" s="415"/>
    </row>
    <row r="184" spans="2:23" x14ac:dyDescent="0.25">
      <c r="B184" s="446" t="s">
        <v>349</v>
      </c>
      <c r="C184" s="227" t="s">
        <v>357</v>
      </c>
      <c r="D184" s="228">
        <v>100</v>
      </c>
      <c r="E184" s="267" t="s">
        <v>1248</v>
      </c>
      <c r="F184" s="267" t="s">
        <v>1249</v>
      </c>
      <c r="G184" s="230" t="s">
        <v>1250</v>
      </c>
      <c r="H184" s="447">
        <v>30102</v>
      </c>
      <c r="I184" s="448">
        <v>240</v>
      </c>
      <c r="J184" s="290">
        <v>83101</v>
      </c>
      <c r="K184" s="93">
        <v>1001</v>
      </c>
      <c r="L184" s="440" t="s">
        <v>353</v>
      </c>
      <c r="M184" s="290">
        <v>26</v>
      </c>
      <c r="N184" s="378" t="s">
        <v>434</v>
      </c>
      <c r="O184" s="449">
        <v>20</v>
      </c>
      <c r="P184" s="290">
        <v>0</v>
      </c>
      <c r="Q184" s="447">
        <v>3</v>
      </c>
      <c r="R184" s="228"/>
      <c r="S184" s="450">
        <v>20210701</v>
      </c>
      <c r="T184" s="451">
        <v>20210930</v>
      </c>
      <c r="U184" s="442">
        <v>37906.199999999997</v>
      </c>
      <c r="V184" s="443">
        <v>0</v>
      </c>
      <c r="W184" s="415"/>
    </row>
    <row r="185" spans="2:23" x14ac:dyDescent="0.25">
      <c r="B185" s="446" t="s">
        <v>349</v>
      </c>
      <c r="C185" s="227" t="s">
        <v>357</v>
      </c>
      <c r="D185" s="228">
        <v>100</v>
      </c>
      <c r="E185" s="379" t="s">
        <v>1251</v>
      </c>
      <c r="F185" s="267" t="s">
        <v>1252</v>
      </c>
      <c r="G185" s="454" t="s">
        <v>1253</v>
      </c>
      <c r="H185" s="447">
        <v>30102</v>
      </c>
      <c r="I185" s="448">
        <v>228</v>
      </c>
      <c r="J185" s="290">
        <v>83101</v>
      </c>
      <c r="K185" s="93">
        <v>1001</v>
      </c>
      <c r="L185" s="440" t="s">
        <v>353</v>
      </c>
      <c r="M185" s="290">
        <v>26</v>
      </c>
      <c r="N185" s="378" t="s">
        <v>434</v>
      </c>
      <c r="O185" s="449">
        <v>18</v>
      </c>
      <c r="P185" s="290">
        <v>0</v>
      </c>
      <c r="Q185" s="447">
        <v>3</v>
      </c>
      <c r="R185" s="228"/>
      <c r="S185" s="450">
        <v>20210701</v>
      </c>
      <c r="T185" s="451">
        <v>20210930</v>
      </c>
      <c r="U185" s="442">
        <v>36010.89</v>
      </c>
      <c r="V185" s="443">
        <v>0</v>
      </c>
      <c r="W185" s="415"/>
    </row>
    <row r="186" spans="2:23" x14ac:dyDescent="0.25">
      <c r="B186" s="446" t="s">
        <v>349</v>
      </c>
      <c r="C186" s="227" t="s">
        <v>357</v>
      </c>
      <c r="D186" s="228">
        <v>100</v>
      </c>
      <c r="E186" s="267" t="s">
        <v>1254</v>
      </c>
      <c r="F186" s="267" t="s">
        <v>1255</v>
      </c>
      <c r="G186" s="230" t="s">
        <v>1256</v>
      </c>
      <c r="H186" s="447">
        <v>30102</v>
      </c>
      <c r="I186" s="448">
        <v>234</v>
      </c>
      <c r="J186" s="290">
        <v>83101</v>
      </c>
      <c r="K186" s="93">
        <v>1001</v>
      </c>
      <c r="L186" s="440" t="s">
        <v>353</v>
      </c>
      <c r="M186" s="290">
        <v>26</v>
      </c>
      <c r="N186" s="378" t="s">
        <v>434</v>
      </c>
      <c r="O186" s="449">
        <v>20</v>
      </c>
      <c r="P186" s="290">
        <v>0</v>
      </c>
      <c r="Q186" s="447">
        <v>3</v>
      </c>
      <c r="R186" s="228"/>
      <c r="S186" s="450">
        <v>20210701</v>
      </c>
      <c r="T186" s="451">
        <v>20210930</v>
      </c>
      <c r="U186" s="442">
        <v>36958.559999999998</v>
      </c>
      <c r="V186" s="443">
        <v>0</v>
      </c>
      <c r="W186" s="415"/>
    </row>
    <row r="187" spans="2:23" x14ac:dyDescent="0.25">
      <c r="B187" s="446" t="s">
        <v>349</v>
      </c>
      <c r="C187" s="227" t="s">
        <v>357</v>
      </c>
      <c r="D187" s="228">
        <v>100</v>
      </c>
      <c r="E187" s="454" t="s">
        <v>1257</v>
      </c>
      <c r="F187" s="454" t="s">
        <v>1258</v>
      </c>
      <c r="G187" s="380" t="s">
        <v>1259</v>
      </c>
      <c r="H187" s="447">
        <v>30102</v>
      </c>
      <c r="I187" s="448">
        <v>216</v>
      </c>
      <c r="J187" s="290">
        <v>83101</v>
      </c>
      <c r="K187" s="93">
        <v>1001</v>
      </c>
      <c r="L187" s="440" t="s">
        <v>353</v>
      </c>
      <c r="M187" s="290">
        <v>26</v>
      </c>
      <c r="N187" s="378" t="s">
        <v>591</v>
      </c>
      <c r="O187" s="449">
        <v>18</v>
      </c>
      <c r="P187" s="290">
        <v>0</v>
      </c>
      <c r="Q187" s="447">
        <v>3</v>
      </c>
      <c r="R187" s="228"/>
      <c r="S187" s="450">
        <v>20210701</v>
      </c>
      <c r="T187" s="451">
        <v>20210930</v>
      </c>
      <c r="U187" s="442">
        <v>26236.980000000003</v>
      </c>
      <c r="V187" s="443">
        <v>0</v>
      </c>
      <c r="W187" s="415"/>
    </row>
    <row r="188" spans="2:23" x14ac:dyDescent="0.25">
      <c r="B188" s="446" t="s">
        <v>349</v>
      </c>
      <c r="C188" s="227" t="s">
        <v>357</v>
      </c>
      <c r="D188" s="228">
        <v>200</v>
      </c>
      <c r="E188" s="379" t="s">
        <v>1260</v>
      </c>
      <c r="F188" s="379" t="s">
        <v>1261</v>
      </c>
      <c r="G188" s="230" t="s">
        <v>1262</v>
      </c>
      <c r="H188" s="447">
        <v>30102</v>
      </c>
      <c r="I188" s="448">
        <v>180</v>
      </c>
      <c r="J188" s="290">
        <v>83101</v>
      </c>
      <c r="K188" s="93">
        <v>1001</v>
      </c>
      <c r="L188" s="440" t="s">
        <v>353</v>
      </c>
      <c r="M188" s="290">
        <v>26</v>
      </c>
      <c r="N188" s="378" t="s">
        <v>991</v>
      </c>
      <c r="O188" s="449">
        <v>15</v>
      </c>
      <c r="P188" s="290">
        <v>0</v>
      </c>
      <c r="Q188" s="447">
        <v>3</v>
      </c>
      <c r="R188" s="228"/>
      <c r="S188" s="450">
        <v>20210701</v>
      </c>
      <c r="T188" s="451">
        <v>20210930</v>
      </c>
      <c r="U188" s="442">
        <v>24709.5</v>
      </c>
      <c r="V188" s="443">
        <v>0</v>
      </c>
      <c r="W188" s="415"/>
    </row>
    <row r="189" spans="2:23" x14ac:dyDescent="0.25">
      <c r="B189" s="446" t="s">
        <v>349</v>
      </c>
      <c r="C189" s="227" t="s">
        <v>357</v>
      </c>
      <c r="D189" s="228">
        <v>200</v>
      </c>
      <c r="E189" s="379" t="s">
        <v>1263</v>
      </c>
      <c r="F189" s="379" t="s">
        <v>1264</v>
      </c>
      <c r="G189" s="230" t="s">
        <v>1265</v>
      </c>
      <c r="H189" s="447">
        <v>30102</v>
      </c>
      <c r="I189" s="448">
        <v>180</v>
      </c>
      <c r="J189" s="290">
        <v>83101</v>
      </c>
      <c r="K189" s="93">
        <v>1001</v>
      </c>
      <c r="L189" s="440" t="s">
        <v>353</v>
      </c>
      <c r="M189" s="290">
        <v>26</v>
      </c>
      <c r="N189" s="378" t="s">
        <v>434</v>
      </c>
      <c r="O189" s="449">
        <v>14</v>
      </c>
      <c r="P189" s="290">
        <v>0</v>
      </c>
      <c r="Q189" s="447">
        <v>3</v>
      </c>
      <c r="R189" s="228"/>
      <c r="S189" s="450">
        <v>20210701</v>
      </c>
      <c r="T189" s="451">
        <v>20210930</v>
      </c>
      <c r="U189" s="442">
        <v>28429.649999999998</v>
      </c>
      <c r="V189" s="443">
        <v>0</v>
      </c>
      <c r="W189" s="415"/>
    </row>
    <row r="190" spans="2:23" x14ac:dyDescent="0.25">
      <c r="B190" s="446" t="s">
        <v>349</v>
      </c>
      <c r="C190" s="227" t="s">
        <v>357</v>
      </c>
      <c r="D190" s="228">
        <v>100</v>
      </c>
      <c r="E190" s="454" t="s">
        <v>1266</v>
      </c>
      <c r="F190" s="379" t="s">
        <v>1267</v>
      </c>
      <c r="G190" s="308" t="s">
        <v>1268</v>
      </c>
      <c r="H190" s="447">
        <v>30102</v>
      </c>
      <c r="I190" s="448">
        <v>222</v>
      </c>
      <c r="J190" s="290">
        <v>83101</v>
      </c>
      <c r="K190" s="93">
        <v>1001</v>
      </c>
      <c r="L190" s="440" t="s">
        <v>353</v>
      </c>
      <c r="M190" s="290">
        <v>26</v>
      </c>
      <c r="N190" s="378" t="s">
        <v>434</v>
      </c>
      <c r="O190" s="449">
        <v>18</v>
      </c>
      <c r="P190" s="290">
        <v>0</v>
      </c>
      <c r="Q190" s="447">
        <v>3</v>
      </c>
      <c r="R190" s="228"/>
      <c r="S190" s="450">
        <v>20210701</v>
      </c>
      <c r="T190" s="451">
        <v>20210930</v>
      </c>
      <c r="U190" s="442">
        <v>35063.25</v>
      </c>
      <c r="V190" s="443">
        <v>0</v>
      </c>
      <c r="W190" s="415"/>
    </row>
    <row r="191" spans="2:23" x14ac:dyDescent="0.25">
      <c r="B191" s="446" t="s">
        <v>349</v>
      </c>
      <c r="C191" s="227" t="s">
        <v>357</v>
      </c>
      <c r="D191" s="228">
        <v>100</v>
      </c>
      <c r="E191" s="379" t="s">
        <v>1269</v>
      </c>
      <c r="F191" s="379" t="s">
        <v>1270</v>
      </c>
      <c r="G191" s="230" t="s">
        <v>1271</v>
      </c>
      <c r="H191" s="447">
        <v>30102</v>
      </c>
      <c r="I191" s="448">
        <v>174</v>
      </c>
      <c r="J191" s="290">
        <v>83101</v>
      </c>
      <c r="K191" s="93">
        <v>1001</v>
      </c>
      <c r="L191" s="440" t="s">
        <v>353</v>
      </c>
      <c r="M191" s="290">
        <v>26</v>
      </c>
      <c r="N191" s="378" t="s">
        <v>434</v>
      </c>
      <c r="O191" s="449">
        <v>15</v>
      </c>
      <c r="P191" s="290">
        <v>0</v>
      </c>
      <c r="Q191" s="447">
        <v>3</v>
      </c>
      <c r="R191" s="228"/>
      <c r="S191" s="450">
        <v>20210701</v>
      </c>
      <c r="T191" s="451">
        <v>20210930</v>
      </c>
      <c r="U191" s="442">
        <v>27482.01</v>
      </c>
      <c r="V191" s="443">
        <v>0</v>
      </c>
      <c r="W191" s="415"/>
    </row>
    <row r="192" spans="2:23" x14ac:dyDescent="0.25">
      <c r="B192" s="446" t="s">
        <v>349</v>
      </c>
      <c r="C192" s="227" t="s">
        <v>357</v>
      </c>
      <c r="D192" s="228">
        <v>200</v>
      </c>
      <c r="E192" s="454" t="s">
        <v>1272</v>
      </c>
      <c r="F192" s="454" t="s">
        <v>1273</v>
      </c>
      <c r="G192" s="308" t="s">
        <v>1274</v>
      </c>
      <c r="H192" s="447">
        <v>30102</v>
      </c>
      <c r="I192" s="448">
        <v>222</v>
      </c>
      <c r="J192" s="290">
        <v>83101</v>
      </c>
      <c r="K192" s="93">
        <v>1001</v>
      </c>
      <c r="L192" s="440" t="s">
        <v>353</v>
      </c>
      <c r="M192" s="290">
        <v>26</v>
      </c>
      <c r="N192" s="378" t="s">
        <v>434</v>
      </c>
      <c r="O192" s="449">
        <v>18</v>
      </c>
      <c r="P192" s="290">
        <v>0</v>
      </c>
      <c r="Q192" s="447">
        <v>3</v>
      </c>
      <c r="R192" s="228"/>
      <c r="S192" s="450">
        <v>20210701</v>
      </c>
      <c r="T192" s="451">
        <v>20210930</v>
      </c>
      <c r="U192" s="442">
        <v>35063.25</v>
      </c>
      <c r="V192" s="443">
        <v>0</v>
      </c>
      <c r="W192" s="415"/>
    </row>
    <row r="193" spans="2:23" x14ac:dyDescent="0.25">
      <c r="B193" s="446" t="s">
        <v>349</v>
      </c>
      <c r="C193" s="227" t="s">
        <v>357</v>
      </c>
      <c r="D193" s="228">
        <v>200</v>
      </c>
      <c r="E193" s="454" t="s">
        <v>1275</v>
      </c>
      <c r="F193" s="454" t="s">
        <v>1276</v>
      </c>
      <c r="G193" s="308" t="s">
        <v>1277</v>
      </c>
      <c r="H193" s="447">
        <v>30102</v>
      </c>
      <c r="I193" s="448">
        <v>132</v>
      </c>
      <c r="J193" s="290">
        <v>83101</v>
      </c>
      <c r="K193" s="93">
        <v>1001</v>
      </c>
      <c r="L193" s="440" t="s">
        <v>353</v>
      </c>
      <c r="M193" s="290">
        <v>26</v>
      </c>
      <c r="N193" s="378" t="s">
        <v>991</v>
      </c>
      <c r="O193" s="449">
        <v>10</v>
      </c>
      <c r="P193" s="290">
        <v>0</v>
      </c>
      <c r="Q193" s="447">
        <v>3</v>
      </c>
      <c r="R193" s="228"/>
      <c r="S193" s="450">
        <v>20210701</v>
      </c>
      <c r="T193" s="451">
        <v>20210930</v>
      </c>
      <c r="U193" s="442">
        <v>18247.879999999997</v>
      </c>
      <c r="V193" s="443">
        <v>0</v>
      </c>
      <c r="W193" s="415"/>
    </row>
    <row r="194" spans="2:23" x14ac:dyDescent="0.25">
      <c r="B194" s="446" t="s">
        <v>349</v>
      </c>
      <c r="C194" s="227" t="s">
        <v>357</v>
      </c>
      <c r="D194" s="228">
        <v>100</v>
      </c>
      <c r="E194" s="454" t="s">
        <v>1278</v>
      </c>
      <c r="F194" s="454" t="s">
        <v>1279</v>
      </c>
      <c r="G194" s="230" t="s">
        <v>1280</v>
      </c>
      <c r="H194" s="447">
        <v>30102</v>
      </c>
      <c r="I194" s="448">
        <v>30</v>
      </c>
      <c r="J194" s="290">
        <v>83101</v>
      </c>
      <c r="K194" s="93">
        <v>1001</v>
      </c>
      <c r="L194" s="440" t="s">
        <v>353</v>
      </c>
      <c r="M194" s="290">
        <v>26</v>
      </c>
      <c r="N194" s="378" t="s">
        <v>591</v>
      </c>
      <c r="O194" s="449">
        <v>15</v>
      </c>
      <c r="P194" s="290">
        <v>0</v>
      </c>
      <c r="Q194" s="447">
        <v>3</v>
      </c>
      <c r="R194" s="228"/>
      <c r="S194" s="450">
        <v>20210701</v>
      </c>
      <c r="T194" s="451">
        <v>20210715</v>
      </c>
      <c r="U194" s="442">
        <v>4858.7</v>
      </c>
      <c r="V194" s="443">
        <v>0</v>
      </c>
      <c r="W194" s="415"/>
    </row>
    <row r="195" spans="2:23" x14ac:dyDescent="0.25">
      <c r="B195" s="446" t="s">
        <v>349</v>
      </c>
      <c r="C195" s="227" t="s">
        <v>357</v>
      </c>
      <c r="D195" s="228">
        <v>200</v>
      </c>
      <c r="E195" s="454" t="s">
        <v>2550</v>
      </c>
      <c r="F195" s="454" t="s">
        <v>2551</v>
      </c>
      <c r="G195" s="230" t="s">
        <v>2554</v>
      </c>
      <c r="H195" s="447">
        <v>30102</v>
      </c>
      <c r="I195" s="448">
        <v>40</v>
      </c>
      <c r="J195" s="290">
        <v>83101</v>
      </c>
      <c r="K195" s="93">
        <v>1001</v>
      </c>
      <c r="L195" s="440" t="s">
        <v>353</v>
      </c>
      <c r="M195" s="290">
        <v>26</v>
      </c>
      <c r="N195" s="378" t="s">
        <v>591</v>
      </c>
      <c r="O195" s="449">
        <v>20</v>
      </c>
      <c r="P195" s="290">
        <v>0</v>
      </c>
      <c r="Q195" s="447">
        <v>3</v>
      </c>
      <c r="R195" s="228"/>
      <c r="S195" s="450">
        <v>20210916</v>
      </c>
      <c r="T195" s="451">
        <v>20210930</v>
      </c>
      <c r="U195" s="442">
        <v>3644.03</v>
      </c>
      <c r="V195" s="443">
        <v>0</v>
      </c>
      <c r="W195" s="415"/>
    </row>
    <row r="196" spans="2:23" x14ac:dyDescent="0.25">
      <c r="B196" s="446" t="s">
        <v>349</v>
      </c>
      <c r="C196" s="227" t="s">
        <v>357</v>
      </c>
      <c r="D196" s="228">
        <v>200</v>
      </c>
      <c r="E196" s="454" t="s">
        <v>1281</v>
      </c>
      <c r="F196" s="454" t="s">
        <v>1282</v>
      </c>
      <c r="G196" s="230" t="s">
        <v>1283</v>
      </c>
      <c r="H196" s="447">
        <v>30102</v>
      </c>
      <c r="I196" s="448">
        <v>234</v>
      </c>
      <c r="J196" s="290">
        <v>83101</v>
      </c>
      <c r="K196" s="93">
        <v>1001</v>
      </c>
      <c r="L196" s="440" t="s">
        <v>353</v>
      </c>
      <c r="M196" s="290">
        <v>26</v>
      </c>
      <c r="N196" s="378" t="s">
        <v>434</v>
      </c>
      <c r="O196" s="449">
        <v>20</v>
      </c>
      <c r="P196" s="290">
        <v>0</v>
      </c>
      <c r="Q196" s="447">
        <v>3</v>
      </c>
      <c r="R196" s="228"/>
      <c r="S196" s="450">
        <v>20210701</v>
      </c>
      <c r="T196" s="451">
        <v>20210930</v>
      </c>
      <c r="U196" s="442">
        <v>36958.559999999998</v>
      </c>
      <c r="V196" s="443">
        <v>0</v>
      </c>
      <c r="W196" s="415"/>
    </row>
    <row r="197" spans="2:23" x14ac:dyDescent="0.25">
      <c r="B197" s="446" t="s">
        <v>349</v>
      </c>
      <c r="C197" s="227" t="s">
        <v>357</v>
      </c>
      <c r="D197" s="228">
        <v>100</v>
      </c>
      <c r="E197" s="454" t="s">
        <v>1284</v>
      </c>
      <c r="F197" s="454" t="s">
        <v>1285</v>
      </c>
      <c r="G197" s="230" t="s">
        <v>1286</v>
      </c>
      <c r="H197" s="447">
        <v>30102</v>
      </c>
      <c r="I197" s="448">
        <v>240</v>
      </c>
      <c r="J197" s="290">
        <v>83101</v>
      </c>
      <c r="K197" s="93">
        <v>1001</v>
      </c>
      <c r="L197" s="440" t="s">
        <v>353</v>
      </c>
      <c r="M197" s="290">
        <v>26</v>
      </c>
      <c r="N197" s="378" t="s">
        <v>434</v>
      </c>
      <c r="O197" s="449">
        <v>20</v>
      </c>
      <c r="P197" s="290">
        <v>0</v>
      </c>
      <c r="Q197" s="447">
        <v>3</v>
      </c>
      <c r="R197" s="228"/>
      <c r="S197" s="450">
        <v>20210701</v>
      </c>
      <c r="T197" s="451">
        <v>20210930</v>
      </c>
      <c r="U197" s="442">
        <v>37906.199999999997</v>
      </c>
      <c r="V197" s="443">
        <v>0</v>
      </c>
      <c r="W197" s="415"/>
    </row>
    <row r="198" spans="2:23" x14ac:dyDescent="0.25">
      <c r="B198" s="446" t="s">
        <v>349</v>
      </c>
      <c r="C198" s="227" t="s">
        <v>357</v>
      </c>
      <c r="D198" s="228">
        <v>200</v>
      </c>
      <c r="E198" s="454" t="s">
        <v>1287</v>
      </c>
      <c r="F198" s="454" t="s">
        <v>1288</v>
      </c>
      <c r="G198" s="230" t="s">
        <v>1289</v>
      </c>
      <c r="H198" s="447">
        <v>30102</v>
      </c>
      <c r="I198" s="448">
        <v>216</v>
      </c>
      <c r="J198" s="290">
        <v>83101</v>
      </c>
      <c r="K198" s="93">
        <v>1001</v>
      </c>
      <c r="L198" s="440" t="s">
        <v>353</v>
      </c>
      <c r="M198" s="290">
        <v>26</v>
      </c>
      <c r="N198" s="378" t="s">
        <v>434</v>
      </c>
      <c r="O198" s="449">
        <v>16</v>
      </c>
      <c r="P198" s="290">
        <v>0</v>
      </c>
      <c r="Q198" s="447">
        <v>3</v>
      </c>
      <c r="R198" s="228"/>
      <c r="S198" s="450">
        <v>20210701</v>
      </c>
      <c r="T198" s="451">
        <v>20210930</v>
      </c>
      <c r="U198" s="442">
        <v>34115.58</v>
      </c>
      <c r="V198" s="443">
        <v>0</v>
      </c>
      <c r="W198" s="415"/>
    </row>
    <row r="199" spans="2:23" x14ac:dyDescent="0.25">
      <c r="B199" s="446" t="s">
        <v>349</v>
      </c>
      <c r="C199" s="227" t="s">
        <v>357</v>
      </c>
      <c r="D199" s="228">
        <v>100</v>
      </c>
      <c r="E199" s="454" t="s">
        <v>1290</v>
      </c>
      <c r="F199" s="271" t="s">
        <v>1291</v>
      </c>
      <c r="G199" s="230" t="s">
        <v>1292</v>
      </c>
      <c r="H199" s="447">
        <v>30102</v>
      </c>
      <c r="I199" s="448">
        <v>228</v>
      </c>
      <c r="J199" s="290">
        <v>83101</v>
      </c>
      <c r="K199" s="93">
        <v>1001</v>
      </c>
      <c r="L199" s="440" t="s">
        <v>353</v>
      </c>
      <c r="M199" s="290">
        <v>26</v>
      </c>
      <c r="N199" s="378" t="s">
        <v>434</v>
      </c>
      <c r="O199" s="449">
        <v>18</v>
      </c>
      <c r="P199" s="290">
        <v>0</v>
      </c>
      <c r="Q199" s="447">
        <v>3</v>
      </c>
      <c r="R199" s="228"/>
      <c r="S199" s="450">
        <v>20210701</v>
      </c>
      <c r="T199" s="451">
        <v>20210930</v>
      </c>
      <c r="U199" s="442">
        <v>36010.89</v>
      </c>
      <c r="V199" s="443">
        <v>0</v>
      </c>
      <c r="W199" s="415"/>
    </row>
    <row r="200" spans="2:23" x14ac:dyDescent="0.25">
      <c r="B200" s="446" t="s">
        <v>349</v>
      </c>
      <c r="C200" s="227" t="s">
        <v>357</v>
      </c>
      <c r="D200" s="228">
        <v>200</v>
      </c>
      <c r="E200" s="271" t="s">
        <v>1293</v>
      </c>
      <c r="F200" s="271" t="s">
        <v>1294</v>
      </c>
      <c r="G200" s="308" t="s">
        <v>1295</v>
      </c>
      <c r="H200" s="447">
        <v>30102</v>
      </c>
      <c r="I200" s="448">
        <v>162</v>
      </c>
      <c r="J200" s="290">
        <v>83101</v>
      </c>
      <c r="K200" s="93">
        <v>1001</v>
      </c>
      <c r="L200" s="440" t="s">
        <v>353</v>
      </c>
      <c r="M200" s="290">
        <v>26</v>
      </c>
      <c r="N200" s="378" t="s">
        <v>434</v>
      </c>
      <c r="O200" s="509">
        <v>12</v>
      </c>
      <c r="P200" s="290">
        <v>0</v>
      </c>
      <c r="Q200" s="447">
        <v>3</v>
      </c>
      <c r="R200" s="228"/>
      <c r="S200" s="450">
        <v>20210701</v>
      </c>
      <c r="T200" s="451">
        <v>20210930</v>
      </c>
      <c r="U200" s="442">
        <v>25586.699999999997</v>
      </c>
      <c r="V200" s="443">
        <v>0</v>
      </c>
      <c r="W200" s="415"/>
    </row>
    <row r="201" spans="2:23" x14ac:dyDescent="0.25">
      <c r="B201" s="446" t="s">
        <v>349</v>
      </c>
      <c r="C201" s="227" t="s">
        <v>357</v>
      </c>
      <c r="D201" s="228">
        <v>100</v>
      </c>
      <c r="E201" s="271" t="s">
        <v>1296</v>
      </c>
      <c r="F201" s="271" t="s">
        <v>1297</v>
      </c>
      <c r="G201" s="230" t="s">
        <v>1298</v>
      </c>
      <c r="H201" s="447">
        <v>30102</v>
      </c>
      <c r="I201" s="448">
        <v>234</v>
      </c>
      <c r="J201" s="290">
        <v>83101</v>
      </c>
      <c r="K201" s="93">
        <v>1001</v>
      </c>
      <c r="L201" s="440" t="s">
        <v>353</v>
      </c>
      <c r="M201" s="290">
        <v>26</v>
      </c>
      <c r="N201" s="378" t="s">
        <v>991</v>
      </c>
      <c r="O201" s="449">
        <v>20</v>
      </c>
      <c r="P201" s="290">
        <v>0</v>
      </c>
      <c r="Q201" s="447">
        <v>3</v>
      </c>
      <c r="R201" s="228"/>
      <c r="S201" s="450">
        <v>20210701</v>
      </c>
      <c r="T201" s="451">
        <v>20210930</v>
      </c>
      <c r="U201" s="442">
        <v>32122.35</v>
      </c>
      <c r="V201" s="443">
        <v>0</v>
      </c>
      <c r="W201" s="415"/>
    </row>
    <row r="202" spans="2:23" x14ac:dyDescent="0.25">
      <c r="B202" s="446" t="s">
        <v>349</v>
      </c>
      <c r="C202" s="227" t="s">
        <v>357</v>
      </c>
      <c r="D202" s="228">
        <v>100</v>
      </c>
      <c r="E202" s="271" t="s">
        <v>1299</v>
      </c>
      <c r="F202" s="271" t="s">
        <v>1300</v>
      </c>
      <c r="G202" s="230" t="s">
        <v>1301</v>
      </c>
      <c r="H202" s="447">
        <v>30102</v>
      </c>
      <c r="I202" s="448">
        <v>210</v>
      </c>
      <c r="J202" s="290">
        <v>83101</v>
      </c>
      <c r="K202" s="93">
        <v>1001</v>
      </c>
      <c r="L202" s="440" t="s">
        <v>353</v>
      </c>
      <c r="M202" s="290">
        <v>26</v>
      </c>
      <c r="N202" s="378" t="s">
        <v>991</v>
      </c>
      <c r="O202" s="449">
        <v>20</v>
      </c>
      <c r="P202" s="290">
        <v>0</v>
      </c>
      <c r="Q202" s="447">
        <v>3</v>
      </c>
      <c r="R202" s="228"/>
      <c r="S202" s="450">
        <v>20210701</v>
      </c>
      <c r="T202" s="451">
        <v>20210930</v>
      </c>
      <c r="U202" s="442">
        <v>28827.75</v>
      </c>
      <c r="V202" s="443">
        <v>0</v>
      </c>
      <c r="W202" s="415"/>
    </row>
    <row r="203" spans="2:23" x14ac:dyDescent="0.25">
      <c r="B203" s="446" t="s">
        <v>349</v>
      </c>
      <c r="C203" s="227" t="s">
        <v>357</v>
      </c>
      <c r="D203" s="228">
        <v>100</v>
      </c>
      <c r="E203" s="271" t="s">
        <v>1302</v>
      </c>
      <c r="F203" s="271" t="s">
        <v>1303</v>
      </c>
      <c r="G203" s="455" t="s">
        <v>1304</v>
      </c>
      <c r="H203" s="447">
        <v>30102</v>
      </c>
      <c r="I203" s="448">
        <v>180</v>
      </c>
      <c r="J203" s="290">
        <v>83101</v>
      </c>
      <c r="K203" s="93">
        <v>1001</v>
      </c>
      <c r="L203" s="440" t="s">
        <v>353</v>
      </c>
      <c r="M203" s="290">
        <v>26</v>
      </c>
      <c r="N203" s="378" t="s">
        <v>434</v>
      </c>
      <c r="O203" s="449">
        <v>15</v>
      </c>
      <c r="P203" s="290">
        <v>0</v>
      </c>
      <c r="Q203" s="447">
        <v>3</v>
      </c>
      <c r="R203" s="228"/>
      <c r="S203" s="450">
        <v>20210701</v>
      </c>
      <c r="T203" s="451">
        <v>20210930</v>
      </c>
      <c r="U203" s="442">
        <v>28429.679999999997</v>
      </c>
      <c r="V203" s="443">
        <v>0</v>
      </c>
      <c r="W203" s="415"/>
    </row>
    <row r="204" spans="2:23" x14ac:dyDescent="0.25">
      <c r="B204" s="446" t="s">
        <v>349</v>
      </c>
      <c r="C204" s="227" t="s">
        <v>357</v>
      </c>
      <c r="D204" s="228">
        <v>100</v>
      </c>
      <c r="E204" s="271" t="s">
        <v>1305</v>
      </c>
      <c r="F204" s="267" t="s">
        <v>1306</v>
      </c>
      <c r="G204" s="230" t="s">
        <v>1307</v>
      </c>
      <c r="H204" s="447">
        <v>30102</v>
      </c>
      <c r="I204" s="448">
        <v>222</v>
      </c>
      <c r="J204" s="290">
        <v>83101</v>
      </c>
      <c r="K204" s="93">
        <v>1001</v>
      </c>
      <c r="L204" s="440" t="s">
        <v>353</v>
      </c>
      <c r="M204" s="290">
        <v>26</v>
      </c>
      <c r="N204" s="378" t="s">
        <v>434</v>
      </c>
      <c r="O204" s="449">
        <v>19</v>
      </c>
      <c r="P204" s="290">
        <v>0</v>
      </c>
      <c r="Q204" s="447">
        <v>3</v>
      </c>
      <c r="R204" s="228"/>
      <c r="S204" s="450">
        <v>20210701</v>
      </c>
      <c r="T204" s="451">
        <v>20210930</v>
      </c>
      <c r="U204" s="442">
        <v>35063.25</v>
      </c>
      <c r="V204" s="443">
        <v>0</v>
      </c>
      <c r="W204" s="415"/>
    </row>
    <row r="205" spans="2:23" x14ac:dyDescent="0.25">
      <c r="B205" s="446" t="s">
        <v>349</v>
      </c>
      <c r="C205" s="227" t="s">
        <v>357</v>
      </c>
      <c r="D205" s="228">
        <v>100</v>
      </c>
      <c r="E205" s="271" t="s">
        <v>1308</v>
      </c>
      <c r="F205" s="267" t="s">
        <v>1309</v>
      </c>
      <c r="G205" s="455" t="s">
        <v>1310</v>
      </c>
      <c r="H205" s="447">
        <v>30102</v>
      </c>
      <c r="I205" s="448">
        <v>174</v>
      </c>
      <c r="J205" s="290">
        <v>83101</v>
      </c>
      <c r="K205" s="93">
        <v>1001</v>
      </c>
      <c r="L205" s="440" t="s">
        <v>353</v>
      </c>
      <c r="M205" s="290">
        <v>26</v>
      </c>
      <c r="N205" s="378" t="s">
        <v>991</v>
      </c>
      <c r="O205" s="510">
        <v>15</v>
      </c>
      <c r="P205" s="290">
        <v>0</v>
      </c>
      <c r="Q205" s="447">
        <v>3</v>
      </c>
      <c r="R205" s="228"/>
      <c r="S205" s="450">
        <v>20210701</v>
      </c>
      <c r="T205" s="451">
        <v>20210930</v>
      </c>
      <c r="U205" s="442">
        <v>23885.85</v>
      </c>
      <c r="V205" s="443">
        <v>0</v>
      </c>
      <c r="W205" s="415"/>
    </row>
    <row r="206" spans="2:23" x14ac:dyDescent="0.25">
      <c r="B206" s="446" t="s">
        <v>349</v>
      </c>
      <c r="C206" s="291" t="s">
        <v>357</v>
      </c>
      <c r="D206" s="228">
        <v>100</v>
      </c>
      <c r="E206" s="267" t="s">
        <v>1311</v>
      </c>
      <c r="F206" s="267" t="s">
        <v>1312</v>
      </c>
      <c r="G206" s="230" t="s">
        <v>1313</v>
      </c>
      <c r="H206" s="447">
        <v>30102</v>
      </c>
      <c r="I206" s="448">
        <v>228</v>
      </c>
      <c r="J206" s="290">
        <v>83101</v>
      </c>
      <c r="K206" s="93">
        <v>1001</v>
      </c>
      <c r="L206" s="440" t="s">
        <v>353</v>
      </c>
      <c r="M206" s="290">
        <v>26</v>
      </c>
      <c r="N206" s="290" t="s">
        <v>991</v>
      </c>
      <c r="O206" s="449">
        <v>18</v>
      </c>
      <c r="P206" s="290">
        <v>0</v>
      </c>
      <c r="Q206" s="447">
        <v>3</v>
      </c>
      <c r="R206" s="228"/>
      <c r="S206" s="450">
        <v>20210701</v>
      </c>
      <c r="T206" s="451">
        <v>20210930</v>
      </c>
      <c r="U206" s="442">
        <v>31298.700000000004</v>
      </c>
      <c r="V206" s="443">
        <v>0</v>
      </c>
      <c r="W206" s="415"/>
    </row>
    <row r="207" spans="2:23" s="147" customFormat="1" x14ac:dyDescent="0.25">
      <c r="B207" s="446" t="s">
        <v>349</v>
      </c>
      <c r="C207" s="227" t="s">
        <v>357</v>
      </c>
      <c r="D207" s="228">
        <v>120</v>
      </c>
      <c r="E207" s="267" t="s">
        <v>1314</v>
      </c>
      <c r="F207" s="267" t="s">
        <v>1349</v>
      </c>
      <c r="G207" s="230" t="s">
        <v>1316</v>
      </c>
      <c r="H207" s="447">
        <v>30102</v>
      </c>
      <c r="I207" s="448">
        <v>240</v>
      </c>
      <c r="J207" s="290">
        <v>83101</v>
      </c>
      <c r="K207" s="93">
        <v>1001</v>
      </c>
      <c r="L207" s="440" t="s">
        <v>353</v>
      </c>
      <c r="M207" s="290">
        <v>26</v>
      </c>
      <c r="N207" s="378" t="s">
        <v>991</v>
      </c>
      <c r="O207" s="449">
        <v>20</v>
      </c>
      <c r="P207" s="290">
        <v>0</v>
      </c>
      <c r="Q207" s="447">
        <v>3</v>
      </c>
      <c r="R207" s="228"/>
      <c r="S207" s="450">
        <v>20210701</v>
      </c>
      <c r="T207" s="451">
        <v>20210930</v>
      </c>
      <c r="U207" s="442">
        <v>32946</v>
      </c>
      <c r="V207" s="443">
        <v>0</v>
      </c>
      <c r="W207" s="387"/>
    </row>
    <row r="208" spans="2:23" x14ac:dyDescent="0.25">
      <c r="B208" s="446" t="s">
        <v>349</v>
      </c>
      <c r="C208" s="227" t="s">
        <v>357</v>
      </c>
      <c r="D208" s="228">
        <v>120</v>
      </c>
      <c r="E208" s="267" t="s">
        <v>1317</v>
      </c>
      <c r="F208" s="267" t="s">
        <v>1318</v>
      </c>
      <c r="G208" s="230" t="s">
        <v>1319</v>
      </c>
      <c r="H208" s="447">
        <v>30102</v>
      </c>
      <c r="I208" s="507">
        <v>240</v>
      </c>
      <c r="J208" s="290">
        <v>83101</v>
      </c>
      <c r="K208" s="93">
        <v>1001</v>
      </c>
      <c r="L208" s="440" t="s">
        <v>353</v>
      </c>
      <c r="M208" s="290">
        <v>26</v>
      </c>
      <c r="N208" s="290" t="s">
        <v>434</v>
      </c>
      <c r="O208" s="449">
        <v>20</v>
      </c>
      <c r="P208" s="290">
        <v>0</v>
      </c>
      <c r="Q208" s="447">
        <v>3</v>
      </c>
      <c r="R208" s="228"/>
      <c r="S208" s="450">
        <v>20210701</v>
      </c>
      <c r="T208" s="451">
        <v>20210930</v>
      </c>
      <c r="U208" s="442">
        <v>37906.199999999997</v>
      </c>
      <c r="V208" s="443">
        <v>0</v>
      </c>
      <c r="W208" s="415"/>
    </row>
    <row r="209" spans="2:23" x14ac:dyDescent="0.25">
      <c r="B209" s="446" t="s">
        <v>349</v>
      </c>
      <c r="C209" s="227" t="s">
        <v>357</v>
      </c>
      <c r="D209" s="228">
        <v>200</v>
      </c>
      <c r="E209" s="267" t="s">
        <v>1320</v>
      </c>
      <c r="F209" s="267" t="s">
        <v>1321</v>
      </c>
      <c r="G209" s="230" t="s">
        <v>1322</v>
      </c>
      <c r="H209" s="447">
        <v>30102</v>
      </c>
      <c r="I209" s="507">
        <v>234</v>
      </c>
      <c r="J209" s="290">
        <v>83101</v>
      </c>
      <c r="K209" s="93">
        <v>1001</v>
      </c>
      <c r="L209" s="440" t="s">
        <v>353</v>
      </c>
      <c r="M209" s="290">
        <v>26</v>
      </c>
      <c r="N209" s="290" t="s">
        <v>434</v>
      </c>
      <c r="O209" s="449">
        <v>19</v>
      </c>
      <c r="P209" s="290">
        <v>0</v>
      </c>
      <c r="Q209" s="447">
        <v>3</v>
      </c>
      <c r="R209" s="228"/>
      <c r="S209" s="450">
        <v>20210701</v>
      </c>
      <c r="T209" s="451">
        <v>20210930</v>
      </c>
      <c r="U209" s="442">
        <v>36958.559999999998</v>
      </c>
      <c r="V209" s="443">
        <v>0</v>
      </c>
      <c r="W209" s="415"/>
    </row>
    <row r="210" spans="2:23" x14ac:dyDescent="0.25">
      <c r="B210" s="446" t="s">
        <v>349</v>
      </c>
      <c r="C210" s="227" t="s">
        <v>357</v>
      </c>
      <c r="D210" s="228">
        <v>100</v>
      </c>
      <c r="E210" s="267" t="s">
        <v>1323</v>
      </c>
      <c r="F210" s="267" t="s">
        <v>1324</v>
      </c>
      <c r="G210" s="230" t="s">
        <v>1325</v>
      </c>
      <c r="H210" s="447">
        <v>30102</v>
      </c>
      <c r="I210" s="507">
        <v>216</v>
      </c>
      <c r="J210" s="290">
        <v>83101</v>
      </c>
      <c r="K210" s="93">
        <v>1001</v>
      </c>
      <c r="L210" s="440" t="s">
        <v>353</v>
      </c>
      <c r="M210" s="290">
        <v>26</v>
      </c>
      <c r="N210" s="290" t="s">
        <v>434</v>
      </c>
      <c r="O210" s="449">
        <v>18</v>
      </c>
      <c r="P210" s="290">
        <v>0</v>
      </c>
      <c r="Q210" s="447">
        <v>3</v>
      </c>
      <c r="R210" s="228"/>
      <c r="S210" s="450">
        <v>20210701</v>
      </c>
      <c r="T210" s="451">
        <v>20210930</v>
      </c>
      <c r="U210" s="442">
        <v>34115.58</v>
      </c>
      <c r="V210" s="443">
        <v>0</v>
      </c>
      <c r="W210" s="415"/>
    </row>
    <row r="211" spans="2:23" x14ac:dyDescent="0.25">
      <c r="B211" s="446" t="s">
        <v>349</v>
      </c>
      <c r="C211" s="271" t="s">
        <v>357</v>
      </c>
      <c r="D211" s="228">
        <v>120</v>
      </c>
      <c r="E211" s="267" t="s">
        <v>1326</v>
      </c>
      <c r="F211" s="267" t="s">
        <v>1327</v>
      </c>
      <c r="G211" s="308" t="s">
        <v>1328</v>
      </c>
      <c r="H211" s="447">
        <v>30102</v>
      </c>
      <c r="I211" s="507">
        <v>120</v>
      </c>
      <c r="J211" s="290">
        <v>83101</v>
      </c>
      <c r="K211" s="93">
        <v>1001</v>
      </c>
      <c r="L211" s="440" t="s">
        <v>353</v>
      </c>
      <c r="M211" s="290">
        <v>26</v>
      </c>
      <c r="N211" s="290" t="s">
        <v>434</v>
      </c>
      <c r="O211" s="449">
        <v>10</v>
      </c>
      <c r="P211" s="290">
        <v>0</v>
      </c>
      <c r="Q211" s="447">
        <v>3</v>
      </c>
      <c r="R211" s="228"/>
      <c r="S211" s="450">
        <v>20210701</v>
      </c>
      <c r="T211" s="451">
        <v>20210930</v>
      </c>
      <c r="U211" s="442">
        <v>18953.099999999999</v>
      </c>
      <c r="V211" s="443">
        <v>0</v>
      </c>
      <c r="W211" s="415"/>
    </row>
    <row r="212" spans="2:23" x14ac:dyDescent="0.25">
      <c r="B212" s="446" t="s">
        <v>349</v>
      </c>
      <c r="C212" s="227" t="s">
        <v>357</v>
      </c>
      <c r="D212" s="228">
        <v>100</v>
      </c>
      <c r="E212" s="267" t="s">
        <v>1329</v>
      </c>
      <c r="F212" s="267" t="s">
        <v>1330</v>
      </c>
      <c r="G212" s="308" t="s">
        <v>2553</v>
      </c>
      <c r="H212" s="447">
        <v>30102</v>
      </c>
      <c r="I212" s="457">
        <v>24</v>
      </c>
      <c r="J212" s="290">
        <v>83101</v>
      </c>
      <c r="K212" s="93">
        <v>1001</v>
      </c>
      <c r="L212" s="440" t="s">
        <v>353</v>
      </c>
      <c r="M212" s="290">
        <v>26</v>
      </c>
      <c r="N212" s="290" t="s">
        <v>591</v>
      </c>
      <c r="O212" s="509">
        <v>12</v>
      </c>
      <c r="P212" s="290">
        <v>0</v>
      </c>
      <c r="Q212" s="447">
        <v>3</v>
      </c>
      <c r="R212" s="228"/>
      <c r="S212" s="450">
        <v>20210701</v>
      </c>
      <c r="T212" s="451">
        <v>20210715</v>
      </c>
      <c r="U212" s="442">
        <v>2915.22</v>
      </c>
      <c r="V212" s="443">
        <v>0</v>
      </c>
      <c r="W212" s="415"/>
    </row>
    <row r="213" spans="2:23" x14ac:dyDescent="0.25">
      <c r="B213" s="446" t="s">
        <v>349</v>
      </c>
      <c r="C213" s="227" t="s">
        <v>357</v>
      </c>
      <c r="D213" s="228">
        <v>100</v>
      </c>
      <c r="E213" s="267" t="s">
        <v>1331</v>
      </c>
      <c r="F213" s="267" t="s">
        <v>1332</v>
      </c>
      <c r="G213" s="230" t="s">
        <v>1333</v>
      </c>
      <c r="H213" s="447">
        <v>30102</v>
      </c>
      <c r="I213" s="457">
        <v>228</v>
      </c>
      <c r="J213" s="290">
        <v>83101</v>
      </c>
      <c r="K213" s="93">
        <v>1001</v>
      </c>
      <c r="L213" s="440" t="s">
        <v>353</v>
      </c>
      <c r="M213" s="290">
        <v>26</v>
      </c>
      <c r="N213" s="290" t="s">
        <v>434</v>
      </c>
      <c r="O213" s="509">
        <v>18</v>
      </c>
      <c r="P213" s="290">
        <v>0</v>
      </c>
      <c r="Q213" s="447">
        <v>3</v>
      </c>
      <c r="R213" s="228"/>
      <c r="S213" s="450">
        <v>20210701</v>
      </c>
      <c r="T213" s="451">
        <v>20210930</v>
      </c>
      <c r="U213" s="442">
        <v>36010.89</v>
      </c>
      <c r="V213" s="443">
        <v>0</v>
      </c>
      <c r="W213" s="415"/>
    </row>
    <row r="214" spans="2:23" x14ac:dyDescent="0.25">
      <c r="B214" s="446" t="s">
        <v>349</v>
      </c>
      <c r="C214" s="227" t="s">
        <v>357</v>
      </c>
      <c r="D214" s="228">
        <v>200</v>
      </c>
      <c r="E214" s="267" t="s">
        <v>1334</v>
      </c>
      <c r="F214" s="267" t="s">
        <v>1335</v>
      </c>
      <c r="G214" s="230" t="s">
        <v>1336</v>
      </c>
      <c r="H214" s="447">
        <v>30102</v>
      </c>
      <c r="I214" s="457">
        <v>132</v>
      </c>
      <c r="J214" s="290">
        <v>83101</v>
      </c>
      <c r="K214" s="93">
        <v>1001</v>
      </c>
      <c r="L214" s="440" t="s">
        <v>353</v>
      </c>
      <c r="M214" s="290">
        <v>26</v>
      </c>
      <c r="N214" s="290" t="s">
        <v>1350</v>
      </c>
      <c r="O214" s="509">
        <v>10</v>
      </c>
      <c r="P214" s="290">
        <v>0</v>
      </c>
      <c r="Q214" s="447">
        <v>3</v>
      </c>
      <c r="R214" s="228"/>
      <c r="S214" s="450">
        <v>20210701</v>
      </c>
      <c r="T214" s="451">
        <v>20210930</v>
      </c>
      <c r="U214" s="442">
        <v>12404.91</v>
      </c>
      <c r="V214" s="443">
        <v>0</v>
      </c>
      <c r="W214" s="415"/>
    </row>
    <row r="215" spans="2:23" x14ac:dyDescent="0.25">
      <c r="B215" s="446" t="s">
        <v>349</v>
      </c>
      <c r="C215" s="227" t="s">
        <v>357</v>
      </c>
      <c r="D215" s="228">
        <v>200</v>
      </c>
      <c r="E215" s="267" t="s">
        <v>1337</v>
      </c>
      <c r="F215" s="267" t="s">
        <v>1338</v>
      </c>
      <c r="G215" s="230" t="s">
        <v>1339</v>
      </c>
      <c r="H215" s="447">
        <v>30102</v>
      </c>
      <c r="I215" s="457">
        <v>228</v>
      </c>
      <c r="J215" s="290">
        <v>83101</v>
      </c>
      <c r="K215" s="93">
        <v>1001</v>
      </c>
      <c r="L215" s="440" t="s">
        <v>353</v>
      </c>
      <c r="M215" s="290">
        <v>26</v>
      </c>
      <c r="N215" s="290" t="s">
        <v>434</v>
      </c>
      <c r="O215" s="509">
        <v>20</v>
      </c>
      <c r="P215" s="290">
        <v>0</v>
      </c>
      <c r="Q215" s="447">
        <v>3</v>
      </c>
      <c r="R215" s="228"/>
      <c r="S215" s="450">
        <v>20210701</v>
      </c>
      <c r="T215" s="451">
        <v>20210930</v>
      </c>
      <c r="U215" s="442">
        <v>36010.89</v>
      </c>
      <c r="V215" s="443">
        <v>0</v>
      </c>
      <c r="W215" s="415"/>
    </row>
    <row r="216" spans="2:23" x14ac:dyDescent="0.25">
      <c r="B216" s="446" t="s">
        <v>349</v>
      </c>
      <c r="C216" s="227" t="s">
        <v>357</v>
      </c>
      <c r="D216" s="228">
        <v>125</v>
      </c>
      <c r="E216" s="267" t="s">
        <v>564</v>
      </c>
      <c r="F216" s="267" t="s">
        <v>351</v>
      </c>
      <c r="G216" s="230" t="s">
        <v>1037</v>
      </c>
      <c r="H216" s="447">
        <v>20214</v>
      </c>
      <c r="I216" s="457">
        <v>480</v>
      </c>
      <c r="J216" s="290" t="s">
        <v>1351</v>
      </c>
      <c r="K216" s="93" t="s">
        <v>1352</v>
      </c>
      <c r="L216" s="440" t="s">
        <v>353</v>
      </c>
      <c r="M216" s="290" t="s">
        <v>354</v>
      </c>
      <c r="N216" s="290" t="s">
        <v>587</v>
      </c>
      <c r="O216" s="509" t="s">
        <v>356</v>
      </c>
      <c r="P216" s="290">
        <v>11119</v>
      </c>
      <c r="Q216" s="447" t="s">
        <v>1342</v>
      </c>
      <c r="R216" s="228"/>
      <c r="S216" s="450">
        <v>20210701</v>
      </c>
      <c r="T216" s="451">
        <v>20210930</v>
      </c>
      <c r="U216" s="442">
        <v>51116.967000000004</v>
      </c>
      <c r="V216" s="443">
        <v>0</v>
      </c>
      <c r="W216" s="415"/>
    </row>
    <row r="217" spans="2:23" x14ac:dyDescent="0.25">
      <c r="B217" s="446" t="s">
        <v>349</v>
      </c>
      <c r="C217" s="227" t="s">
        <v>357</v>
      </c>
      <c r="D217" s="228">
        <v>100</v>
      </c>
      <c r="E217" s="267" t="s">
        <v>1038</v>
      </c>
      <c r="F217" s="267" t="s">
        <v>1039</v>
      </c>
      <c r="G217" s="230" t="s">
        <v>1040</v>
      </c>
      <c r="H217" s="447" t="s">
        <v>1353</v>
      </c>
      <c r="I217" s="457">
        <v>480</v>
      </c>
      <c r="J217" s="290">
        <v>83101</v>
      </c>
      <c r="K217" s="93">
        <v>1003</v>
      </c>
      <c r="L217" s="440" t="s">
        <v>353</v>
      </c>
      <c r="M217" s="290">
        <v>26</v>
      </c>
      <c r="N217" s="290" t="s">
        <v>367</v>
      </c>
      <c r="O217" s="385" t="s">
        <v>356</v>
      </c>
      <c r="P217" s="290">
        <v>13754</v>
      </c>
      <c r="Q217" s="447">
        <v>2</v>
      </c>
      <c r="R217" s="228"/>
      <c r="S217" s="450">
        <v>20210701</v>
      </c>
      <c r="T217" s="451">
        <v>20210930</v>
      </c>
      <c r="U217" s="442">
        <v>146639.21399999998</v>
      </c>
      <c r="V217" s="443">
        <v>0</v>
      </c>
      <c r="W217" s="415"/>
    </row>
    <row r="218" spans="2:23" x14ac:dyDescent="0.25">
      <c r="B218" s="446" t="s">
        <v>349</v>
      </c>
      <c r="C218" s="227" t="s">
        <v>357</v>
      </c>
      <c r="D218" s="228">
        <v>200</v>
      </c>
      <c r="E218" s="267" t="s">
        <v>1041</v>
      </c>
      <c r="F218" s="267" t="s">
        <v>1042</v>
      </c>
      <c r="G218" s="230" t="s">
        <v>1043</v>
      </c>
      <c r="H218" s="447">
        <v>20216</v>
      </c>
      <c r="I218" s="457">
        <v>480</v>
      </c>
      <c r="J218" s="290">
        <v>83101</v>
      </c>
      <c r="K218" s="93">
        <v>1003</v>
      </c>
      <c r="L218" s="440" t="s">
        <v>353</v>
      </c>
      <c r="M218" s="290">
        <v>26</v>
      </c>
      <c r="N218" s="290" t="s">
        <v>975</v>
      </c>
      <c r="O218" s="385" t="s">
        <v>356</v>
      </c>
      <c r="P218" s="290">
        <v>2451</v>
      </c>
      <c r="Q218" s="447">
        <v>2</v>
      </c>
      <c r="R218" s="228"/>
      <c r="S218" s="450">
        <v>20210701</v>
      </c>
      <c r="T218" s="451">
        <v>20210930</v>
      </c>
      <c r="U218" s="442">
        <v>48435.087000000007</v>
      </c>
      <c r="V218" s="443">
        <v>0</v>
      </c>
      <c r="W218" s="415"/>
    </row>
    <row r="219" spans="2:23" x14ac:dyDescent="0.25">
      <c r="B219" s="446" t="s">
        <v>349</v>
      </c>
      <c r="C219" s="227" t="s">
        <v>357</v>
      </c>
      <c r="D219" s="228">
        <v>100</v>
      </c>
      <c r="E219" s="267" t="s">
        <v>1044</v>
      </c>
      <c r="F219" s="267" t="s">
        <v>1045</v>
      </c>
      <c r="G219" s="308" t="s">
        <v>1046</v>
      </c>
      <c r="H219" s="447" t="s">
        <v>1354</v>
      </c>
      <c r="I219" s="457">
        <v>480</v>
      </c>
      <c r="J219" s="290">
        <v>83101</v>
      </c>
      <c r="K219" s="93">
        <v>1003</v>
      </c>
      <c r="L219" s="440" t="s">
        <v>353</v>
      </c>
      <c r="M219" s="290">
        <v>26</v>
      </c>
      <c r="N219" s="290" t="s">
        <v>398</v>
      </c>
      <c r="O219" s="385" t="s">
        <v>356</v>
      </c>
      <c r="P219" s="290">
        <v>9182</v>
      </c>
      <c r="Q219" s="447">
        <v>2</v>
      </c>
      <c r="R219" s="228"/>
      <c r="S219" s="450">
        <v>20210701</v>
      </c>
      <c r="T219" s="451">
        <v>20210930</v>
      </c>
      <c r="U219" s="442">
        <v>116181.44099999998</v>
      </c>
      <c r="V219" s="443">
        <v>0</v>
      </c>
      <c r="W219" s="415"/>
    </row>
    <row r="220" spans="2:23" x14ac:dyDescent="0.25">
      <c r="B220" s="446" t="s">
        <v>349</v>
      </c>
      <c r="C220" s="227" t="s">
        <v>357</v>
      </c>
      <c r="D220" s="228">
        <v>200</v>
      </c>
      <c r="E220" s="267" t="s">
        <v>1047</v>
      </c>
      <c r="F220" s="267" t="s">
        <v>1048</v>
      </c>
      <c r="G220" s="230" t="s">
        <v>1049</v>
      </c>
      <c r="H220" s="447">
        <v>20216</v>
      </c>
      <c r="I220" s="457">
        <v>480</v>
      </c>
      <c r="J220" s="290">
        <v>83101</v>
      </c>
      <c r="K220" s="93">
        <v>1003</v>
      </c>
      <c r="L220" s="440" t="s">
        <v>353</v>
      </c>
      <c r="M220" s="290">
        <v>26</v>
      </c>
      <c r="N220" s="290" t="s">
        <v>975</v>
      </c>
      <c r="O220" s="385" t="s">
        <v>356</v>
      </c>
      <c r="P220" s="290">
        <v>2447</v>
      </c>
      <c r="Q220" s="447">
        <v>2</v>
      </c>
      <c r="R220" s="228"/>
      <c r="S220" s="450">
        <v>20210701</v>
      </c>
      <c r="T220" s="451">
        <v>20210930</v>
      </c>
      <c r="U220" s="442">
        <v>48971.486999999994</v>
      </c>
      <c r="V220" s="443">
        <v>0</v>
      </c>
      <c r="W220" s="415"/>
    </row>
    <row r="221" spans="2:23" x14ac:dyDescent="0.25">
      <c r="B221" s="446" t="s">
        <v>349</v>
      </c>
      <c r="C221" s="227" t="s">
        <v>357</v>
      </c>
      <c r="D221" s="228">
        <v>100</v>
      </c>
      <c r="E221" s="267" t="s">
        <v>1050</v>
      </c>
      <c r="F221" s="267" t="s">
        <v>1051</v>
      </c>
      <c r="G221" s="230" t="s">
        <v>1052</v>
      </c>
      <c r="H221" s="447" t="s">
        <v>1355</v>
      </c>
      <c r="I221" s="457">
        <v>480</v>
      </c>
      <c r="J221" s="290">
        <v>83101</v>
      </c>
      <c r="K221" s="93">
        <v>1003</v>
      </c>
      <c r="L221" s="440" t="s">
        <v>353</v>
      </c>
      <c r="M221" s="290">
        <v>26</v>
      </c>
      <c r="N221" s="290" t="s">
        <v>398</v>
      </c>
      <c r="O221" s="385" t="s">
        <v>356</v>
      </c>
      <c r="P221" s="290">
        <v>2435</v>
      </c>
      <c r="Q221" s="447">
        <v>2</v>
      </c>
      <c r="R221" s="228"/>
      <c r="S221" s="450">
        <v>20210701</v>
      </c>
      <c r="T221" s="451">
        <v>20210930</v>
      </c>
      <c r="U221" s="442">
        <v>95146.040999999997</v>
      </c>
      <c r="V221" s="443">
        <v>0</v>
      </c>
      <c r="W221" s="415"/>
    </row>
    <row r="222" spans="2:23" x14ac:dyDescent="0.25">
      <c r="B222" s="446" t="s">
        <v>349</v>
      </c>
      <c r="C222" s="227" t="s">
        <v>357</v>
      </c>
      <c r="D222" s="228">
        <v>100</v>
      </c>
      <c r="E222" s="267" t="s">
        <v>1053</v>
      </c>
      <c r="F222" s="267" t="s">
        <v>1054</v>
      </c>
      <c r="G222" s="230" t="s">
        <v>1055</v>
      </c>
      <c r="H222" s="447">
        <v>20401</v>
      </c>
      <c r="I222" s="457">
        <v>480</v>
      </c>
      <c r="J222" s="290">
        <v>83101</v>
      </c>
      <c r="K222" s="93">
        <v>1003</v>
      </c>
      <c r="L222" s="440" t="s">
        <v>353</v>
      </c>
      <c r="M222" s="290">
        <v>26</v>
      </c>
      <c r="N222" s="290" t="s">
        <v>451</v>
      </c>
      <c r="O222" s="385" t="s">
        <v>356</v>
      </c>
      <c r="P222" s="290">
        <v>2440</v>
      </c>
      <c r="Q222" s="447">
        <v>2</v>
      </c>
      <c r="R222" s="228"/>
      <c r="S222" s="450">
        <v>20210701</v>
      </c>
      <c r="T222" s="451">
        <v>20210930</v>
      </c>
      <c r="U222" s="442">
        <v>40009.526999999995</v>
      </c>
      <c r="V222" s="443">
        <v>0</v>
      </c>
      <c r="W222" s="415"/>
    </row>
    <row r="223" spans="2:23" x14ac:dyDescent="0.25">
      <c r="B223" s="446" t="s">
        <v>349</v>
      </c>
      <c r="C223" s="227" t="s">
        <v>357</v>
      </c>
      <c r="D223" s="228">
        <v>100</v>
      </c>
      <c r="E223" s="267" t="s">
        <v>1056</v>
      </c>
      <c r="F223" s="267" t="s">
        <v>1057</v>
      </c>
      <c r="G223" s="230" t="s">
        <v>1058</v>
      </c>
      <c r="H223" s="447" t="s">
        <v>976</v>
      </c>
      <c r="I223" s="457">
        <v>480</v>
      </c>
      <c r="J223" s="290">
        <v>83101</v>
      </c>
      <c r="K223" s="93">
        <v>1003</v>
      </c>
      <c r="L223" s="440" t="s">
        <v>353</v>
      </c>
      <c r="M223" s="290">
        <v>26</v>
      </c>
      <c r="N223" s="290" t="s">
        <v>450</v>
      </c>
      <c r="O223" s="385" t="s">
        <v>356</v>
      </c>
      <c r="P223" s="290">
        <v>2455</v>
      </c>
      <c r="Q223" s="447">
        <v>2</v>
      </c>
      <c r="R223" s="228"/>
      <c r="S223" s="450">
        <v>20210701</v>
      </c>
      <c r="T223" s="451">
        <v>20210930</v>
      </c>
      <c r="U223" s="442">
        <v>49653.549000000006</v>
      </c>
      <c r="V223" s="443">
        <v>0</v>
      </c>
      <c r="W223" s="415"/>
    </row>
    <row r="224" spans="2:23" x14ac:dyDescent="0.25">
      <c r="B224" s="446" t="s">
        <v>349</v>
      </c>
      <c r="C224" s="227" t="s">
        <v>357</v>
      </c>
      <c r="D224" s="228">
        <v>100</v>
      </c>
      <c r="E224" s="267" t="s">
        <v>1059</v>
      </c>
      <c r="F224" s="267" t="s">
        <v>1060</v>
      </c>
      <c r="G224" s="230" t="s">
        <v>1061</v>
      </c>
      <c r="H224" s="447">
        <v>20201</v>
      </c>
      <c r="I224" s="457">
        <v>480</v>
      </c>
      <c r="J224" s="290">
        <v>83101</v>
      </c>
      <c r="K224" s="93">
        <v>1003</v>
      </c>
      <c r="L224" s="440" t="s">
        <v>353</v>
      </c>
      <c r="M224" s="290">
        <v>26</v>
      </c>
      <c r="N224" s="290" t="s">
        <v>367</v>
      </c>
      <c r="O224" s="385" t="s">
        <v>356</v>
      </c>
      <c r="P224" s="290">
        <v>2432</v>
      </c>
      <c r="Q224" s="447">
        <v>2</v>
      </c>
      <c r="R224" s="228"/>
      <c r="S224" s="450">
        <v>20210701</v>
      </c>
      <c r="T224" s="451">
        <v>20210930</v>
      </c>
      <c r="U224" s="442">
        <v>117132.534</v>
      </c>
      <c r="V224" s="443">
        <v>0</v>
      </c>
      <c r="W224" s="415"/>
    </row>
    <row r="225" spans="2:23" x14ac:dyDescent="0.25">
      <c r="B225" s="446" t="s">
        <v>349</v>
      </c>
      <c r="C225" s="227" t="s">
        <v>357</v>
      </c>
      <c r="D225" s="228">
        <v>100</v>
      </c>
      <c r="E225" s="267" t="s">
        <v>565</v>
      </c>
      <c r="F225" s="267" t="s">
        <v>566</v>
      </c>
      <c r="G225" s="230" t="s">
        <v>581</v>
      </c>
      <c r="H225" s="447" t="s">
        <v>1355</v>
      </c>
      <c r="I225" s="457">
        <v>240</v>
      </c>
      <c r="J225" s="290">
        <v>83101</v>
      </c>
      <c r="K225" s="93">
        <v>1003</v>
      </c>
      <c r="L225" s="440" t="s">
        <v>353</v>
      </c>
      <c r="M225" s="290">
        <v>26</v>
      </c>
      <c r="N225" s="290" t="s">
        <v>450</v>
      </c>
      <c r="O225" s="385" t="s">
        <v>356</v>
      </c>
      <c r="P225" s="290">
        <v>10590</v>
      </c>
      <c r="Q225" s="447">
        <v>2</v>
      </c>
      <c r="R225" s="228"/>
      <c r="S225" s="450">
        <v>20210816</v>
      </c>
      <c r="T225" s="451">
        <v>20210930</v>
      </c>
      <c r="U225" s="442">
        <v>22820.760000000002</v>
      </c>
      <c r="V225" s="443">
        <v>0</v>
      </c>
      <c r="W225" s="415"/>
    </row>
    <row r="226" spans="2:23" x14ac:dyDescent="0.25">
      <c r="B226" s="446" t="s">
        <v>349</v>
      </c>
      <c r="C226" s="227" t="s">
        <v>357</v>
      </c>
      <c r="D226" s="228">
        <v>100</v>
      </c>
      <c r="E226" s="267" t="s">
        <v>1062</v>
      </c>
      <c r="F226" s="267" t="s">
        <v>1063</v>
      </c>
      <c r="G226" s="230" t="s">
        <v>1064</v>
      </c>
      <c r="H226" s="447">
        <v>20211</v>
      </c>
      <c r="I226" s="457">
        <v>480</v>
      </c>
      <c r="J226" s="290">
        <v>83101</v>
      </c>
      <c r="K226" s="93">
        <v>1003</v>
      </c>
      <c r="L226" s="440" t="s">
        <v>353</v>
      </c>
      <c r="M226" s="290">
        <v>26</v>
      </c>
      <c r="N226" s="290" t="s">
        <v>450</v>
      </c>
      <c r="O226" s="385" t="s">
        <v>356</v>
      </c>
      <c r="P226" s="290">
        <v>2430</v>
      </c>
      <c r="Q226" s="447">
        <v>2</v>
      </c>
      <c r="R226" s="228"/>
      <c r="S226" s="450">
        <v>20210701</v>
      </c>
      <c r="T226" s="451">
        <v>20210930</v>
      </c>
      <c r="U226" s="442">
        <v>42158.349000000009</v>
      </c>
      <c r="V226" s="443">
        <v>0</v>
      </c>
      <c r="W226" s="415"/>
    </row>
    <row r="227" spans="2:23" x14ac:dyDescent="0.25">
      <c r="B227" s="446" t="s">
        <v>349</v>
      </c>
      <c r="C227" s="227" t="s">
        <v>357</v>
      </c>
      <c r="D227" s="228">
        <v>100</v>
      </c>
      <c r="E227" s="267" t="s">
        <v>1065</v>
      </c>
      <c r="F227" s="267" t="s">
        <v>1066</v>
      </c>
      <c r="G227" s="230" t="s">
        <v>1067</v>
      </c>
      <c r="H227" s="447">
        <v>20401</v>
      </c>
      <c r="I227" s="457">
        <v>480</v>
      </c>
      <c r="J227" s="290">
        <v>83101</v>
      </c>
      <c r="K227" s="93">
        <v>1003</v>
      </c>
      <c r="L227" s="440" t="s">
        <v>353</v>
      </c>
      <c r="M227" s="290">
        <v>26</v>
      </c>
      <c r="N227" s="290" t="s">
        <v>983</v>
      </c>
      <c r="O227" s="385" t="s">
        <v>356</v>
      </c>
      <c r="P227" s="290">
        <v>2442</v>
      </c>
      <c r="Q227" s="447">
        <v>2</v>
      </c>
      <c r="R227" s="228"/>
      <c r="S227" s="450">
        <v>20210701</v>
      </c>
      <c r="T227" s="451">
        <v>20210930</v>
      </c>
      <c r="U227" s="442">
        <v>78777.612000000008</v>
      </c>
      <c r="V227" s="443">
        <v>0</v>
      </c>
      <c r="W227" s="415"/>
    </row>
    <row r="228" spans="2:23" x14ac:dyDescent="0.25">
      <c r="B228" s="446" t="s">
        <v>349</v>
      </c>
      <c r="C228" s="227" t="s">
        <v>357</v>
      </c>
      <c r="D228" s="228">
        <v>100</v>
      </c>
      <c r="E228" s="267" t="s">
        <v>1068</v>
      </c>
      <c r="F228" s="267" t="s">
        <v>1069</v>
      </c>
      <c r="G228" s="308" t="s">
        <v>1070</v>
      </c>
      <c r="H228" s="447">
        <v>20215</v>
      </c>
      <c r="I228" s="457">
        <v>480</v>
      </c>
      <c r="J228" s="290">
        <v>83101</v>
      </c>
      <c r="K228" s="93">
        <v>1003</v>
      </c>
      <c r="L228" s="440" t="s">
        <v>353</v>
      </c>
      <c r="M228" s="290">
        <v>26</v>
      </c>
      <c r="N228" s="290" t="s">
        <v>398</v>
      </c>
      <c r="O228" s="385" t="s">
        <v>356</v>
      </c>
      <c r="P228" s="290">
        <v>2441</v>
      </c>
      <c r="Q228" s="447">
        <v>2</v>
      </c>
      <c r="R228" s="228"/>
      <c r="S228" s="450">
        <v>20210701</v>
      </c>
      <c r="T228" s="451">
        <v>20210930</v>
      </c>
      <c r="U228" s="442">
        <v>111249.51299999999</v>
      </c>
      <c r="V228" s="443">
        <v>0</v>
      </c>
      <c r="W228" s="415"/>
    </row>
    <row r="229" spans="2:23" x14ac:dyDescent="0.25">
      <c r="B229" s="446" t="s">
        <v>349</v>
      </c>
      <c r="C229" s="227" t="s">
        <v>357</v>
      </c>
      <c r="D229" s="228">
        <v>125</v>
      </c>
      <c r="E229" s="267" t="s">
        <v>364</v>
      </c>
      <c r="F229" s="267" t="s">
        <v>365</v>
      </c>
      <c r="G229" s="230" t="s">
        <v>366</v>
      </c>
      <c r="H229" s="447" t="s">
        <v>1353</v>
      </c>
      <c r="I229" s="457">
        <v>480</v>
      </c>
      <c r="J229" s="290">
        <v>83101</v>
      </c>
      <c r="K229" s="93">
        <v>1003</v>
      </c>
      <c r="L229" s="440" t="s">
        <v>353</v>
      </c>
      <c r="M229" s="290">
        <v>26</v>
      </c>
      <c r="N229" s="290" t="s">
        <v>367</v>
      </c>
      <c r="O229" s="385" t="s">
        <v>356</v>
      </c>
      <c r="P229" s="290">
        <v>14304</v>
      </c>
      <c r="Q229" s="447">
        <v>2</v>
      </c>
      <c r="R229" s="228"/>
      <c r="S229" s="450">
        <v>20210701</v>
      </c>
      <c r="T229" s="451">
        <v>20210930</v>
      </c>
      <c r="U229" s="442">
        <v>137107.554</v>
      </c>
      <c r="V229" s="443">
        <v>0</v>
      </c>
      <c r="W229" s="415"/>
    </row>
    <row r="230" spans="2:23" x14ac:dyDescent="0.25">
      <c r="B230" s="446" t="s">
        <v>349</v>
      </c>
      <c r="C230" s="227" t="s">
        <v>357</v>
      </c>
      <c r="D230" s="228">
        <v>125</v>
      </c>
      <c r="E230" s="267" t="s">
        <v>1071</v>
      </c>
      <c r="F230" s="267" t="s">
        <v>1072</v>
      </c>
      <c r="G230" s="308" t="s">
        <v>1073</v>
      </c>
      <c r="H230" s="447">
        <v>20214</v>
      </c>
      <c r="I230" s="457">
        <v>480</v>
      </c>
      <c r="J230" s="290">
        <v>83101</v>
      </c>
      <c r="K230" s="93">
        <v>1003</v>
      </c>
      <c r="L230" s="440" t="s">
        <v>353</v>
      </c>
      <c r="M230" s="290">
        <v>26</v>
      </c>
      <c r="N230" s="290" t="s">
        <v>983</v>
      </c>
      <c r="O230" s="385" t="s">
        <v>356</v>
      </c>
      <c r="P230" s="290">
        <v>2420</v>
      </c>
      <c r="Q230" s="447">
        <v>2</v>
      </c>
      <c r="R230" s="228"/>
      <c r="S230" s="450">
        <v>20210701</v>
      </c>
      <c r="T230" s="451">
        <v>20210930</v>
      </c>
      <c r="U230" s="442">
        <v>65349.612000000001</v>
      </c>
      <c r="V230" s="443">
        <v>0</v>
      </c>
      <c r="W230" s="415"/>
    </row>
    <row r="231" spans="2:23" x14ac:dyDescent="0.25">
      <c r="B231" s="446" t="s">
        <v>349</v>
      </c>
      <c r="C231" s="227" t="s">
        <v>357</v>
      </c>
      <c r="D231" s="228">
        <v>100</v>
      </c>
      <c r="E231" s="267" t="s">
        <v>3372</v>
      </c>
      <c r="F231" s="267" t="s">
        <v>1074</v>
      </c>
      <c r="G231" s="230" t="s">
        <v>1075</v>
      </c>
      <c r="H231" s="447">
        <v>20401</v>
      </c>
      <c r="I231" s="457">
        <v>480</v>
      </c>
      <c r="J231" s="290">
        <v>83101</v>
      </c>
      <c r="K231" s="93">
        <v>1003</v>
      </c>
      <c r="L231" s="440" t="s">
        <v>353</v>
      </c>
      <c r="M231" s="290">
        <v>26</v>
      </c>
      <c r="N231" s="290" t="s">
        <v>456</v>
      </c>
      <c r="O231" s="385" t="s">
        <v>356</v>
      </c>
      <c r="P231" s="290">
        <v>2422</v>
      </c>
      <c r="Q231" s="447">
        <v>2</v>
      </c>
      <c r="R231" s="228"/>
      <c r="S231" s="450">
        <v>20210701</v>
      </c>
      <c r="T231" s="451">
        <v>20210930</v>
      </c>
      <c r="U231" s="442">
        <v>37878.686999999998</v>
      </c>
      <c r="V231" s="443">
        <v>0</v>
      </c>
      <c r="W231" s="415"/>
    </row>
    <row r="232" spans="2:23" x14ac:dyDescent="0.25">
      <c r="B232" s="446" t="s">
        <v>349</v>
      </c>
      <c r="C232" s="227" t="s">
        <v>357</v>
      </c>
      <c r="D232" s="228">
        <v>125</v>
      </c>
      <c r="E232" s="267" t="s">
        <v>1076</v>
      </c>
      <c r="F232" s="267" t="s">
        <v>1077</v>
      </c>
      <c r="G232" s="230" t="s">
        <v>1078</v>
      </c>
      <c r="H232" s="447">
        <v>20211</v>
      </c>
      <c r="I232" s="457">
        <v>480</v>
      </c>
      <c r="J232" s="290">
        <v>83101</v>
      </c>
      <c r="K232" s="93">
        <v>1003</v>
      </c>
      <c r="L232" s="440" t="s">
        <v>353</v>
      </c>
      <c r="M232" s="290">
        <v>26</v>
      </c>
      <c r="N232" s="290" t="s">
        <v>398</v>
      </c>
      <c r="O232" s="385" t="s">
        <v>356</v>
      </c>
      <c r="P232" s="290">
        <v>2429</v>
      </c>
      <c r="Q232" s="447">
        <v>2</v>
      </c>
      <c r="R232" s="228"/>
      <c r="S232" s="450">
        <v>20210701</v>
      </c>
      <c r="T232" s="451">
        <v>20210930</v>
      </c>
      <c r="U232" s="442">
        <v>107343.02099999998</v>
      </c>
      <c r="V232" s="443">
        <v>0</v>
      </c>
      <c r="W232" s="415"/>
    </row>
    <row r="233" spans="2:23" x14ac:dyDescent="0.25">
      <c r="B233" s="446" t="s">
        <v>349</v>
      </c>
      <c r="C233" s="227" t="s">
        <v>357</v>
      </c>
      <c r="D233" s="228">
        <v>100</v>
      </c>
      <c r="E233" s="267" t="s">
        <v>1079</v>
      </c>
      <c r="F233" s="267" t="s">
        <v>1080</v>
      </c>
      <c r="G233" s="308" t="s">
        <v>1081</v>
      </c>
      <c r="H233" s="447">
        <v>20101</v>
      </c>
      <c r="I233" s="457">
        <v>480</v>
      </c>
      <c r="J233" s="290">
        <v>83101</v>
      </c>
      <c r="K233" s="93">
        <v>1003</v>
      </c>
      <c r="L233" s="440" t="s">
        <v>353</v>
      </c>
      <c r="M233" s="290">
        <v>26</v>
      </c>
      <c r="N233" s="290" t="s">
        <v>367</v>
      </c>
      <c r="O233" s="385" t="s">
        <v>356</v>
      </c>
      <c r="P233" s="290">
        <v>13756</v>
      </c>
      <c r="Q233" s="447">
        <v>2</v>
      </c>
      <c r="R233" s="228"/>
      <c r="S233" s="450">
        <v>20210701</v>
      </c>
      <c r="T233" s="451">
        <v>20210930</v>
      </c>
      <c r="U233" s="442">
        <v>110559.83699999998</v>
      </c>
      <c r="V233" s="443">
        <v>0</v>
      </c>
      <c r="W233" s="415"/>
    </row>
    <row r="234" spans="2:23" x14ac:dyDescent="0.25">
      <c r="B234" s="446" t="s">
        <v>349</v>
      </c>
      <c r="C234" s="227" t="s">
        <v>357</v>
      </c>
      <c r="D234" s="228">
        <v>100</v>
      </c>
      <c r="E234" s="267" t="s">
        <v>1082</v>
      </c>
      <c r="F234" s="267" t="s">
        <v>1083</v>
      </c>
      <c r="G234" s="308" t="s">
        <v>1084</v>
      </c>
      <c r="H234" s="447">
        <v>20205</v>
      </c>
      <c r="I234" s="457">
        <v>480</v>
      </c>
      <c r="J234" s="290">
        <v>83101</v>
      </c>
      <c r="K234" s="93">
        <v>1003</v>
      </c>
      <c r="L234" s="440" t="s">
        <v>353</v>
      </c>
      <c r="M234" s="290">
        <v>26</v>
      </c>
      <c r="N234" s="290" t="s">
        <v>987</v>
      </c>
      <c r="O234" s="385" t="s">
        <v>356</v>
      </c>
      <c r="P234" s="290">
        <v>2418</v>
      </c>
      <c r="Q234" s="447">
        <v>2</v>
      </c>
      <c r="R234" s="228"/>
      <c r="S234" s="450">
        <v>20210701</v>
      </c>
      <c r="T234" s="451">
        <v>20210930</v>
      </c>
      <c r="U234" s="442">
        <v>52230.44666666667</v>
      </c>
      <c r="V234" s="443">
        <v>0</v>
      </c>
      <c r="W234" s="415"/>
    </row>
    <row r="235" spans="2:23" x14ac:dyDescent="0.25">
      <c r="B235" s="446" t="s">
        <v>349</v>
      </c>
      <c r="C235" s="227" t="s">
        <v>357</v>
      </c>
      <c r="D235" s="228">
        <v>100</v>
      </c>
      <c r="E235" s="267" t="s">
        <v>1085</v>
      </c>
      <c r="F235" s="267" t="s">
        <v>1086</v>
      </c>
      <c r="G235" s="308" t="s">
        <v>1087</v>
      </c>
      <c r="H235" s="447" t="s">
        <v>1355</v>
      </c>
      <c r="I235" s="457">
        <v>480</v>
      </c>
      <c r="J235" s="290">
        <v>83101</v>
      </c>
      <c r="K235" s="93">
        <v>1003</v>
      </c>
      <c r="L235" s="440" t="s">
        <v>353</v>
      </c>
      <c r="M235" s="290">
        <v>26</v>
      </c>
      <c r="N235" s="290" t="s">
        <v>398</v>
      </c>
      <c r="O235" s="385" t="s">
        <v>356</v>
      </c>
      <c r="P235" s="290">
        <v>2433</v>
      </c>
      <c r="Q235" s="447">
        <v>2</v>
      </c>
      <c r="R235" s="228"/>
      <c r="S235" s="450">
        <v>20210701</v>
      </c>
      <c r="T235" s="451">
        <v>20210930</v>
      </c>
      <c r="U235" s="442">
        <v>103899.31923999998</v>
      </c>
      <c r="V235" s="443">
        <v>0</v>
      </c>
      <c r="W235" s="415"/>
    </row>
    <row r="236" spans="2:23" x14ac:dyDescent="0.25">
      <c r="B236" s="446" t="s">
        <v>349</v>
      </c>
      <c r="C236" s="227" t="s">
        <v>357</v>
      </c>
      <c r="D236" s="228">
        <v>200</v>
      </c>
      <c r="E236" s="379" t="s">
        <v>1088</v>
      </c>
      <c r="F236" s="379" t="s">
        <v>1089</v>
      </c>
      <c r="G236" s="454" t="s">
        <v>1090</v>
      </c>
      <c r="H236" s="447">
        <v>20401</v>
      </c>
      <c r="I236" s="457">
        <v>480</v>
      </c>
      <c r="J236" s="290">
        <v>83101</v>
      </c>
      <c r="K236" s="93">
        <v>1003</v>
      </c>
      <c r="L236" s="440" t="s">
        <v>353</v>
      </c>
      <c r="M236" s="290">
        <v>26</v>
      </c>
      <c r="N236" s="290" t="s">
        <v>451</v>
      </c>
      <c r="O236" s="385" t="s">
        <v>356</v>
      </c>
      <c r="P236" s="290">
        <v>2444</v>
      </c>
      <c r="Q236" s="447">
        <v>2</v>
      </c>
      <c r="R236" s="228"/>
      <c r="S236" s="450">
        <v>20210701</v>
      </c>
      <c r="T236" s="451">
        <v>20210930</v>
      </c>
      <c r="U236" s="442">
        <v>34751.006999999998</v>
      </c>
      <c r="V236" s="443">
        <v>0</v>
      </c>
      <c r="W236" s="415"/>
    </row>
    <row r="237" spans="2:23" x14ac:dyDescent="0.25">
      <c r="B237" s="446" t="s">
        <v>349</v>
      </c>
      <c r="C237" s="227" t="s">
        <v>357</v>
      </c>
      <c r="D237" s="228">
        <v>200</v>
      </c>
      <c r="E237" s="267" t="s">
        <v>1091</v>
      </c>
      <c r="F237" s="267" t="s">
        <v>1092</v>
      </c>
      <c r="G237" s="230" t="s">
        <v>1093</v>
      </c>
      <c r="H237" s="447">
        <v>20401</v>
      </c>
      <c r="I237" s="457">
        <v>480</v>
      </c>
      <c r="J237" s="290">
        <v>83101</v>
      </c>
      <c r="K237" s="93">
        <v>1003</v>
      </c>
      <c r="L237" s="440" t="s">
        <v>353</v>
      </c>
      <c r="M237" s="290">
        <v>26</v>
      </c>
      <c r="N237" s="290" t="s">
        <v>451</v>
      </c>
      <c r="O237" s="385" t="s">
        <v>356</v>
      </c>
      <c r="P237" s="290">
        <v>2428</v>
      </c>
      <c r="Q237" s="447">
        <v>2</v>
      </c>
      <c r="R237" s="228"/>
      <c r="S237" s="450">
        <v>20210701</v>
      </c>
      <c r="T237" s="451">
        <v>20210930</v>
      </c>
      <c r="U237" s="442">
        <v>34751.006999999998</v>
      </c>
      <c r="V237" s="443">
        <v>0</v>
      </c>
      <c r="W237" s="415"/>
    </row>
    <row r="238" spans="2:23" x14ac:dyDescent="0.25">
      <c r="B238" s="446" t="s">
        <v>349</v>
      </c>
      <c r="C238" s="227" t="s">
        <v>357</v>
      </c>
      <c r="D238" s="228">
        <v>100</v>
      </c>
      <c r="E238" s="267" t="s">
        <v>1094</v>
      </c>
      <c r="F238" s="267" t="s">
        <v>1095</v>
      </c>
      <c r="G238" s="230" t="s">
        <v>1096</v>
      </c>
      <c r="H238" s="447">
        <v>20214</v>
      </c>
      <c r="I238" s="457">
        <v>480</v>
      </c>
      <c r="J238" s="290">
        <v>83101</v>
      </c>
      <c r="K238" s="93">
        <v>1003</v>
      </c>
      <c r="L238" s="440" t="s">
        <v>353</v>
      </c>
      <c r="M238" s="290">
        <v>26</v>
      </c>
      <c r="N238" s="290" t="s">
        <v>398</v>
      </c>
      <c r="O238" s="385" t="s">
        <v>356</v>
      </c>
      <c r="P238" s="290">
        <v>10007</v>
      </c>
      <c r="Q238" s="447">
        <v>2</v>
      </c>
      <c r="R238" s="228"/>
      <c r="S238" s="450">
        <v>20210701</v>
      </c>
      <c r="T238" s="451">
        <v>20210930</v>
      </c>
      <c r="U238" s="442">
        <v>81488.953999999998</v>
      </c>
      <c r="V238" s="443">
        <v>0</v>
      </c>
      <c r="W238" s="415"/>
    </row>
    <row r="239" spans="2:23" x14ac:dyDescent="0.25">
      <c r="B239" s="446" t="s">
        <v>349</v>
      </c>
      <c r="C239" s="227" t="s">
        <v>357</v>
      </c>
      <c r="D239" s="228">
        <v>100</v>
      </c>
      <c r="E239" s="267" t="s">
        <v>1097</v>
      </c>
      <c r="F239" s="267" t="s">
        <v>1098</v>
      </c>
      <c r="G239" s="230" t="s">
        <v>1099</v>
      </c>
      <c r="H239" s="447">
        <v>20206</v>
      </c>
      <c r="I239" s="457">
        <v>480</v>
      </c>
      <c r="J239" s="290">
        <v>83101</v>
      </c>
      <c r="K239" s="93">
        <v>1003</v>
      </c>
      <c r="L239" s="440" t="s">
        <v>353</v>
      </c>
      <c r="M239" s="290">
        <v>26</v>
      </c>
      <c r="N239" s="290" t="s">
        <v>450</v>
      </c>
      <c r="O239" s="385" t="s">
        <v>356</v>
      </c>
      <c r="P239" s="290">
        <v>2421</v>
      </c>
      <c r="Q239" s="447">
        <v>2</v>
      </c>
      <c r="R239" s="228"/>
      <c r="S239" s="450">
        <v>20210701</v>
      </c>
      <c r="T239" s="451">
        <v>20210930</v>
      </c>
      <c r="U239" s="442">
        <v>50988.62200000001</v>
      </c>
      <c r="V239" s="443">
        <v>0</v>
      </c>
      <c r="W239" s="415"/>
    </row>
    <row r="240" spans="2:23" x14ac:dyDescent="0.25">
      <c r="B240" s="446" t="s">
        <v>349</v>
      </c>
      <c r="C240" s="227" t="s">
        <v>357</v>
      </c>
      <c r="D240" s="228">
        <v>200</v>
      </c>
      <c r="E240" s="267" t="s">
        <v>1100</v>
      </c>
      <c r="F240" s="267" t="s">
        <v>1101</v>
      </c>
      <c r="G240" s="230" t="s">
        <v>1102</v>
      </c>
      <c r="H240" s="447">
        <v>20406</v>
      </c>
      <c r="I240" s="457">
        <v>480</v>
      </c>
      <c r="J240" s="290">
        <v>83101</v>
      </c>
      <c r="K240" s="93">
        <v>1003</v>
      </c>
      <c r="L240" s="440" t="s">
        <v>353</v>
      </c>
      <c r="M240" s="290">
        <v>26</v>
      </c>
      <c r="N240" s="290" t="s">
        <v>355</v>
      </c>
      <c r="O240" s="385" t="s">
        <v>356</v>
      </c>
      <c r="P240" s="290">
        <v>2428</v>
      </c>
      <c r="Q240" s="447">
        <v>2</v>
      </c>
      <c r="R240" s="228"/>
      <c r="S240" s="450">
        <v>20210701</v>
      </c>
      <c r="T240" s="451">
        <v>20210930</v>
      </c>
      <c r="U240" s="442">
        <v>48171.25</v>
      </c>
      <c r="V240" s="443">
        <v>0</v>
      </c>
      <c r="W240" s="415"/>
    </row>
    <row r="241" spans="2:23" x14ac:dyDescent="0.25">
      <c r="B241" s="446" t="s">
        <v>349</v>
      </c>
      <c r="C241" s="227" t="s">
        <v>357</v>
      </c>
      <c r="D241" s="228">
        <v>100</v>
      </c>
      <c r="E241" s="267" t="s">
        <v>386</v>
      </c>
      <c r="F241" s="267" t="s">
        <v>387</v>
      </c>
      <c r="G241" s="308" t="s">
        <v>388</v>
      </c>
      <c r="H241" s="447" t="s">
        <v>1356</v>
      </c>
      <c r="I241" s="457">
        <v>480</v>
      </c>
      <c r="J241" s="290">
        <v>83101</v>
      </c>
      <c r="K241" s="93">
        <v>1003</v>
      </c>
      <c r="L241" s="440" t="s">
        <v>353</v>
      </c>
      <c r="M241" s="290">
        <v>26</v>
      </c>
      <c r="N241" s="290" t="s">
        <v>367</v>
      </c>
      <c r="O241" s="385" t="s">
        <v>356</v>
      </c>
      <c r="P241" s="290">
        <v>13757</v>
      </c>
      <c r="Q241" s="447">
        <v>2</v>
      </c>
      <c r="R241" s="228"/>
      <c r="S241" s="450">
        <v>20210701</v>
      </c>
      <c r="T241" s="451">
        <v>20210930</v>
      </c>
      <c r="U241" s="442">
        <v>136287.18300000002</v>
      </c>
      <c r="V241" s="443">
        <v>0</v>
      </c>
      <c r="W241" s="415"/>
    </row>
    <row r="242" spans="2:23" x14ac:dyDescent="0.25">
      <c r="B242" s="446" t="s">
        <v>349</v>
      </c>
      <c r="C242" s="227" t="s">
        <v>357</v>
      </c>
      <c r="D242" s="228">
        <v>100</v>
      </c>
      <c r="E242" s="267" t="s">
        <v>1103</v>
      </c>
      <c r="F242" s="267" t="s">
        <v>1104</v>
      </c>
      <c r="G242" s="230" t="s">
        <v>1105</v>
      </c>
      <c r="H242" s="447">
        <v>20211</v>
      </c>
      <c r="I242" s="457">
        <v>480</v>
      </c>
      <c r="J242" s="290">
        <v>83101</v>
      </c>
      <c r="K242" s="93">
        <v>1003</v>
      </c>
      <c r="L242" s="440" t="s">
        <v>353</v>
      </c>
      <c r="M242" s="290">
        <v>26</v>
      </c>
      <c r="N242" s="290" t="s">
        <v>456</v>
      </c>
      <c r="O242" s="385" t="s">
        <v>356</v>
      </c>
      <c r="P242" s="290">
        <v>2453</v>
      </c>
      <c r="Q242" s="447">
        <v>2</v>
      </c>
      <c r="R242" s="228"/>
      <c r="S242" s="450">
        <v>20210701</v>
      </c>
      <c r="T242" s="451">
        <v>20210930</v>
      </c>
      <c r="U242" s="442">
        <v>37951.26</v>
      </c>
      <c r="V242" s="443">
        <v>0</v>
      </c>
      <c r="W242" s="415"/>
    </row>
    <row r="243" spans="2:23" x14ac:dyDescent="0.25">
      <c r="B243" s="446" t="s">
        <v>349</v>
      </c>
      <c r="C243" s="227" t="s">
        <v>357</v>
      </c>
      <c r="D243" s="228">
        <v>200</v>
      </c>
      <c r="E243" s="267" t="s">
        <v>372</v>
      </c>
      <c r="F243" s="267" t="s">
        <v>373</v>
      </c>
      <c r="G243" s="230" t="s">
        <v>1106</v>
      </c>
      <c r="H243" s="447" t="s">
        <v>1357</v>
      </c>
      <c r="I243" s="457">
        <v>480</v>
      </c>
      <c r="J243" s="290">
        <v>83101</v>
      </c>
      <c r="K243" s="93">
        <v>1003</v>
      </c>
      <c r="L243" s="440" t="s">
        <v>353</v>
      </c>
      <c r="M243" s="290">
        <v>26</v>
      </c>
      <c r="N243" s="290" t="s">
        <v>375</v>
      </c>
      <c r="O243" s="385" t="s">
        <v>356</v>
      </c>
      <c r="P243" s="290">
        <v>2419</v>
      </c>
      <c r="Q243" s="447">
        <v>2</v>
      </c>
      <c r="R243" s="228"/>
      <c r="S243" s="450">
        <v>20210701</v>
      </c>
      <c r="T243" s="451">
        <v>20210930</v>
      </c>
      <c r="U243" s="442">
        <v>52369.530000000013</v>
      </c>
      <c r="V243" s="443">
        <v>0</v>
      </c>
      <c r="W243" s="415"/>
    </row>
    <row r="244" spans="2:23" x14ac:dyDescent="0.25">
      <c r="B244" s="446" t="s">
        <v>349</v>
      </c>
      <c r="C244" s="227" t="s">
        <v>357</v>
      </c>
      <c r="D244" s="228">
        <v>100</v>
      </c>
      <c r="E244" s="267" t="s">
        <v>1107</v>
      </c>
      <c r="F244" s="267" t="s">
        <v>1108</v>
      </c>
      <c r="G244" s="308" t="s">
        <v>1109</v>
      </c>
      <c r="H244" s="447">
        <v>20401</v>
      </c>
      <c r="I244" s="457">
        <v>480</v>
      </c>
      <c r="J244" s="290">
        <v>83101</v>
      </c>
      <c r="K244" s="93">
        <v>1003</v>
      </c>
      <c r="L244" s="440" t="s">
        <v>353</v>
      </c>
      <c r="M244" s="290">
        <v>26</v>
      </c>
      <c r="N244" s="290" t="s">
        <v>451</v>
      </c>
      <c r="O244" s="385" t="s">
        <v>356</v>
      </c>
      <c r="P244" s="290">
        <v>2428</v>
      </c>
      <c r="Q244" s="447">
        <v>2</v>
      </c>
      <c r="R244" s="228"/>
      <c r="S244" s="450">
        <v>20210701</v>
      </c>
      <c r="T244" s="451">
        <v>20210930</v>
      </c>
      <c r="U244" s="442">
        <v>38256.686999999998</v>
      </c>
      <c r="V244" s="443">
        <v>0</v>
      </c>
      <c r="W244" s="415"/>
    </row>
    <row r="245" spans="2:23" x14ac:dyDescent="0.25">
      <c r="B245" s="446" t="s">
        <v>349</v>
      </c>
      <c r="C245" s="227" t="s">
        <v>357</v>
      </c>
      <c r="D245" s="228">
        <v>125</v>
      </c>
      <c r="E245" s="267" t="s">
        <v>1110</v>
      </c>
      <c r="F245" s="267" t="s">
        <v>1111</v>
      </c>
      <c r="G245" s="230" t="s">
        <v>1112</v>
      </c>
      <c r="H245" s="447">
        <v>50201</v>
      </c>
      <c r="I245" s="457">
        <v>480</v>
      </c>
      <c r="J245" s="290">
        <v>83101</v>
      </c>
      <c r="K245" s="93">
        <v>1003</v>
      </c>
      <c r="L245" s="440" t="s">
        <v>353</v>
      </c>
      <c r="M245" s="290">
        <v>26</v>
      </c>
      <c r="N245" s="290" t="s">
        <v>590</v>
      </c>
      <c r="O245" s="385" t="s">
        <v>356</v>
      </c>
      <c r="P245" s="290">
        <v>2434</v>
      </c>
      <c r="Q245" s="447">
        <v>5</v>
      </c>
      <c r="R245" s="228"/>
      <c r="S245" s="450">
        <v>20210701</v>
      </c>
      <c r="T245" s="451">
        <v>20210930</v>
      </c>
      <c r="U245" s="442">
        <v>100611.18</v>
      </c>
      <c r="V245" s="443">
        <v>0</v>
      </c>
      <c r="W245" s="415"/>
    </row>
    <row r="246" spans="2:23" x14ac:dyDescent="0.25">
      <c r="B246" s="446" t="s">
        <v>349</v>
      </c>
      <c r="C246" s="227" t="s">
        <v>357</v>
      </c>
      <c r="D246" s="228">
        <v>100</v>
      </c>
      <c r="E246" s="267" t="s">
        <v>1116</v>
      </c>
      <c r="F246" s="267" t="s">
        <v>1117</v>
      </c>
      <c r="G246" s="230" t="s">
        <v>1118</v>
      </c>
      <c r="H246" s="447">
        <v>20401</v>
      </c>
      <c r="I246" s="457">
        <v>240</v>
      </c>
      <c r="J246" s="290">
        <v>83101</v>
      </c>
      <c r="K246" s="93">
        <v>1003</v>
      </c>
      <c r="L246" s="440" t="s">
        <v>353</v>
      </c>
      <c r="M246" s="290">
        <v>26</v>
      </c>
      <c r="N246" s="290" t="s">
        <v>450</v>
      </c>
      <c r="O246" s="385" t="s">
        <v>356</v>
      </c>
      <c r="P246" s="290">
        <v>10590</v>
      </c>
      <c r="Q246" s="447">
        <v>2</v>
      </c>
      <c r="R246" s="228"/>
      <c r="S246" s="450">
        <v>20210701</v>
      </c>
      <c r="T246" s="451">
        <v>20210815</v>
      </c>
      <c r="U246" s="442">
        <v>46899.732000000004</v>
      </c>
      <c r="V246" s="443">
        <v>0</v>
      </c>
      <c r="W246" s="415"/>
    </row>
    <row r="247" spans="2:23" x14ac:dyDescent="0.25">
      <c r="B247" s="446" t="s">
        <v>349</v>
      </c>
      <c r="C247" s="227" t="s">
        <v>357</v>
      </c>
      <c r="D247" s="228">
        <v>100</v>
      </c>
      <c r="E247" s="267" t="s">
        <v>1113</v>
      </c>
      <c r="F247" s="267" t="s">
        <v>1114</v>
      </c>
      <c r="G247" s="230" t="s">
        <v>1115</v>
      </c>
      <c r="H247" s="447">
        <v>20216</v>
      </c>
      <c r="I247" s="457">
        <v>480</v>
      </c>
      <c r="J247" s="290">
        <v>83101</v>
      </c>
      <c r="K247" s="93">
        <v>1003</v>
      </c>
      <c r="L247" s="440" t="s">
        <v>353</v>
      </c>
      <c r="M247" s="290">
        <v>26</v>
      </c>
      <c r="N247" s="290" t="s">
        <v>450</v>
      </c>
      <c r="O247" s="385" t="s">
        <v>356</v>
      </c>
      <c r="P247" s="290">
        <v>2440</v>
      </c>
      <c r="Q247" s="447">
        <v>2</v>
      </c>
      <c r="R247" s="228"/>
      <c r="S247" s="450">
        <v>20210701</v>
      </c>
      <c r="T247" s="451">
        <v>20210930</v>
      </c>
      <c r="U247" s="442">
        <v>14479.470000000001</v>
      </c>
      <c r="V247" s="443">
        <v>0</v>
      </c>
      <c r="W247" s="415"/>
    </row>
    <row r="248" spans="2:23" x14ac:dyDescent="0.25">
      <c r="B248" s="458" t="s">
        <v>349</v>
      </c>
      <c r="C248" s="291" t="s">
        <v>357</v>
      </c>
      <c r="D248" s="458">
        <v>200</v>
      </c>
      <c r="E248" s="459" t="s">
        <v>1119</v>
      </c>
      <c r="F248" s="459" t="s">
        <v>1120</v>
      </c>
      <c r="G248" s="230" t="s">
        <v>1121</v>
      </c>
      <c r="H248" s="460">
        <v>50101</v>
      </c>
      <c r="I248" s="461">
        <v>480</v>
      </c>
      <c r="J248" s="290">
        <v>83101</v>
      </c>
      <c r="K248" s="93">
        <v>1003</v>
      </c>
      <c r="L248" s="440" t="s">
        <v>353</v>
      </c>
      <c r="M248" s="290">
        <v>26</v>
      </c>
      <c r="N248" s="290" t="s">
        <v>984</v>
      </c>
      <c r="O248" s="385" t="s">
        <v>356</v>
      </c>
      <c r="P248" s="290">
        <v>2442</v>
      </c>
      <c r="Q248" s="460">
        <v>5</v>
      </c>
      <c r="R248" s="458"/>
      <c r="S248" s="450">
        <v>20210701</v>
      </c>
      <c r="T248" s="451">
        <v>20210930</v>
      </c>
      <c r="U248" s="442">
        <v>66459.899999999994</v>
      </c>
      <c r="V248" s="443">
        <v>0</v>
      </c>
      <c r="W248" s="415"/>
    </row>
    <row r="249" spans="2:23" x14ac:dyDescent="0.25">
      <c r="B249" s="458" t="s">
        <v>349</v>
      </c>
      <c r="C249" s="291" t="s">
        <v>357</v>
      </c>
      <c r="D249" s="458">
        <v>100</v>
      </c>
      <c r="E249" s="459" t="s">
        <v>1122</v>
      </c>
      <c r="F249" s="459" t="s">
        <v>1123</v>
      </c>
      <c r="G249" s="308" t="s">
        <v>1124</v>
      </c>
      <c r="H249" s="460">
        <v>20212</v>
      </c>
      <c r="I249" s="461">
        <v>480</v>
      </c>
      <c r="J249" s="290">
        <v>83101</v>
      </c>
      <c r="K249" s="93">
        <v>1003</v>
      </c>
      <c r="L249" s="440" t="s">
        <v>353</v>
      </c>
      <c r="M249" s="290">
        <v>26</v>
      </c>
      <c r="N249" s="290" t="s">
        <v>381</v>
      </c>
      <c r="O249" s="385" t="s">
        <v>356</v>
      </c>
      <c r="P249" s="290">
        <v>2424</v>
      </c>
      <c r="Q249" s="460">
        <v>2</v>
      </c>
      <c r="R249" s="458"/>
      <c r="S249" s="462">
        <v>20210701</v>
      </c>
      <c r="T249" s="460">
        <v>20210930</v>
      </c>
      <c r="U249" s="442">
        <v>55729.18233333333</v>
      </c>
      <c r="V249" s="443">
        <v>0</v>
      </c>
      <c r="W249" s="415"/>
    </row>
    <row r="250" spans="2:23" x14ac:dyDescent="0.25">
      <c r="B250" s="458" t="s">
        <v>349</v>
      </c>
      <c r="C250" s="291" t="s">
        <v>357</v>
      </c>
      <c r="D250" s="458">
        <v>100</v>
      </c>
      <c r="E250" s="459" t="s">
        <v>1125</v>
      </c>
      <c r="F250" s="459" t="s">
        <v>1126</v>
      </c>
      <c r="G250" s="308" t="s">
        <v>1127</v>
      </c>
      <c r="H250" s="460">
        <v>20211</v>
      </c>
      <c r="I250" s="461">
        <v>480</v>
      </c>
      <c r="J250" s="290">
        <v>83101</v>
      </c>
      <c r="K250" s="93">
        <v>1003</v>
      </c>
      <c r="L250" s="440" t="s">
        <v>353</v>
      </c>
      <c r="M250" s="290">
        <v>26</v>
      </c>
      <c r="N250" s="290" t="s">
        <v>983</v>
      </c>
      <c r="O250" s="385" t="s">
        <v>356</v>
      </c>
      <c r="P250" s="290">
        <v>131</v>
      </c>
      <c r="Q250" s="460">
        <v>2</v>
      </c>
      <c r="R250" s="458"/>
      <c r="S250" s="462">
        <v>20210701</v>
      </c>
      <c r="T250" s="460">
        <v>20210930</v>
      </c>
      <c r="U250" s="442">
        <v>59678.277333333332</v>
      </c>
      <c r="V250" s="443">
        <v>0</v>
      </c>
      <c r="W250" s="415"/>
    </row>
    <row r="251" spans="2:23" x14ac:dyDescent="0.25">
      <c r="B251" s="458" t="s">
        <v>349</v>
      </c>
      <c r="C251" s="291" t="s">
        <v>357</v>
      </c>
      <c r="D251" s="458">
        <v>100</v>
      </c>
      <c r="E251" s="459" t="s">
        <v>1128</v>
      </c>
      <c r="F251" s="459" t="s">
        <v>1129</v>
      </c>
      <c r="G251" s="230" t="s">
        <v>1130</v>
      </c>
      <c r="H251" s="460">
        <v>20216</v>
      </c>
      <c r="I251" s="461">
        <v>480</v>
      </c>
      <c r="J251" s="290">
        <v>83101</v>
      </c>
      <c r="K251" s="93">
        <v>1003</v>
      </c>
      <c r="L251" s="440" t="s">
        <v>353</v>
      </c>
      <c r="M251" s="290">
        <v>26</v>
      </c>
      <c r="N251" s="290" t="s">
        <v>450</v>
      </c>
      <c r="O251" s="385" t="s">
        <v>356</v>
      </c>
      <c r="P251" s="290">
        <v>2436</v>
      </c>
      <c r="Q251" s="460">
        <v>2</v>
      </c>
      <c r="R251" s="458"/>
      <c r="S251" s="462">
        <v>20210701</v>
      </c>
      <c r="T251" s="460">
        <v>20210930</v>
      </c>
      <c r="U251" s="442">
        <v>50124.912000000011</v>
      </c>
      <c r="V251" s="443">
        <v>0</v>
      </c>
      <c r="W251" s="415"/>
    </row>
    <row r="252" spans="2:23" x14ac:dyDescent="0.25">
      <c r="B252" s="458" t="s">
        <v>349</v>
      </c>
      <c r="C252" s="291" t="s">
        <v>357</v>
      </c>
      <c r="D252" s="458">
        <v>100</v>
      </c>
      <c r="E252" s="459" t="s">
        <v>1131</v>
      </c>
      <c r="F252" s="459" t="s">
        <v>1132</v>
      </c>
      <c r="G252" s="230" t="s">
        <v>1133</v>
      </c>
      <c r="H252" s="460">
        <v>20305</v>
      </c>
      <c r="I252" s="461">
        <v>480</v>
      </c>
      <c r="J252" s="290">
        <v>83101</v>
      </c>
      <c r="K252" s="93">
        <v>1003</v>
      </c>
      <c r="L252" s="440" t="s">
        <v>353</v>
      </c>
      <c r="M252" s="290">
        <v>26</v>
      </c>
      <c r="N252" s="290" t="s">
        <v>398</v>
      </c>
      <c r="O252" s="385" t="s">
        <v>356</v>
      </c>
      <c r="P252" s="290">
        <v>2459</v>
      </c>
      <c r="Q252" s="460">
        <v>2</v>
      </c>
      <c r="R252" s="458"/>
      <c r="S252" s="462">
        <v>20210701</v>
      </c>
      <c r="T252" s="460">
        <v>20210930</v>
      </c>
      <c r="U252" s="442">
        <v>107343.02099999998</v>
      </c>
      <c r="V252" s="443">
        <v>0</v>
      </c>
      <c r="W252" s="415"/>
    </row>
    <row r="253" spans="2:23" x14ac:dyDescent="0.25">
      <c r="B253" s="458" t="s">
        <v>349</v>
      </c>
      <c r="C253" s="291" t="s">
        <v>357</v>
      </c>
      <c r="D253" s="458">
        <v>100</v>
      </c>
      <c r="E253" s="459" t="s">
        <v>394</v>
      </c>
      <c r="F253" s="459" t="s">
        <v>395</v>
      </c>
      <c r="G253" s="230" t="s">
        <v>396</v>
      </c>
      <c r="H253" s="460">
        <v>20305</v>
      </c>
      <c r="I253" s="461">
        <v>480</v>
      </c>
      <c r="J253" s="290">
        <v>83101</v>
      </c>
      <c r="K253" s="93">
        <v>1003</v>
      </c>
      <c r="L253" s="440" t="s">
        <v>353</v>
      </c>
      <c r="M253" s="290">
        <v>26</v>
      </c>
      <c r="N253" s="290" t="s">
        <v>398</v>
      </c>
      <c r="O253" s="385" t="s">
        <v>356</v>
      </c>
      <c r="P253" s="290">
        <v>2450</v>
      </c>
      <c r="Q253" s="460">
        <v>2</v>
      </c>
      <c r="R253" s="458"/>
      <c r="S253" s="462">
        <v>20210701</v>
      </c>
      <c r="T253" s="460">
        <v>20210930</v>
      </c>
      <c r="U253" s="442">
        <v>70744.032000000007</v>
      </c>
      <c r="V253" s="443">
        <v>0</v>
      </c>
      <c r="W253" s="415"/>
    </row>
    <row r="254" spans="2:23" x14ac:dyDescent="0.25">
      <c r="B254" s="458" t="s">
        <v>349</v>
      </c>
      <c r="C254" s="291" t="s">
        <v>357</v>
      </c>
      <c r="D254" s="458">
        <v>125</v>
      </c>
      <c r="E254" s="459" t="s">
        <v>1134</v>
      </c>
      <c r="F254" s="459" t="s">
        <v>1135</v>
      </c>
      <c r="G254" s="230" t="s">
        <v>1136</v>
      </c>
      <c r="H254" s="460">
        <v>20109</v>
      </c>
      <c r="I254" s="461">
        <v>480</v>
      </c>
      <c r="J254" s="290">
        <v>83101</v>
      </c>
      <c r="K254" s="93">
        <v>1003</v>
      </c>
      <c r="L254" s="440" t="s">
        <v>353</v>
      </c>
      <c r="M254" s="290">
        <v>26</v>
      </c>
      <c r="N254" s="290" t="s">
        <v>367</v>
      </c>
      <c r="O254" s="385" t="s">
        <v>356</v>
      </c>
      <c r="P254" s="290">
        <v>9278</v>
      </c>
      <c r="Q254" s="460">
        <v>2</v>
      </c>
      <c r="R254" s="458"/>
      <c r="S254" s="462">
        <v>20210701</v>
      </c>
      <c r="T254" s="460">
        <v>20210930</v>
      </c>
      <c r="U254" s="442">
        <v>94878.699053333345</v>
      </c>
      <c r="V254" s="443">
        <v>0</v>
      </c>
      <c r="W254" s="415"/>
    </row>
    <row r="255" spans="2:23" x14ac:dyDescent="0.25">
      <c r="B255" s="458" t="s">
        <v>349</v>
      </c>
      <c r="C255" s="291" t="s">
        <v>357</v>
      </c>
      <c r="D255" s="458">
        <v>100</v>
      </c>
      <c r="E255" s="459" t="s">
        <v>378</v>
      </c>
      <c r="F255" s="459" t="s">
        <v>379</v>
      </c>
      <c r="G255" s="230" t="s">
        <v>380</v>
      </c>
      <c r="H255" s="460" t="s">
        <v>1358</v>
      </c>
      <c r="I255" s="461">
        <v>480</v>
      </c>
      <c r="J255" s="290">
        <v>83101</v>
      </c>
      <c r="K255" s="93">
        <v>1003</v>
      </c>
      <c r="L255" s="440" t="s">
        <v>353</v>
      </c>
      <c r="M255" s="290">
        <v>26</v>
      </c>
      <c r="N255" s="290" t="s">
        <v>381</v>
      </c>
      <c r="O255" s="385" t="s">
        <v>356</v>
      </c>
      <c r="P255" s="290">
        <v>2445</v>
      </c>
      <c r="Q255" s="460">
        <v>2</v>
      </c>
      <c r="R255" s="458"/>
      <c r="S255" s="462">
        <v>20210701</v>
      </c>
      <c r="T255" s="460">
        <v>20210930</v>
      </c>
      <c r="U255" s="442">
        <v>53411.486999999994</v>
      </c>
      <c r="V255" s="443">
        <v>0</v>
      </c>
      <c r="W255" s="415"/>
    </row>
    <row r="256" spans="2:23" x14ac:dyDescent="0.25">
      <c r="B256" s="458" t="s">
        <v>349</v>
      </c>
      <c r="C256" s="291" t="s">
        <v>357</v>
      </c>
      <c r="D256" s="458">
        <v>100</v>
      </c>
      <c r="E256" s="459" t="s">
        <v>1137</v>
      </c>
      <c r="F256" s="459" t="s">
        <v>1138</v>
      </c>
      <c r="G256" s="230" t="s">
        <v>1139</v>
      </c>
      <c r="H256" s="460" t="s">
        <v>1359</v>
      </c>
      <c r="I256" s="461">
        <v>480</v>
      </c>
      <c r="J256" s="290">
        <v>83101</v>
      </c>
      <c r="K256" s="93">
        <v>1003</v>
      </c>
      <c r="L256" s="440" t="s">
        <v>353</v>
      </c>
      <c r="M256" s="290">
        <v>26</v>
      </c>
      <c r="N256" s="290" t="s">
        <v>398</v>
      </c>
      <c r="O256" s="385" t="s">
        <v>356</v>
      </c>
      <c r="P256" s="290">
        <v>2451</v>
      </c>
      <c r="Q256" s="460">
        <v>2</v>
      </c>
      <c r="R256" s="458"/>
      <c r="S256" s="462">
        <v>20210701</v>
      </c>
      <c r="T256" s="460">
        <v>20210930</v>
      </c>
      <c r="U256" s="442">
        <v>98196.936999999991</v>
      </c>
      <c r="V256" s="443">
        <v>0</v>
      </c>
      <c r="W256" s="415"/>
    </row>
    <row r="257" spans="2:23" x14ac:dyDescent="0.25">
      <c r="B257" s="458" t="s">
        <v>349</v>
      </c>
      <c r="C257" s="291" t="s">
        <v>439</v>
      </c>
      <c r="D257" s="458">
        <v>120</v>
      </c>
      <c r="E257" s="459" t="s">
        <v>1360</v>
      </c>
      <c r="F257" s="459" t="s">
        <v>1361</v>
      </c>
      <c r="G257" s="230" t="s">
        <v>1362</v>
      </c>
      <c r="H257" s="460">
        <v>20401</v>
      </c>
      <c r="I257" s="461">
        <v>480</v>
      </c>
      <c r="J257" s="290">
        <v>83101</v>
      </c>
      <c r="K257" s="93">
        <v>1003</v>
      </c>
      <c r="L257" s="440" t="s">
        <v>437</v>
      </c>
      <c r="M257" s="290">
        <v>56</v>
      </c>
      <c r="N257" s="290" t="s">
        <v>451</v>
      </c>
      <c r="O257" s="385" t="s">
        <v>356</v>
      </c>
      <c r="P257" s="290">
        <v>7494</v>
      </c>
      <c r="Q257" s="460">
        <v>2</v>
      </c>
      <c r="R257" s="458"/>
      <c r="S257" s="462">
        <v>20210701</v>
      </c>
      <c r="T257" s="460">
        <v>20210930</v>
      </c>
      <c r="U257" s="442">
        <v>31013.47</v>
      </c>
      <c r="V257" s="443">
        <v>0</v>
      </c>
      <c r="W257" s="415"/>
    </row>
    <row r="258" spans="2:23" x14ac:dyDescent="0.25">
      <c r="B258" s="458" t="s">
        <v>349</v>
      </c>
      <c r="C258" s="291" t="s">
        <v>439</v>
      </c>
      <c r="D258" s="458">
        <v>120</v>
      </c>
      <c r="E258" s="459" t="s">
        <v>1363</v>
      </c>
      <c r="F258" s="459" t="s">
        <v>1364</v>
      </c>
      <c r="G258" s="230" t="s">
        <v>1365</v>
      </c>
      <c r="H258" s="460">
        <v>50401</v>
      </c>
      <c r="I258" s="461">
        <v>480</v>
      </c>
      <c r="J258" s="290">
        <v>83101</v>
      </c>
      <c r="K258" s="93">
        <v>1003</v>
      </c>
      <c r="L258" s="440" t="s">
        <v>437</v>
      </c>
      <c r="M258" s="290">
        <v>56</v>
      </c>
      <c r="N258" s="290" t="s">
        <v>367</v>
      </c>
      <c r="O258" s="95">
        <v>0</v>
      </c>
      <c r="P258" s="290">
        <v>14306</v>
      </c>
      <c r="Q258" s="460">
        <v>5</v>
      </c>
      <c r="R258" s="458"/>
      <c r="S258" s="462">
        <v>20210701</v>
      </c>
      <c r="T258" s="460">
        <v>20210930</v>
      </c>
      <c r="U258" s="442">
        <v>75765.929999999993</v>
      </c>
      <c r="V258" s="443">
        <v>0</v>
      </c>
      <c r="W258" s="415"/>
    </row>
    <row r="259" spans="2:23" x14ac:dyDescent="0.25">
      <c r="B259" s="458" t="s">
        <v>349</v>
      </c>
      <c r="C259" s="291" t="s">
        <v>439</v>
      </c>
      <c r="D259" s="458">
        <v>120</v>
      </c>
      <c r="E259" s="459" t="s">
        <v>1366</v>
      </c>
      <c r="F259" s="459" t="s">
        <v>1367</v>
      </c>
      <c r="G259" s="230" t="s">
        <v>1368</v>
      </c>
      <c r="H259" s="460">
        <v>20109</v>
      </c>
      <c r="I259" s="461">
        <v>480</v>
      </c>
      <c r="J259" s="290">
        <v>83101</v>
      </c>
      <c r="K259" s="93">
        <v>1003</v>
      </c>
      <c r="L259" s="440" t="s">
        <v>437</v>
      </c>
      <c r="M259" s="290">
        <v>56</v>
      </c>
      <c r="N259" s="290" t="s">
        <v>367</v>
      </c>
      <c r="O259" s="95">
        <v>0</v>
      </c>
      <c r="P259" s="290">
        <v>13763</v>
      </c>
      <c r="Q259" s="460">
        <v>2</v>
      </c>
      <c r="R259" s="458"/>
      <c r="S259" s="462">
        <v>20210701</v>
      </c>
      <c r="T259" s="460">
        <v>20210930</v>
      </c>
      <c r="U259" s="442">
        <v>90089.4</v>
      </c>
      <c r="V259" s="443">
        <v>0</v>
      </c>
      <c r="W259" s="415"/>
    </row>
    <row r="260" spans="2:23" x14ac:dyDescent="0.25">
      <c r="B260" s="458" t="s">
        <v>349</v>
      </c>
      <c r="C260" s="291" t="s">
        <v>439</v>
      </c>
      <c r="D260" s="458">
        <v>120</v>
      </c>
      <c r="E260" s="459" t="s">
        <v>1369</v>
      </c>
      <c r="F260" s="459" t="s">
        <v>1370</v>
      </c>
      <c r="G260" s="230" t="s">
        <v>1371</v>
      </c>
      <c r="H260" s="460">
        <v>20216</v>
      </c>
      <c r="I260" s="461">
        <v>480</v>
      </c>
      <c r="J260" s="290">
        <v>83101</v>
      </c>
      <c r="K260" s="93">
        <v>1003</v>
      </c>
      <c r="L260" s="440" t="s">
        <v>437</v>
      </c>
      <c r="M260" s="290">
        <v>56</v>
      </c>
      <c r="N260" s="290" t="s">
        <v>975</v>
      </c>
      <c r="O260" s="95">
        <v>0</v>
      </c>
      <c r="P260" s="290">
        <v>7495</v>
      </c>
      <c r="Q260" s="460">
        <v>2</v>
      </c>
      <c r="R260" s="458"/>
      <c r="S260" s="462">
        <v>20210701</v>
      </c>
      <c r="T260" s="460">
        <v>20210930</v>
      </c>
      <c r="U260" s="442">
        <v>47591.05</v>
      </c>
      <c r="V260" s="443">
        <v>0</v>
      </c>
      <c r="W260" s="415"/>
    </row>
    <row r="261" spans="2:23" x14ac:dyDescent="0.25">
      <c r="B261" s="458" t="s">
        <v>349</v>
      </c>
      <c r="C261" s="291" t="s">
        <v>439</v>
      </c>
      <c r="D261" s="458">
        <v>120</v>
      </c>
      <c r="E261" s="459" t="s">
        <v>1372</v>
      </c>
      <c r="F261" s="459" t="s">
        <v>1373</v>
      </c>
      <c r="G261" s="230" t="s">
        <v>1374</v>
      </c>
      <c r="H261" s="460">
        <v>20216</v>
      </c>
      <c r="I261" s="461">
        <v>480</v>
      </c>
      <c r="J261" s="290">
        <v>83101</v>
      </c>
      <c r="K261" s="93">
        <v>1003</v>
      </c>
      <c r="L261" s="440" t="s">
        <v>437</v>
      </c>
      <c r="M261" s="290">
        <v>56</v>
      </c>
      <c r="N261" s="290" t="s">
        <v>1708</v>
      </c>
      <c r="O261" s="95">
        <v>0</v>
      </c>
      <c r="P261" s="290">
        <v>7484</v>
      </c>
      <c r="Q261" s="460">
        <v>2</v>
      </c>
      <c r="R261" s="458"/>
      <c r="S261" s="462">
        <v>20210701</v>
      </c>
      <c r="T261" s="460">
        <v>20210930</v>
      </c>
      <c r="U261" s="442">
        <v>50200.3</v>
      </c>
      <c r="V261" s="443">
        <v>0</v>
      </c>
      <c r="W261" s="415"/>
    </row>
    <row r="262" spans="2:23" x14ac:dyDescent="0.25">
      <c r="B262" s="458" t="s">
        <v>349</v>
      </c>
      <c r="C262" s="291" t="s">
        <v>439</v>
      </c>
      <c r="D262" s="458">
        <v>120</v>
      </c>
      <c r="E262" s="459" t="s">
        <v>1375</v>
      </c>
      <c r="F262" s="459" t="s">
        <v>1376</v>
      </c>
      <c r="G262" s="230" t="s">
        <v>1377</v>
      </c>
      <c r="H262" s="460">
        <v>50401</v>
      </c>
      <c r="I262" s="461">
        <v>480</v>
      </c>
      <c r="J262" s="290">
        <v>83101</v>
      </c>
      <c r="K262" s="93">
        <v>1003</v>
      </c>
      <c r="L262" s="440" t="s">
        <v>437</v>
      </c>
      <c r="M262" s="290">
        <v>56</v>
      </c>
      <c r="N262" s="290" t="s">
        <v>590</v>
      </c>
      <c r="O262" s="95">
        <v>0</v>
      </c>
      <c r="P262" s="290">
        <v>12683</v>
      </c>
      <c r="Q262" s="460">
        <v>5</v>
      </c>
      <c r="R262" s="458"/>
      <c r="S262" s="462">
        <v>20210701</v>
      </c>
      <c r="T262" s="460">
        <v>20210930</v>
      </c>
      <c r="U262" s="442">
        <v>85992.48</v>
      </c>
      <c r="V262" s="443">
        <v>0</v>
      </c>
      <c r="W262" s="415"/>
    </row>
    <row r="263" spans="2:23" x14ac:dyDescent="0.25">
      <c r="B263" s="458" t="s">
        <v>349</v>
      </c>
      <c r="C263" s="291" t="s">
        <v>439</v>
      </c>
      <c r="D263" s="458">
        <v>120</v>
      </c>
      <c r="E263" s="459" t="s">
        <v>1378</v>
      </c>
      <c r="F263" s="459" t="s">
        <v>1379</v>
      </c>
      <c r="G263" s="230" t="s">
        <v>1380</v>
      </c>
      <c r="H263" s="460">
        <v>20206</v>
      </c>
      <c r="I263" s="461">
        <v>480</v>
      </c>
      <c r="J263" s="290">
        <v>83101</v>
      </c>
      <c r="K263" s="93">
        <v>1003</v>
      </c>
      <c r="L263" s="440" t="s">
        <v>437</v>
      </c>
      <c r="M263" s="290">
        <v>56</v>
      </c>
      <c r="N263" s="290" t="s">
        <v>590</v>
      </c>
      <c r="O263" s="95">
        <v>0</v>
      </c>
      <c r="P263" s="290">
        <v>12683</v>
      </c>
      <c r="Q263" s="460">
        <v>2</v>
      </c>
      <c r="R263" s="458"/>
      <c r="S263" s="462">
        <v>20210701</v>
      </c>
      <c r="T263" s="460">
        <v>20210930</v>
      </c>
      <c r="U263" s="442">
        <v>108864.12</v>
      </c>
      <c r="V263" s="443">
        <v>0</v>
      </c>
      <c r="W263" s="415"/>
    </row>
    <row r="264" spans="2:23" x14ac:dyDescent="0.25">
      <c r="B264" s="458" t="s">
        <v>349</v>
      </c>
      <c r="C264" s="291" t="s">
        <v>439</v>
      </c>
      <c r="D264" s="458">
        <v>120</v>
      </c>
      <c r="E264" s="459" t="s">
        <v>1381</v>
      </c>
      <c r="F264" s="459" t="s">
        <v>1382</v>
      </c>
      <c r="G264" s="230" t="s">
        <v>1383</v>
      </c>
      <c r="H264" s="460">
        <v>20215</v>
      </c>
      <c r="I264" s="461">
        <v>480</v>
      </c>
      <c r="J264" s="290">
        <v>83101</v>
      </c>
      <c r="K264" s="93">
        <v>1003</v>
      </c>
      <c r="L264" s="440" t="s">
        <v>437</v>
      </c>
      <c r="M264" s="290">
        <v>56</v>
      </c>
      <c r="N264" s="290" t="s">
        <v>984</v>
      </c>
      <c r="O264" s="95">
        <v>0</v>
      </c>
      <c r="P264" s="290">
        <v>14575</v>
      </c>
      <c r="Q264" s="460">
        <v>2</v>
      </c>
      <c r="R264" s="458"/>
      <c r="S264" s="462">
        <v>20210701</v>
      </c>
      <c r="T264" s="460">
        <v>20210930</v>
      </c>
      <c r="U264" s="442">
        <v>48072.83</v>
      </c>
      <c r="V264" s="443">
        <v>0</v>
      </c>
      <c r="W264" s="415"/>
    </row>
    <row r="265" spans="2:23" x14ac:dyDescent="0.25">
      <c r="B265" s="458" t="s">
        <v>349</v>
      </c>
      <c r="C265" s="291" t="s">
        <v>439</v>
      </c>
      <c r="D265" s="458">
        <v>120</v>
      </c>
      <c r="E265" s="459" t="s">
        <v>1384</v>
      </c>
      <c r="F265" s="459" t="s">
        <v>1385</v>
      </c>
      <c r="G265" s="230" t="s">
        <v>1386</v>
      </c>
      <c r="H265" s="460">
        <v>20401</v>
      </c>
      <c r="I265" s="461">
        <v>480</v>
      </c>
      <c r="J265" s="290">
        <v>83101</v>
      </c>
      <c r="K265" s="93">
        <v>1003</v>
      </c>
      <c r="L265" s="440" t="s">
        <v>437</v>
      </c>
      <c r="M265" s="290">
        <v>56</v>
      </c>
      <c r="N265" s="290" t="s">
        <v>355</v>
      </c>
      <c r="O265" s="95">
        <v>0</v>
      </c>
      <c r="P265" s="290">
        <v>7498</v>
      </c>
      <c r="Q265" s="460">
        <v>2</v>
      </c>
      <c r="R265" s="458"/>
      <c r="S265" s="462">
        <v>20210701</v>
      </c>
      <c r="T265" s="460">
        <v>20210930</v>
      </c>
      <c r="U265" s="442">
        <v>38371.35</v>
      </c>
      <c r="V265" s="443">
        <v>0</v>
      </c>
      <c r="W265" s="415"/>
    </row>
    <row r="266" spans="2:23" x14ac:dyDescent="0.25">
      <c r="B266" s="458" t="s">
        <v>349</v>
      </c>
      <c r="C266" s="291" t="s">
        <v>439</v>
      </c>
      <c r="D266" s="458">
        <v>120</v>
      </c>
      <c r="E266" s="459" t="s">
        <v>1387</v>
      </c>
      <c r="F266" s="459" t="s">
        <v>1388</v>
      </c>
      <c r="G266" s="230" t="s">
        <v>1389</v>
      </c>
      <c r="H266" s="460">
        <v>20215</v>
      </c>
      <c r="I266" s="461">
        <v>480</v>
      </c>
      <c r="J266" s="290">
        <v>83101</v>
      </c>
      <c r="K266" s="93">
        <v>1003</v>
      </c>
      <c r="L266" s="440" t="s">
        <v>437</v>
      </c>
      <c r="M266" s="290">
        <v>56</v>
      </c>
      <c r="N266" s="290" t="s">
        <v>451</v>
      </c>
      <c r="O266" s="95">
        <v>0</v>
      </c>
      <c r="P266" s="290">
        <v>7498</v>
      </c>
      <c r="Q266" s="460">
        <v>2</v>
      </c>
      <c r="R266" s="458"/>
      <c r="S266" s="462">
        <v>20210701</v>
      </c>
      <c r="T266" s="460">
        <v>20210930</v>
      </c>
      <c r="U266" s="442">
        <v>39380.26</v>
      </c>
      <c r="V266" s="443">
        <v>0</v>
      </c>
      <c r="W266" s="415"/>
    </row>
    <row r="267" spans="2:23" x14ac:dyDescent="0.25">
      <c r="B267" s="458" t="s">
        <v>349</v>
      </c>
      <c r="C267" s="291" t="s">
        <v>439</v>
      </c>
      <c r="D267" s="458">
        <v>120</v>
      </c>
      <c r="E267" s="459" t="s">
        <v>1390</v>
      </c>
      <c r="F267" s="459" t="s">
        <v>1391</v>
      </c>
      <c r="G267" s="230" t="s">
        <v>1392</v>
      </c>
      <c r="H267" s="460">
        <v>20216</v>
      </c>
      <c r="I267" s="461">
        <v>480</v>
      </c>
      <c r="J267" s="290">
        <v>83101</v>
      </c>
      <c r="K267" s="93">
        <v>1003</v>
      </c>
      <c r="L267" s="440" t="s">
        <v>437</v>
      </c>
      <c r="M267" s="290">
        <v>56</v>
      </c>
      <c r="N267" s="290" t="s">
        <v>367</v>
      </c>
      <c r="O267" s="95">
        <v>0</v>
      </c>
      <c r="P267" s="290">
        <v>14307</v>
      </c>
      <c r="Q267" s="460">
        <v>2</v>
      </c>
      <c r="R267" s="458"/>
      <c r="S267" s="462">
        <v>20210701</v>
      </c>
      <c r="T267" s="460">
        <v>20210930</v>
      </c>
      <c r="U267" s="442">
        <v>86901.47</v>
      </c>
      <c r="V267" s="443">
        <v>0</v>
      </c>
      <c r="W267" s="415"/>
    </row>
    <row r="268" spans="2:23" x14ac:dyDescent="0.25">
      <c r="B268" s="458" t="s">
        <v>349</v>
      </c>
      <c r="C268" s="291" t="s">
        <v>439</v>
      </c>
      <c r="D268" s="458">
        <v>120</v>
      </c>
      <c r="E268" s="459" t="s">
        <v>1393</v>
      </c>
      <c r="F268" s="459" t="s">
        <v>1394</v>
      </c>
      <c r="G268" s="230" t="s">
        <v>1395</v>
      </c>
      <c r="H268" s="460">
        <v>20212</v>
      </c>
      <c r="I268" s="461">
        <v>480</v>
      </c>
      <c r="J268" s="290">
        <v>83101</v>
      </c>
      <c r="K268" s="93">
        <v>1003</v>
      </c>
      <c r="L268" s="440" t="s">
        <v>437</v>
      </c>
      <c r="M268" s="290">
        <v>56</v>
      </c>
      <c r="N268" s="290" t="s">
        <v>375</v>
      </c>
      <c r="O268" s="95">
        <v>0</v>
      </c>
      <c r="P268" s="290">
        <v>7472</v>
      </c>
      <c r="Q268" s="460">
        <v>2</v>
      </c>
      <c r="R268" s="458"/>
      <c r="S268" s="462">
        <v>20210701</v>
      </c>
      <c r="T268" s="460">
        <v>20210930</v>
      </c>
      <c r="U268" s="442">
        <v>51099.61</v>
      </c>
      <c r="V268" s="443">
        <v>0</v>
      </c>
      <c r="W268" s="415"/>
    </row>
    <row r="269" spans="2:23" x14ac:dyDescent="0.25">
      <c r="B269" s="458" t="s">
        <v>349</v>
      </c>
      <c r="C269" s="291" t="s">
        <v>439</v>
      </c>
      <c r="D269" s="458">
        <v>120</v>
      </c>
      <c r="E269" s="459" t="s">
        <v>1396</v>
      </c>
      <c r="F269" s="459" t="s">
        <v>1397</v>
      </c>
      <c r="G269" s="230" t="s">
        <v>1398</v>
      </c>
      <c r="H269" s="460">
        <v>20206</v>
      </c>
      <c r="I269" s="461">
        <v>480</v>
      </c>
      <c r="J269" s="290">
        <v>83101</v>
      </c>
      <c r="K269" s="93">
        <v>1003</v>
      </c>
      <c r="L269" s="440" t="s">
        <v>437</v>
      </c>
      <c r="M269" s="290">
        <v>56</v>
      </c>
      <c r="N269" s="290" t="s">
        <v>587</v>
      </c>
      <c r="O269" s="95">
        <v>0</v>
      </c>
      <c r="P269" s="290">
        <v>7504</v>
      </c>
      <c r="Q269" s="460">
        <v>2</v>
      </c>
      <c r="R269" s="458"/>
      <c r="S269" s="462">
        <v>20210701</v>
      </c>
      <c r="T269" s="460">
        <v>20210930</v>
      </c>
      <c r="U269" s="442">
        <v>81816.28</v>
      </c>
      <c r="V269" s="443">
        <v>0</v>
      </c>
      <c r="W269" s="415"/>
    </row>
    <row r="270" spans="2:23" x14ac:dyDescent="0.25">
      <c r="B270" s="458" t="s">
        <v>349</v>
      </c>
      <c r="C270" s="291" t="s">
        <v>439</v>
      </c>
      <c r="D270" s="458">
        <v>120</v>
      </c>
      <c r="E270" s="459" t="s">
        <v>3371</v>
      </c>
      <c r="F270" s="459" t="s">
        <v>1399</v>
      </c>
      <c r="G270" s="230" t="s">
        <v>1400</v>
      </c>
      <c r="H270" s="460">
        <v>20401</v>
      </c>
      <c r="I270" s="461">
        <v>480</v>
      </c>
      <c r="J270" s="290">
        <v>83101</v>
      </c>
      <c r="K270" s="93">
        <v>1003</v>
      </c>
      <c r="L270" s="440" t="s">
        <v>437</v>
      </c>
      <c r="M270" s="290">
        <v>56</v>
      </c>
      <c r="N270" s="290" t="s">
        <v>451</v>
      </c>
      <c r="O270" s="95">
        <v>0</v>
      </c>
      <c r="P270" s="290">
        <v>7480</v>
      </c>
      <c r="Q270" s="460">
        <v>2</v>
      </c>
      <c r="R270" s="458"/>
      <c r="S270" s="462">
        <v>20210701</v>
      </c>
      <c r="T270" s="460">
        <v>20210930</v>
      </c>
      <c r="U270" s="442">
        <v>36589.870000000003</v>
      </c>
      <c r="V270" s="443">
        <v>0</v>
      </c>
      <c r="W270" s="415"/>
    </row>
    <row r="271" spans="2:23" x14ac:dyDescent="0.25">
      <c r="B271" s="458" t="s">
        <v>349</v>
      </c>
      <c r="C271" s="291" t="s">
        <v>439</v>
      </c>
      <c r="D271" s="458">
        <v>120</v>
      </c>
      <c r="E271" s="459" t="s">
        <v>1401</v>
      </c>
      <c r="F271" s="459" t="s">
        <v>1402</v>
      </c>
      <c r="G271" s="230" t="s">
        <v>1403</v>
      </c>
      <c r="H271" s="460">
        <v>20401</v>
      </c>
      <c r="I271" s="461">
        <v>480</v>
      </c>
      <c r="J271" s="290">
        <v>83101</v>
      </c>
      <c r="K271" s="93">
        <v>1003</v>
      </c>
      <c r="L271" s="440" t="s">
        <v>437</v>
      </c>
      <c r="M271" s="290">
        <v>56</v>
      </c>
      <c r="N271" s="290" t="s">
        <v>451</v>
      </c>
      <c r="O271" s="95">
        <v>0</v>
      </c>
      <c r="P271" s="290">
        <v>7494</v>
      </c>
      <c r="Q271" s="460">
        <v>2</v>
      </c>
      <c r="R271" s="458"/>
      <c r="S271" s="462">
        <v>20210701</v>
      </c>
      <c r="T271" s="460">
        <v>20210930</v>
      </c>
      <c r="U271" s="442">
        <v>31013.47</v>
      </c>
      <c r="V271" s="443">
        <v>0</v>
      </c>
      <c r="W271" s="415"/>
    </row>
    <row r="272" spans="2:23" x14ac:dyDescent="0.25">
      <c r="B272" s="458" t="s">
        <v>349</v>
      </c>
      <c r="C272" s="291" t="s">
        <v>439</v>
      </c>
      <c r="D272" s="458">
        <v>120</v>
      </c>
      <c r="E272" s="459" t="s">
        <v>1404</v>
      </c>
      <c r="F272" s="459" t="s">
        <v>1405</v>
      </c>
      <c r="G272" s="230" t="s">
        <v>1406</v>
      </c>
      <c r="H272" s="460">
        <v>20201</v>
      </c>
      <c r="I272" s="461">
        <v>480</v>
      </c>
      <c r="J272" s="290">
        <v>83101</v>
      </c>
      <c r="K272" s="93">
        <v>1003</v>
      </c>
      <c r="L272" s="440" t="s">
        <v>437</v>
      </c>
      <c r="M272" s="290">
        <v>56</v>
      </c>
      <c r="N272" s="290" t="s">
        <v>398</v>
      </c>
      <c r="O272" s="95">
        <v>0</v>
      </c>
      <c r="P272" s="290">
        <v>7493</v>
      </c>
      <c r="Q272" s="460">
        <v>2</v>
      </c>
      <c r="R272" s="458"/>
      <c r="S272" s="462">
        <v>20210701</v>
      </c>
      <c r="T272" s="460">
        <v>20210930</v>
      </c>
      <c r="U272" s="442">
        <v>155186.43</v>
      </c>
      <c r="V272" s="443">
        <v>0</v>
      </c>
      <c r="W272" s="415"/>
    </row>
    <row r="273" spans="2:23" x14ac:dyDescent="0.25">
      <c r="B273" s="458" t="s">
        <v>349</v>
      </c>
      <c r="C273" s="291" t="s">
        <v>439</v>
      </c>
      <c r="D273" s="458">
        <v>120</v>
      </c>
      <c r="E273" s="459" t="s">
        <v>1407</v>
      </c>
      <c r="F273" s="459" t="s">
        <v>1408</v>
      </c>
      <c r="G273" s="230" t="s">
        <v>1409</v>
      </c>
      <c r="H273" s="460">
        <v>20401</v>
      </c>
      <c r="I273" s="461">
        <v>480</v>
      </c>
      <c r="J273" s="290">
        <v>83101</v>
      </c>
      <c r="K273" s="93">
        <v>1003</v>
      </c>
      <c r="L273" s="440" t="s">
        <v>437</v>
      </c>
      <c r="M273" s="290">
        <v>56</v>
      </c>
      <c r="N273" s="290" t="s">
        <v>451</v>
      </c>
      <c r="O273" s="95">
        <v>0</v>
      </c>
      <c r="P273" s="290">
        <v>7494</v>
      </c>
      <c r="Q273" s="460">
        <v>2</v>
      </c>
      <c r="R273" s="458"/>
      <c r="S273" s="462">
        <v>20210701</v>
      </c>
      <c r="T273" s="460">
        <v>20210930</v>
      </c>
      <c r="U273" s="442">
        <v>33965.440000000002</v>
      </c>
      <c r="V273" s="443">
        <v>0</v>
      </c>
      <c r="W273" s="415"/>
    </row>
    <row r="274" spans="2:23" x14ac:dyDescent="0.25">
      <c r="B274" s="458" t="s">
        <v>349</v>
      </c>
      <c r="C274" s="291" t="s">
        <v>439</v>
      </c>
      <c r="D274" s="458">
        <v>120</v>
      </c>
      <c r="E274" s="459" t="s">
        <v>1410</v>
      </c>
      <c r="F274" s="459" t="s">
        <v>1411</v>
      </c>
      <c r="G274" s="230" t="s">
        <v>1412</v>
      </c>
      <c r="H274" s="460">
        <v>20401</v>
      </c>
      <c r="I274" s="461">
        <v>480</v>
      </c>
      <c r="J274" s="290">
        <v>83101</v>
      </c>
      <c r="K274" s="93">
        <v>1003</v>
      </c>
      <c r="L274" s="440" t="s">
        <v>437</v>
      </c>
      <c r="M274" s="290">
        <v>56</v>
      </c>
      <c r="N274" s="290" t="s">
        <v>451</v>
      </c>
      <c r="O274" s="95">
        <v>0</v>
      </c>
      <c r="P274" s="290">
        <v>7485</v>
      </c>
      <c r="Q274" s="460">
        <v>2</v>
      </c>
      <c r="R274" s="458"/>
      <c r="S274" s="462">
        <v>20210701</v>
      </c>
      <c r="T274" s="460">
        <v>20210930</v>
      </c>
      <c r="U274" s="442">
        <v>45447.27</v>
      </c>
      <c r="V274" s="443">
        <v>0</v>
      </c>
      <c r="W274" s="415"/>
    </row>
    <row r="275" spans="2:23" x14ac:dyDescent="0.25">
      <c r="B275" s="458" t="s">
        <v>349</v>
      </c>
      <c r="C275" s="291" t="s">
        <v>439</v>
      </c>
      <c r="D275" s="458">
        <v>120</v>
      </c>
      <c r="E275" s="459" t="s">
        <v>1413</v>
      </c>
      <c r="F275" s="459" t="s">
        <v>1414</v>
      </c>
      <c r="G275" s="230" t="s">
        <v>1415</v>
      </c>
      <c r="H275" s="460">
        <v>20215</v>
      </c>
      <c r="I275" s="461">
        <v>480</v>
      </c>
      <c r="J275" s="290">
        <v>83101</v>
      </c>
      <c r="K275" s="93">
        <v>1003</v>
      </c>
      <c r="L275" s="440" t="s">
        <v>437</v>
      </c>
      <c r="M275" s="290">
        <v>56</v>
      </c>
      <c r="N275" s="290" t="s">
        <v>367</v>
      </c>
      <c r="O275" s="95">
        <v>0</v>
      </c>
      <c r="P275" s="290">
        <v>13762</v>
      </c>
      <c r="Q275" s="460">
        <v>2</v>
      </c>
      <c r="R275" s="458"/>
      <c r="S275" s="462">
        <v>20210701</v>
      </c>
      <c r="T275" s="460">
        <v>20210930</v>
      </c>
      <c r="U275" s="442">
        <v>56690.82</v>
      </c>
      <c r="V275" s="443">
        <v>0</v>
      </c>
      <c r="W275" s="415"/>
    </row>
    <row r="276" spans="2:23" x14ac:dyDescent="0.25">
      <c r="B276" s="458" t="s">
        <v>349</v>
      </c>
      <c r="C276" s="291" t="s">
        <v>439</v>
      </c>
      <c r="D276" s="458">
        <v>120</v>
      </c>
      <c r="E276" s="459" t="s">
        <v>1416</v>
      </c>
      <c r="F276" s="459" t="s">
        <v>1417</v>
      </c>
      <c r="G276" s="230" t="s">
        <v>1418</v>
      </c>
      <c r="H276" s="460">
        <v>20402</v>
      </c>
      <c r="I276" s="461">
        <v>480</v>
      </c>
      <c r="J276" s="290">
        <v>83101</v>
      </c>
      <c r="K276" s="93">
        <v>1003</v>
      </c>
      <c r="L276" s="440" t="s">
        <v>437</v>
      </c>
      <c r="M276" s="290">
        <v>56</v>
      </c>
      <c r="N276" s="290" t="s">
        <v>451</v>
      </c>
      <c r="O276" s="95">
        <v>0</v>
      </c>
      <c r="P276" s="290">
        <v>7479</v>
      </c>
      <c r="Q276" s="460">
        <v>2</v>
      </c>
      <c r="R276" s="458"/>
      <c r="S276" s="462">
        <v>20210701</v>
      </c>
      <c r="T276" s="460">
        <v>20210930</v>
      </c>
      <c r="U276" s="442">
        <v>39901.29</v>
      </c>
      <c r="V276" s="443">
        <v>0</v>
      </c>
      <c r="W276" s="415"/>
    </row>
    <row r="277" spans="2:23" x14ac:dyDescent="0.25">
      <c r="B277" s="458" t="s">
        <v>349</v>
      </c>
      <c r="C277" s="291" t="s">
        <v>439</v>
      </c>
      <c r="D277" s="458">
        <v>120</v>
      </c>
      <c r="E277" s="459" t="s">
        <v>548</v>
      </c>
      <c r="F277" s="459" t="s">
        <v>549</v>
      </c>
      <c r="G277" s="230" t="s">
        <v>557</v>
      </c>
      <c r="H277" s="460">
        <v>20401</v>
      </c>
      <c r="I277" s="461">
        <v>480</v>
      </c>
      <c r="J277" s="290">
        <v>83101</v>
      </c>
      <c r="K277" s="93">
        <v>1003</v>
      </c>
      <c r="L277" s="440" t="s">
        <v>437</v>
      </c>
      <c r="M277" s="290">
        <v>56</v>
      </c>
      <c r="N277" s="290" t="s">
        <v>987</v>
      </c>
      <c r="O277" s="95">
        <v>0</v>
      </c>
      <c r="P277" s="290">
        <v>10159</v>
      </c>
      <c r="Q277" s="460">
        <v>2</v>
      </c>
      <c r="R277" s="458"/>
      <c r="S277" s="462">
        <v>20210701</v>
      </c>
      <c r="T277" s="460">
        <v>20210930</v>
      </c>
      <c r="U277" s="442">
        <v>40156.29</v>
      </c>
      <c r="V277" s="443">
        <v>0</v>
      </c>
      <c r="W277" s="415"/>
    </row>
    <row r="278" spans="2:23" x14ac:dyDescent="0.25">
      <c r="B278" s="458" t="s">
        <v>349</v>
      </c>
      <c r="C278" s="291" t="s">
        <v>439</v>
      </c>
      <c r="D278" s="458">
        <v>120</v>
      </c>
      <c r="E278" s="459" t="s">
        <v>1419</v>
      </c>
      <c r="F278" s="459" t="s">
        <v>1420</v>
      </c>
      <c r="G278" s="230" t="s">
        <v>1421</v>
      </c>
      <c r="H278" s="460">
        <v>20401</v>
      </c>
      <c r="I278" s="461">
        <v>480</v>
      </c>
      <c r="J278" s="290">
        <v>83101</v>
      </c>
      <c r="K278" s="93">
        <v>1003</v>
      </c>
      <c r="L278" s="440" t="s">
        <v>437</v>
      </c>
      <c r="M278" s="290">
        <v>56</v>
      </c>
      <c r="N278" s="290" t="s">
        <v>456</v>
      </c>
      <c r="O278" s="95">
        <v>0</v>
      </c>
      <c r="P278" s="290">
        <v>7491</v>
      </c>
      <c r="Q278" s="460">
        <v>2</v>
      </c>
      <c r="R278" s="458"/>
      <c r="S278" s="462">
        <v>20210701</v>
      </c>
      <c r="T278" s="460">
        <v>20210930</v>
      </c>
      <c r="U278" s="442">
        <v>37063.94</v>
      </c>
      <c r="V278" s="443">
        <v>0</v>
      </c>
      <c r="W278" s="415"/>
    </row>
    <row r="279" spans="2:23" x14ac:dyDescent="0.25">
      <c r="B279" s="458" t="s">
        <v>349</v>
      </c>
      <c r="C279" s="291" t="s">
        <v>439</v>
      </c>
      <c r="D279" s="458">
        <v>120</v>
      </c>
      <c r="E279" s="459" t="s">
        <v>1425</v>
      </c>
      <c r="F279" s="459" t="s">
        <v>1423</v>
      </c>
      <c r="G279" s="230" t="s">
        <v>1424</v>
      </c>
      <c r="H279" s="460">
        <v>20401</v>
      </c>
      <c r="I279" s="461">
        <v>480</v>
      </c>
      <c r="J279" s="290">
        <v>83101</v>
      </c>
      <c r="K279" s="93">
        <v>1003</v>
      </c>
      <c r="L279" s="440" t="s">
        <v>437</v>
      </c>
      <c r="M279" s="290">
        <v>56</v>
      </c>
      <c r="N279" s="290" t="s">
        <v>451</v>
      </c>
      <c r="O279" s="95">
        <v>0</v>
      </c>
      <c r="P279" s="290">
        <v>7494</v>
      </c>
      <c r="Q279" s="460">
        <v>2</v>
      </c>
      <c r="R279" s="458"/>
      <c r="S279" s="462">
        <v>20210701</v>
      </c>
      <c r="T279" s="460">
        <v>20210930</v>
      </c>
      <c r="U279" s="442">
        <v>34606.04</v>
      </c>
      <c r="V279" s="443">
        <v>0</v>
      </c>
      <c r="W279" s="415"/>
    </row>
    <row r="280" spans="2:23" x14ac:dyDescent="0.25">
      <c r="B280" s="458" t="s">
        <v>349</v>
      </c>
      <c r="C280" s="291" t="s">
        <v>439</v>
      </c>
      <c r="D280" s="458">
        <v>120</v>
      </c>
      <c r="E280" s="459" t="s">
        <v>1422</v>
      </c>
      <c r="F280" s="459" t="s">
        <v>1426</v>
      </c>
      <c r="G280" s="230" t="s">
        <v>1427</v>
      </c>
      <c r="H280" s="460">
        <v>20401</v>
      </c>
      <c r="I280" s="461">
        <v>480</v>
      </c>
      <c r="J280" s="290">
        <v>83101</v>
      </c>
      <c r="K280" s="93">
        <v>1003</v>
      </c>
      <c r="L280" s="440" t="s">
        <v>437</v>
      </c>
      <c r="M280" s="290">
        <v>56</v>
      </c>
      <c r="N280" s="290" t="s">
        <v>375</v>
      </c>
      <c r="O280" s="95">
        <v>0</v>
      </c>
      <c r="P280" s="290">
        <v>7472</v>
      </c>
      <c r="Q280" s="460">
        <v>2</v>
      </c>
      <c r="R280" s="458"/>
      <c r="S280" s="462">
        <v>20210701</v>
      </c>
      <c r="T280" s="460">
        <v>20210930</v>
      </c>
      <c r="U280" s="442">
        <v>38415.15</v>
      </c>
      <c r="V280" s="443">
        <v>0</v>
      </c>
      <c r="W280" s="415"/>
    </row>
    <row r="281" spans="2:23" x14ac:dyDescent="0.25">
      <c r="B281" s="458" t="s">
        <v>349</v>
      </c>
      <c r="C281" s="291" t="s">
        <v>439</v>
      </c>
      <c r="D281" s="458">
        <v>120</v>
      </c>
      <c r="E281" s="459" t="s">
        <v>2555</v>
      </c>
      <c r="F281" s="459" t="s">
        <v>2556</v>
      </c>
      <c r="G281" s="230" t="s">
        <v>1428</v>
      </c>
      <c r="H281" s="460">
        <v>20201</v>
      </c>
      <c r="I281" s="461">
        <v>480</v>
      </c>
      <c r="J281" s="290">
        <v>83101</v>
      </c>
      <c r="K281" s="93">
        <v>1003</v>
      </c>
      <c r="L281" s="440" t="s">
        <v>437</v>
      </c>
      <c r="M281" s="290">
        <v>56</v>
      </c>
      <c r="N281" s="290" t="s">
        <v>451</v>
      </c>
      <c r="O281" s="95">
        <v>0</v>
      </c>
      <c r="P281" s="290">
        <v>7492</v>
      </c>
      <c r="Q281" s="460">
        <v>2</v>
      </c>
      <c r="R281" s="458"/>
      <c r="S281" s="462">
        <v>20210701</v>
      </c>
      <c r="T281" s="460">
        <v>20210930</v>
      </c>
      <c r="U281" s="442">
        <v>62810.239999999998</v>
      </c>
      <c r="V281" s="443">
        <v>0</v>
      </c>
      <c r="W281" s="415"/>
    </row>
    <row r="282" spans="2:23" x14ac:dyDescent="0.25">
      <c r="B282" s="458" t="s">
        <v>349</v>
      </c>
      <c r="C282" s="291" t="s">
        <v>439</v>
      </c>
      <c r="D282" s="458">
        <v>120</v>
      </c>
      <c r="E282" s="459" t="s">
        <v>1429</v>
      </c>
      <c r="F282" s="459" t="s">
        <v>1430</v>
      </c>
      <c r="G282" s="230" t="s">
        <v>1431</v>
      </c>
      <c r="H282" s="460">
        <v>20401</v>
      </c>
      <c r="I282" s="461">
        <v>480</v>
      </c>
      <c r="J282" s="290">
        <v>83101</v>
      </c>
      <c r="K282" s="93">
        <v>1003</v>
      </c>
      <c r="L282" s="440" t="s">
        <v>437</v>
      </c>
      <c r="M282" s="290">
        <v>56</v>
      </c>
      <c r="N282" s="290" t="s">
        <v>988</v>
      </c>
      <c r="O282" s="95">
        <v>0</v>
      </c>
      <c r="P282" s="290">
        <v>7499</v>
      </c>
      <c r="Q282" s="460">
        <v>2</v>
      </c>
      <c r="R282" s="458"/>
      <c r="S282" s="462">
        <v>20210701</v>
      </c>
      <c r="T282" s="460">
        <v>20210930</v>
      </c>
      <c r="U282" s="442">
        <v>44279.71</v>
      </c>
      <c r="V282" s="443">
        <v>0</v>
      </c>
      <c r="W282" s="415"/>
    </row>
    <row r="283" spans="2:23" x14ac:dyDescent="0.25">
      <c r="B283" s="458" t="s">
        <v>349</v>
      </c>
      <c r="C283" s="291" t="s">
        <v>439</v>
      </c>
      <c r="D283" s="458">
        <v>120</v>
      </c>
      <c r="E283" s="459" t="s">
        <v>1432</v>
      </c>
      <c r="F283" s="459" t="s">
        <v>1433</v>
      </c>
      <c r="G283" s="230" t="s">
        <v>1434</v>
      </c>
      <c r="H283" s="460">
        <v>20302</v>
      </c>
      <c r="I283" s="461">
        <v>480</v>
      </c>
      <c r="J283" s="290">
        <v>83101</v>
      </c>
      <c r="K283" s="93">
        <v>1003</v>
      </c>
      <c r="L283" s="440" t="s">
        <v>437</v>
      </c>
      <c r="M283" s="290">
        <v>56</v>
      </c>
      <c r="N283" s="290" t="s">
        <v>450</v>
      </c>
      <c r="O283" s="95">
        <v>0</v>
      </c>
      <c r="P283" s="290">
        <v>7500</v>
      </c>
      <c r="Q283" s="460">
        <v>2</v>
      </c>
      <c r="R283" s="458"/>
      <c r="S283" s="462">
        <v>20210701</v>
      </c>
      <c r="T283" s="460">
        <v>20210930</v>
      </c>
      <c r="U283" s="442">
        <v>64794.37</v>
      </c>
      <c r="V283" s="443">
        <v>0</v>
      </c>
      <c r="W283" s="415"/>
    </row>
    <row r="284" spans="2:23" x14ac:dyDescent="0.25">
      <c r="B284" s="458" t="s">
        <v>349</v>
      </c>
      <c r="C284" s="291" t="s">
        <v>439</v>
      </c>
      <c r="D284" s="458">
        <v>120</v>
      </c>
      <c r="E284" s="459" t="s">
        <v>1435</v>
      </c>
      <c r="F284" s="459" t="s">
        <v>1436</v>
      </c>
      <c r="G284" s="230" t="s">
        <v>1437</v>
      </c>
      <c r="H284" s="460">
        <v>20215</v>
      </c>
      <c r="I284" s="461">
        <v>480</v>
      </c>
      <c r="J284" s="290">
        <v>83101</v>
      </c>
      <c r="K284" s="93">
        <v>1003</v>
      </c>
      <c r="L284" s="440" t="s">
        <v>437</v>
      </c>
      <c r="M284" s="290">
        <v>56</v>
      </c>
      <c r="N284" s="290" t="s">
        <v>450</v>
      </c>
      <c r="O284" s="95">
        <v>0</v>
      </c>
      <c r="P284" s="290">
        <v>7501</v>
      </c>
      <c r="Q284" s="460">
        <v>2</v>
      </c>
      <c r="R284" s="458"/>
      <c r="S284" s="462">
        <v>20210701</v>
      </c>
      <c r="T284" s="460">
        <v>20210930</v>
      </c>
      <c r="U284" s="442">
        <v>40816.089999999997</v>
      </c>
      <c r="V284" s="443">
        <v>0</v>
      </c>
      <c r="W284" s="415"/>
    </row>
    <row r="285" spans="2:23" x14ac:dyDescent="0.25">
      <c r="B285" s="458" t="s">
        <v>349</v>
      </c>
      <c r="C285" s="291" t="s">
        <v>439</v>
      </c>
      <c r="D285" s="458">
        <v>120</v>
      </c>
      <c r="E285" s="459" t="s">
        <v>1438</v>
      </c>
      <c r="F285" s="459" t="s">
        <v>1439</v>
      </c>
      <c r="G285" s="230" t="s">
        <v>1440</v>
      </c>
      <c r="H285" s="460">
        <v>20214</v>
      </c>
      <c r="I285" s="461">
        <v>480</v>
      </c>
      <c r="J285" s="290">
        <v>83101</v>
      </c>
      <c r="K285" s="93">
        <v>1003</v>
      </c>
      <c r="L285" s="440" t="s">
        <v>437</v>
      </c>
      <c r="M285" s="290">
        <v>56</v>
      </c>
      <c r="N285" s="290" t="s">
        <v>367</v>
      </c>
      <c r="O285" s="95">
        <v>0</v>
      </c>
      <c r="P285" s="290">
        <v>14306</v>
      </c>
      <c r="Q285" s="460">
        <v>2</v>
      </c>
      <c r="R285" s="458"/>
      <c r="S285" s="462">
        <v>20210701</v>
      </c>
      <c r="T285" s="460">
        <v>20210930</v>
      </c>
      <c r="U285" s="442">
        <v>95947.199999999997</v>
      </c>
      <c r="V285" s="443">
        <v>0</v>
      </c>
      <c r="W285" s="415"/>
    </row>
    <row r="286" spans="2:23" x14ac:dyDescent="0.25">
      <c r="B286" s="458" t="s">
        <v>349</v>
      </c>
      <c r="C286" s="291" t="s">
        <v>439</v>
      </c>
      <c r="D286" s="458">
        <v>120</v>
      </c>
      <c r="E286" s="459" t="s">
        <v>1441</v>
      </c>
      <c r="F286" s="459" t="s">
        <v>1442</v>
      </c>
      <c r="G286" s="230" t="s">
        <v>1443</v>
      </c>
      <c r="H286" s="460">
        <v>20216</v>
      </c>
      <c r="I286" s="461">
        <v>480</v>
      </c>
      <c r="J286" s="290">
        <v>83101</v>
      </c>
      <c r="K286" s="93">
        <v>1003</v>
      </c>
      <c r="L286" s="440" t="s">
        <v>437</v>
      </c>
      <c r="M286" s="290">
        <v>56</v>
      </c>
      <c r="N286" s="290" t="s">
        <v>367</v>
      </c>
      <c r="O286" s="95">
        <v>0</v>
      </c>
      <c r="P286" s="290">
        <v>13765</v>
      </c>
      <c r="Q286" s="460">
        <v>2</v>
      </c>
      <c r="R286" s="458"/>
      <c r="S286" s="514">
        <v>20210701</v>
      </c>
      <c r="T286" s="460">
        <v>20210930</v>
      </c>
      <c r="U286" s="442">
        <v>79876.61</v>
      </c>
      <c r="V286" s="443">
        <v>0</v>
      </c>
      <c r="W286" s="415"/>
    </row>
    <row r="287" spans="2:23" x14ac:dyDescent="0.25">
      <c r="B287" s="458" t="s">
        <v>349</v>
      </c>
      <c r="C287" s="291" t="s">
        <v>439</v>
      </c>
      <c r="D287" s="458">
        <v>120</v>
      </c>
      <c r="E287" s="459" t="s">
        <v>1444</v>
      </c>
      <c r="F287" s="459" t="s">
        <v>1445</v>
      </c>
      <c r="G287" s="230" t="s">
        <v>1446</v>
      </c>
      <c r="H287" s="460">
        <v>20205</v>
      </c>
      <c r="I287" s="461">
        <v>480</v>
      </c>
      <c r="J287" s="290">
        <v>83101</v>
      </c>
      <c r="K287" s="93">
        <v>1003</v>
      </c>
      <c r="L287" s="440" t="s">
        <v>437</v>
      </c>
      <c r="M287" s="290">
        <v>56</v>
      </c>
      <c r="N287" s="290" t="s">
        <v>375</v>
      </c>
      <c r="O287" s="95">
        <v>0</v>
      </c>
      <c r="P287" s="290">
        <v>7470</v>
      </c>
      <c r="Q287" s="460">
        <v>2</v>
      </c>
      <c r="R287" s="458"/>
      <c r="S287" s="514">
        <v>20210701</v>
      </c>
      <c r="T287" s="460">
        <v>20210930</v>
      </c>
      <c r="U287" s="442">
        <v>87751.59</v>
      </c>
      <c r="V287" s="443">
        <v>0</v>
      </c>
      <c r="W287" s="415"/>
    </row>
    <row r="288" spans="2:23" x14ac:dyDescent="0.25">
      <c r="B288" s="458" t="s">
        <v>349</v>
      </c>
      <c r="C288" s="291" t="s">
        <v>439</v>
      </c>
      <c r="D288" s="458">
        <v>120</v>
      </c>
      <c r="E288" s="459" t="s">
        <v>1447</v>
      </c>
      <c r="F288" s="459" t="s">
        <v>1448</v>
      </c>
      <c r="G288" s="230" t="s">
        <v>1449</v>
      </c>
      <c r="H288" s="460">
        <v>20214</v>
      </c>
      <c r="I288" s="461">
        <v>480</v>
      </c>
      <c r="J288" s="290">
        <v>83101</v>
      </c>
      <c r="K288" s="93">
        <v>1003</v>
      </c>
      <c r="L288" s="440" t="s">
        <v>437</v>
      </c>
      <c r="M288" s="290">
        <v>56</v>
      </c>
      <c r="N288" s="290" t="s">
        <v>398</v>
      </c>
      <c r="O288" s="95">
        <v>0</v>
      </c>
      <c r="P288" s="290">
        <v>7487</v>
      </c>
      <c r="Q288" s="460">
        <v>2</v>
      </c>
      <c r="R288" s="458"/>
      <c r="S288" s="514">
        <v>20210701</v>
      </c>
      <c r="T288" s="460">
        <v>20210930</v>
      </c>
      <c r="U288" s="442">
        <v>69519.13</v>
      </c>
      <c r="V288" s="443">
        <v>0</v>
      </c>
      <c r="W288" s="415"/>
    </row>
    <row r="289" spans="2:23" x14ac:dyDescent="0.25">
      <c r="B289" s="458" t="s">
        <v>349</v>
      </c>
      <c r="C289" s="291" t="s">
        <v>439</v>
      </c>
      <c r="D289" s="458">
        <v>100</v>
      </c>
      <c r="E289" s="459" t="s">
        <v>1450</v>
      </c>
      <c r="F289" s="459" t="s">
        <v>1451</v>
      </c>
      <c r="G289" s="230" t="s">
        <v>1452</v>
      </c>
      <c r="H289" s="460">
        <v>30102</v>
      </c>
      <c r="I289" s="461">
        <v>264</v>
      </c>
      <c r="J289" s="290">
        <v>83101</v>
      </c>
      <c r="K289" s="93">
        <v>1001</v>
      </c>
      <c r="L289" s="440" t="s">
        <v>437</v>
      </c>
      <c r="M289" s="290">
        <v>56</v>
      </c>
      <c r="N289" s="290" t="s">
        <v>434</v>
      </c>
      <c r="O289" s="95">
        <v>20</v>
      </c>
      <c r="P289" s="290">
        <v>0</v>
      </c>
      <c r="Q289" s="460">
        <v>3</v>
      </c>
      <c r="R289" s="458"/>
      <c r="S289" s="514">
        <v>20210701</v>
      </c>
      <c r="T289" s="460">
        <v>20210930</v>
      </c>
      <c r="U289" s="442">
        <v>31333.200000000001</v>
      </c>
      <c r="V289" s="443">
        <v>0</v>
      </c>
      <c r="W289" s="415"/>
    </row>
    <row r="290" spans="2:23" x14ac:dyDescent="0.25">
      <c r="B290" s="458" t="s">
        <v>349</v>
      </c>
      <c r="C290" s="291" t="s">
        <v>439</v>
      </c>
      <c r="D290" s="458">
        <v>120</v>
      </c>
      <c r="E290" s="459" t="s">
        <v>1453</v>
      </c>
      <c r="F290" s="459" t="s">
        <v>1454</v>
      </c>
      <c r="G290" s="230" t="s">
        <v>1455</v>
      </c>
      <c r="H290" s="460">
        <v>30102</v>
      </c>
      <c r="I290" s="461">
        <v>257</v>
      </c>
      <c r="J290" s="290">
        <v>83101</v>
      </c>
      <c r="K290" s="93">
        <v>1001</v>
      </c>
      <c r="L290" s="440" t="s">
        <v>437</v>
      </c>
      <c r="M290" s="290">
        <v>56</v>
      </c>
      <c r="N290" s="290" t="s">
        <v>991</v>
      </c>
      <c r="O290" s="95">
        <v>20</v>
      </c>
      <c r="P290" s="290">
        <v>0</v>
      </c>
      <c r="Q290" s="460">
        <v>3</v>
      </c>
      <c r="R290" s="458"/>
      <c r="S290" s="514">
        <v>20210701</v>
      </c>
      <c r="T290" s="460">
        <v>20210930</v>
      </c>
      <c r="U290" s="442">
        <v>34549.870000000003</v>
      </c>
      <c r="V290" s="443">
        <v>0</v>
      </c>
      <c r="W290" s="415"/>
    </row>
    <row r="291" spans="2:23" x14ac:dyDescent="0.25">
      <c r="B291" s="458" t="s">
        <v>349</v>
      </c>
      <c r="C291" s="291" t="s">
        <v>439</v>
      </c>
      <c r="D291" s="458">
        <v>200</v>
      </c>
      <c r="E291" s="459" t="s">
        <v>1456</v>
      </c>
      <c r="F291" s="459" t="s">
        <v>1457</v>
      </c>
      <c r="G291" s="230" t="s">
        <v>1458</v>
      </c>
      <c r="H291" s="460">
        <v>30102</v>
      </c>
      <c r="I291" s="461">
        <v>270</v>
      </c>
      <c r="J291" s="290">
        <v>83101</v>
      </c>
      <c r="K291" s="93">
        <v>1001</v>
      </c>
      <c r="L291" s="440" t="s">
        <v>437</v>
      </c>
      <c r="M291" s="290">
        <v>56</v>
      </c>
      <c r="N291" s="290" t="s">
        <v>991</v>
      </c>
      <c r="O291" s="95">
        <v>20</v>
      </c>
      <c r="P291" s="290">
        <v>0</v>
      </c>
      <c r="Q291" s="460">
        <v>3</v>
      </c>
      <c r="R291" s="458"/>
      <c r="S291" s="447">
        <v>20210701</v>
      </c>
      <c r="T291" s="460">
        <v>20210930</v>
      </c>
      <c r="U291" s="442">
        <v>31151.8</v>
      </c>
      <c r="V291" s="443">
        <v>0</v>
      </c>
      <c r="W291" s="415"/>
    </row>
    <row r="292" spans="2:23" x14ac:dyDescent="0.25">
      <c r="B292" s="458" t="s">
        <v>349</v>
      </c>
      <c r="C292" s="291" t="s">
        <v>439</v>
      </c>
      <c r="D292" s="458">
        <v>100</v>
      </c>
      <c r="E292" s="459" t="s">
        <v>1459</v>
      </c>
      <c r="F292" s="459" t="s">
        <v>1460</v>
      </c>
      <c r="G292" s="230" t="s">
        <v>1461</v>
      </c>
      <c r="H292" s="460">
        <v>30102</v>
      </c>
      <c r="I292" s="461">
        <v>239</v>
      </c>
      <c r="J292" s="290">
        <v>83101</v>
      </c>
      <c r="K292" s="93">
        <v>1001</v>
      </c>
      <c r="L292" s="440" t="s">
        <v>437</v>
      </c>
      <c r="M292" s="290">
        <v>56</v>
      </c>
      <c r="N292" s="290" t="s">
        <v>434</v>
      </c>
      <c r="O292" s="95">
        <v>18</v>
      </c>
      <c r="P292" s="290">
        <v>0</v>
      </c>
      <c r="Q292" s="460">
        <v>3</v>
      </c>
      <c r="R292" s="458"/>
      <c r="S292" s="447">
        <v>20210701</v>
      </c>
      <c r="T292" s="460">
        <v>20210930</v>
      </c>
      <c r="U292" s="442">
        <v>32199.88</v>
      </c>
      <c r="V292" s="443">
        <v>0</v>
      </c>
      <c r="W292" s="415"/>
    </row>
    <row r="293" spans="2:23" x14ac:dyDescent="0.25">
      <c r="B293" s="458" t="s">
        <v>349</v>
      </c>
      <c r="C293" s="291" t="s">
        <v>439</v>
      </c>
      <c r="D293" s="458">
        <v>100</v>
      </c>
      <c r="E293" s="459" t="s">
        <v>1462</v>
      </c>
      <c r="F293" s="459" t="s">
        <v>1463</v>
      </c>
      <c r="G293" s="230" t="s">
        <v>1464</v>
      </c>
      <c r="H293" s="460">
        <v>30102</v>
      </c>
      <c r="I293" s="461">
        <v>235</v>
      </c>
      <c r="J293" s="290">
        <v>83101</v>
      </c>
      <c r="K293" s="93">
        <v>1001</v>
      </c>
      <c r="L293" s="440" t="s">
        <v>437</v>
      </c>
      <c r="M293" s="290">
        <v>56</v>
      </c>
      <c r="N293" s="290" t="s">
        <v>1709</v>
      </c>
      <c r="O293" s="95">
        <v>17</v>
      </c>
      <c r="P293" s="290">
        <v>0</v>
      </c>
      <c r="Q293" s="460">
        <v>3</v>
      </c>
      <c r="R293" s="458"/>
      <c r="S293" s="447">
        <v>20210701</v>
      </c>
      <c r="T293" s="460">
        <v>20210930</v>
      </c>
      <c r="U293" s="442">
        <v>21742.05</v>
      </c>
      <c r="V293" s="443">
        <v>0</v>
      </c>
      <c r="W293" s="415"/>
    </row>
    <row r="294" spans="2:23" x14ac:dyDescent="0.25">
      <c r="B294" s="458" t="s">
        <v>349</v>
      </c>
      <c r="C294" s="291" t="s">
        <v>439</v>
      </c>
      <c r="D294" s="458">
        <v>200</v>
      </c>
      <c r="E294" s="459" t="s">
        <v>1465</v>
      </c>
      <c r="F294" s="459" t="s">
        <v>1466</v>
      </c>
      <c r="G294" s="230" t="s">
        <v>1467</v>
      </c>
      <c r="H294" s="460">
        <v>30102</v>
      </c>
      <c r="I294" s="461">
        <v>214</v>
      </c>
      <c r="J294" s="290">
        <v>83101</v>
      </c>
      <c r="K294" s="93">
        <v>1001</v>
      </c>
      <c r="L294" s="440" t="s">
        <v>437</v>
      </c>
      <c r="M294" s="290">
        <v>56</v>
      </c>
      <c r="N294" s="290" t="s">
        <v>434</v>
      </c>
      <c r="O294" s="95">
        <v>16</v>
      </c>
      <c r="P294" s="290">
        <v>0</v>
      </c>
      <c r="Q294" s="460">
        <v>3</v>
      </c>
      <c r="R294" s="458"/>
      <c r="S294" s="447">
        <v>20210701</v>
      </c>
      <c r="T294" s="460">
        <v>20210930</v>
      </c>
      <c r="U294" s="442">
        <v>27899.89</v>
      </c>
      <c r="V294" s="443">
        <v>0</v>
      </c>
      <c r="W294" s="415"/>
    </row>
    <row r="295" spans="2:23" x14ac:dyDescent="0.25">
      <c r="B295" s="458" t="s">
        <v>349</v>
      </c>
      <c r="C295" s="291" t="s">
        <v>439</v>
      </c>
      <c r="D295" s="458">
        <v>120</v>
      </c>
      <c r="E295" s="459" t="s">
        <v>1468</v>
      </c>
      <c r="F295" s="459" t="s">
        <v>1469</v>
      </c>
      <c r="G295" s="230" t="s">
        <v>1470</v>
      </c>
      <c r="H295" s="460">
        <v>30102</v>
      </c>
      <c r="I295" s="461">
        <v>246</v>
      </c>
      <c r="J295" s="290">
        <v>83101</v>
      </c>
      <c r="K295" s="93">
        <v>1001</v>
      </c>
      <c r="L295" s="440" t="s">
        <v>437</v>
      </c>
      <c r="M295" s="290">
        <v>56</v>
      </c>
      <c r="N295" s="290" t="s">
        <v>434</v>
      </c>
      <c r="O295" s="95">
        <v>18</v>
      </c>
      <c r="P295" s="290">
        <v>0</v>
      </c>
      <c r="Q295" s="460">
        <v>3</v>
      </c>
      <c r="R295" s="458"/>
      <c r="S295" s="447">
        <v>20210701</v>
      </c>
      <c r="T295" s="460">
        <v>20210930</v>
      </c>
      <c r="U295" s="442">
        <v>31816.54</v>
      </c>
      <c r="V295" s="443">
        <v>0</v>
      </c>
      <c r="W295" s="415"/>
    </row>
    <row r="296" spans="2:23" x14ac:dyDescent="0.25">
      <c r="B296" s="458" t="s">
        <v>349</v>
      </c>
      <c r="C296" s="291" t="s">
        <v>439</v>
      </c>
      <c r="D296" s="458">
        <v>120</v>
      </c>
      <c r="E296" s="459" t="s">
        <v>1471</v>
      </c>
      <c r="F296" s="459" t="s">
        <v>1472</v>
      </c>
      <c r="G296" s="230" t="s">
        <v>1473</v>
      </c>
      <c r="H296" s="460">
        <v>30102</v>
      </c>
      <c r="I296" s="461">
        <v>88</v>
      </c>
      <c r="J296" s="290">
        <v>83101</v>
      </c>
      <c r="K296" s="93">
        <v>1001</v>
      </c>
      <c r="L296" s="440" t="s">
        <v>437</v>
      </c>
      <c r="M296" s="290">
        <v>56</v>
      </c>
      <c r="N296" s="290" t="s">
        <v>1709</v>
      </c>
      <c r="O296" s="95">
        <v>10</v>
      </c>
      <c r="P296" s="290">
        <v>0</v>
      </c>
      <c r="Q296" s="460">
        <v>3</v>
      </c>
      <c r="R296" s="458"/>
      <c r="S296" s="447">
        <v>20210701</v>
      </c>
      <c r="T296" s="460">
        <v>20210831</v>
      </c>
      <c r="U296" s="442">
        <v>6039.45</v>
      </c>
      <c r="V296" s="443">
        <v>0</v>
      </c>
      <c r="W296" s="415"/>
    </row>
    <row r="297" spans="2:23" x14ac:dyDescent="0.25">
      <c r="B297" s="458" t="s">
        <v>349</v>
      </c>
      <c r="C297" s="291" t="s">
        <v>439</v>
      </c>
      <c r="D297" s="458">
        <v>200</v>
      </c>
      <c r="E297" s="459" t="s">
        <v>1474</v>
      </c>
      <c r="F297" s="459" t="s">
        <v>1475</v>
      </c>
      <c r="G297" s="230" t="s">
        <v>1476</v>
      </c>
      <c r="H297" s="460">
        <v>30102</v>
      </c>
      <c r="I297" s="461">
        <v>234</v>
      </c>
      <c r="J297" s="290">
        <v>83101</v>
      </c>
      <c r="K297" s="93">
        <v>1001</v>
      </c>
      <c r="L297" s="440" t="s">
        <v>437</v>
      </c>
      <c r="M297" s="290">
        <v>56</v>
      </c>
      <c r="N297" s="290" t="s">
        <v>434</v>
      </c>
      <c r="O297" s="95">
        <v>18</v>
      </c>
      <c r="P297" s="290">
        <v>0</v>
      </c>
      <c r="Q297" s="460">
        <v>3</v>
      </c>
      <c r="R297" s="458"/>
      <c r="S297" s="447">
        <v>20210701</v>
      </c>
      <c r="T297" s="460">
        <v>20210930</v>
      </c>
      <c r="U297" s="442">
        <v>31549.88</v>
      </c>
      <c r="V297" s="443">
        <v>0</v>
      </c>
      <c r="W297" s="415"/>
    </row>
    <row r="298" spans="2:23" x14ac:dyDescent="0.25">
      <c r="B298" s="458" t="s">
        <v>349</v>
      </c>
      <c r="C298" s="291" t="s">
        <v>439</v>
      </c>
      <c r="D298" s="458">
        <v>100</v>
      </c>
      <c r="E298" s="459" t="s">
        <v>1477</v>
      </c>
      <c r="F298" s="459" t="s">
        <v>1478</v>
      </c>
      <c r="G298" s="230" t="s">
        <v>1479</v>
      </c>
      <c r="H298" s="460">
        <v>30102</v>
      </c>
      <c r="I298" s="461">
        <v>237</v>
      </c>
      <c r="J298" s="290">
        <v>83101</v>
      </c>
      <c r="K298" s="93">
        <v>1001</v>
      </c>
      <c r="L298" s="440" t="s">
        <v>437</v>
      </c>
      <c r="M298" s="290">
        <v>56</v>
      </c>
      <c r="N298" s="290" t="s">
        <v>434</v>
      </c>
      <c r="O298" s="95">
        <v>18</v>
      </c>
      <c r="P298" s="290">
        <v>0</v>
      </c>
      <c r="Q298" s="460">
        <v>3</v>
      </c>
      <c r="R298" s="458"/>
      <c r="S298" s="447">
        <v>20210701</v>
      </c>
      <c r="T298" s="460">
        <v>20210930</v>
      </c>
      <c r="U298" s="442">
        <v>32199.88</v>
      </c>
      <c r="V298" s="443">
        <v>0</v>
      </c>
      <c r="W298" s="415"/>
    </row>
    <row r="299" spans="2:23" x14ac:dyDescent="0.25">
      <c r="B299" s="458" t="s">
        <v>349</v>
      </c>
      <c r="C299" s="291" t="s">
        <v>439</v>
      </c>
      <c r="D299" s="458">
        <v>200</v>
      </c>
      <c r="E299" s="459" t="s">
        <v>1480</v>
      </c>
      <c r="F299" s="459" t="s">
        <v>1481</v>
      </c>
      <c r="G299" s="230" t="s">
        <v>1482</v>
      </c>
      <c r="H299" s="460">
        <v>30102</v>
      </c>
      <c r="I299" s="461">
        <v>259</v>
      </c>
      <c r="J299" s="290">
        <v>83101</v>
      </c>
      <c r="K299" s="93">
        <v>1001</v>
      </c>
      <c r="L299" s="440" t="s">
        <v>437</v>
      </c>
      <c r="M299" s="290">
        <v>56</v>
      </c>
      <c r="N299" s="290" t="s">
        <v>591</v>
      </c>
      <c r="O299" s="95">
        <v>20</v>
      </c>
      <c r="P299" s="290">
        <v>0</v>
      </c>
      <c r="Q299" s="460">
        <v>3</v>
      </c>
      <c r="R299" s="458"/>
      <c r="S299" s="447">
        <v>20210701</v>
      </c>
      <c r="T299" s="460">
        <v>20210930</v>
      </c>
      <c r="U299" s="442">
        <v>23553.87</v>
      </c>
      <c r="V299" s="443">
        <v>0</v>
      </c>
      <c r="W299" s="415"/>
    </row>
    <row r="300" spans="2:23" x14ac:dyDescent="0.25">
      <c r="B300" s="458" t="s">
        <v>349</v>
      </c>
      <c r="C300" s="291" t="s">
        <v>439</v>
      </c>
      <c r="D300" s="458">
        <v>100</v>
      </c>
      <c r="E300" s="459" t="s">
        <v>1483</v>
      </c>
      <c r="F300" s="459" t="s">
        <v>1484</v>
      </c>
      <c r="G300" s="230" t="s">
        <v>1485</v>
      </c>
      <c r="H300" s="460">
        <v>30102</v>
      </c>
      <c r="I300" s="461">
        <v>132</v>
      </c>
      <c r="J300" s="290">
        <v>83101</v>
      </c>
      <c r="K300" s="93">
        <v>1001</v>
      </c>
      <c r="L300" s="440" t="s">
        <v>437</v>
      </c>
      <c r="M300" s="290">
        <v>56</v>
      </c>
      <c r="N300" s="290" t="s">
        <v>434</v>
      </c>
      <c r="O300" s="95">
        <v>10</v>
      </c>
      <c r="P300" s="290">
        <v>0</v>
      </c>
      <c r="Q300" s="460">
        <v>3</v>
      </c>
      <c r="R300" s="458"/>
      <c r="S300" s="447">
        <v>20210701</v>
      </c>
      <c r="T300" s="460">
        <v>20210930</v>
      </c>
      <c r="U300" s="442">
        <v>18366.599999999999</v>
      </c>
      <c r="V300" s="443">
        <v>0</v>
      </c>
      <c r="W300" s="415"/>
    </row>
    <row r="301" spans="2:23" x14ac:dyDescent="0.25">
      <c r="B301" s="458" t="s">
        <v>349</v>
      </c>
      <c r="C301" s="291" t="s">
        <v>439</v>
      </c>
      <c r="D301" s="458">
        <v>200</v>
      </c>
      <c r="E301" s="459" t="s">
        <v>1486</v>
      </c>
      <c r="F301" s="459" t="s">
        <v>1487</v>
      </c>
      <c r="G301" s="230" t="s">
        <v>1488</v>
      </c>
      <c r="H301" s="460">
        <v>30102</v>
      </c>
      <c r="I301" s="461">
        <v>263</v>
      </c>
      <c r="J301" s="290">
        <v>83101</v>
      </c>
      <c r="K301" s="93">
        <v>1001</v>
      </c>
      <c r="L301" s="440" t="s">
        <v>437</v>
      </c>
      <c r="M301" s="290">
        <v>56</v>
      </c>
      <c r="N301" s="290" t="s">
        <v>434</v>
      </c>
      <c r="O301" s="95">
        <v>20</v>
      </c>
      <c r="P301" s="290">
        <v>0</v>
      </c>
      <c r="Q301" s="460">
        <v>3</v>
      </c>
      <c r="R301" s="458"/>
      <c r="S301" s="447">
        <v>20210701</v>
      </c>
      <c r="T301" s="460">
        <v>20210930</v>
      </c>
      <c r="U301" s="442">
        <v>31333.200000000001</v>
      </c>
      <c r="V301" s="443">
        <v>0</v>
      </c>
      <c r="W301" s="415"/>
    </row>
    <row r="302" spans="2:23" x14ac:dyDescent="0.25">
      <c r="B302" s="458" t="s">
        <v>349</v>
      </c>
      <c r="C302" s="291" t="s">
        <v>439</v>
      </c>
      <c r="D302" s="458">
        <v>200</v>
      </c>
      <c r="E302" s="459" t="s">
        <v>1489</v>
      </c>
      <c r="F302" s="459" t="s">
        <v>1490</v>
      </c>
      <c r="G302" s="230" t="s">
        <v>1491</v>
      </c>
      <c r="H302" s="460">
        <v>30102</v>
      </c>
      <c r="I302" s="461">
        <v>265</v>
      </c>
      <c r="J302" s="290">
        <v>83101</v>
      </c>
      <c r="K302" s="93">
        <v>1001</v>
      </c>
      <c r="L302" s="440" t="s">
        <v>437</v>
      </c>
      <c r="M302" s="290">
        <v>56</v>
      </c>
      <c r="N302" s="290" t="s">
        <v>434</v>
      </c>
      <c r="O302" s="95">
        <v>20</v>
      </c>
      <c r="P302" s="290">
        <v>0</v>
      </c>
      <c r="Q302" s="460">
        <v>3</v>
      </c>
      <c r="R302" s="458"/>
      <c r="S302" s="447">
        <v>20210701</v>
      </c>
      <c r="T302" s="460">
        <v>20210930</v>
      </c>
      <c r="U302" s="442">
        <v>34683.199999999997</v>
      </c>
      <c r="V302" s="443">
        <v>0</v>
      </c>
      <c r="W302" s="415"/>
    </row>
    <row r="303" spans="2:23" x14ac:dyDescent="0.25">
      <c r="B303" s="458" t="s">
        <v>349</v>
      </c>
      <c r="C303" s="291" t="s">
        <v>439</v>
      </c>
      <c r="D303" s="458">
        <v>100</v>
      </c>
      <c r="E303" s="459" t="s">
        <v>1492</v>
      </c>
      <c r="F303" s="459" t="s">
        <v>1493</v>
      </c>
      <c r="G303" s="230" t="s">
        <v>1494</v>
      </c>
      <c r="H303" s="460">
        <v>30102</v>
      </c>
      <c r="I303" s="461">
        <v>206</v>
      </c>
      <c r="J303" s="290">
        <v>83101</v>
      </c>
      <c r="K303" s="93">
        <v>1001</v>
      </c>
      <c r="L303" s="440" t="s">
        <v>437</v>
      </c>
      <c r="M303" s="290">
        <v>56</v>
      </c>
      <c r="N303" s="290" t="s">
        <v>434</v>
      </c>
      <c r="O303" s="95">
        <v>13</v>
      </c>
      <c r="P303" s="290">
        <v>0</v>
      </c>
      <c r="Q303" s="460">
        <v>3</v>
      </c>
      <c r="R303" s="458"/>
      <c r="S303" s="447">
        <v>20210701</v>
      </c>
      <c r="T303" s="460">
        <v>20210930</v>
      </c>
      <c r="U303" s="442">
        <v>29199.89</v>
      </c>
      <c r="V303" s="443">
        <v>0</v>
      </c>
      <c r="W303" s="415"/>
    </row>
    <row r="304" spans="2:23" x14ac:dyDescent="0.25">
      <c r="B304" s="458" t="s">
        <v>349</v>
      </c>
      <c r="C304" s="291" t="s">
        <v>439</v>
      </c>
      <c r="D304" s="458">
        <v>120</v>
      </c>
      <c r="E304" s="459" t="s">
        <v>1495</v>
      </c>
      <c r="F304" s="459" t="s">
        <v>1496</v>
      </c>
      <c r="G304" s="230" t="s">
        <v>1497</v>
      </c>
      <c r="H304" s="460">
        <v>30102</v>
      </c>
      <c r="I304" s="461">
        <v>264</v>
      </c>
      <c r="J304" s="290">
        <v>83101</v>
      </c>
      <c r="K304" s="93">
        <v>1001</v>
      </c>
      <c r="L304" s="440" t="s">
        <v>437</v>
      </c>
      <c r="M304" s="290">
        <v>56</v>
      </c>
      <c r="N304" s="290" t="s">
        <v>434</v>
      </c>
      <c r="O304" s="95">
        <v>20</v>
      </c>
      <c r="P304" s="290">
        <v>0</v>
      </c>
      <c r="Q304" s="460">
        <v>3</v>
      </c>
      <c r="R304" s="458"/>
      <c r="S304" s="447">
        <v>20210701</v>
      </c>
      <c r="T304" s="460">
        <v>20210930</v>
      </c>
      <c r="U304" s="442">
        <v>34033.199999999997</v>
      </c>
      <c r="V304" s="443">
        <v>0</v>
      </c>
      <c r="W304" s="415"/>
    </row>
    <row r="305" spans="2:23" x14ac:dyDescent="0.25">
      <c r="B305" s="458" t="s">
        <v>349</v>
      </c>
      <c r="C305" s="291" t="s">
        <v>439</v>
      </c>
      <c r="D305" s="458">
        <v>100</v>
      </c>
      <c r="E305" s="459" t="s">
        <v>1498</v>
      </c>
      <c r="F305" s="459" t="s">
        <v>1499</v>
      </c>
      <c r="G305" s="230" t="s">
        <v>1500</v>
      </c>
      <c r="H305" s="460">
        <v>30102</v>
      </c>
      <c r="I305" s="461">
        <v>197</v>
      </c>
      <c r="J305" s="290">
        <v>83101</v>
      </c>
      <c r="K305" s="93">
        <v>1001</v>
      </c>
      <c r="L305" s="440" t="s">
        <v>437</v>
      </c>
      <c r="M305" s="290">
        <v>56</v>
      </c>
      <c r="N305" s="290" t="s">
        <v>434</v>
      </c>
      <c r="O305" s="95">
        <v>15</v>
      </c>
      <c r="P305" s="290">
        <v>0</v>
      </c>
      <c r="Q305" s="460">
        <v>3</v>
      </c>
      <c r="R305" s="458"/>
      <c r="S305" s="447">
        <v>20210701</v>
      </c>
      <c r="T305" s="460">
        <v>20210930</v>
      </c>
      <c r="U305" s="442">
        <v>26849.9</v>
      </c>
      <c r="V305" s="443">
        <v>0</v>
      </c>
      <c r="W305" s="415"/>
    </row>
    <row r="306" spans="2:23" x14ac:dyDescent="0.25">
      <c r="B306" s="458" t="s">
        <v>349</v>
      </c>
      <c r="C306" s="291" t="s">
        <v>439</v>
      </c>
      <c r="D306" s="458">
        <v>100</v>
      </c>
      <c r="E306" s="459" t="s">
        <v>1501</v>
      </c>
      <c r="F306" s="459" t="s">
        <v>1502</v>
      </c>
      <c r="G306" s="230" t="s">
        <v>1503</v>
      </c>
      <c r="H306" s="460">
        <v>30102</v>
      </c>
      <c r="I306" s="461">
        <v>264</v>
      </c>
      <c r="J306" s="290">
        <v>83101</v>
      </c>
      <c r="K306" s="93">
        <v>1001</v>
      </c>
      <c r="L306" s="440" t="s">
        <v>437</v>
      </c>
      <c r="M306" s="290">
        <v>56</v>
      </c>
      <c r="N306" s="290" t="s">
        <v>434</v>
      </c>
      <c r="O306" s="95">
        <v>20</v>
      </c>
      <c r="P306" s="290">
        <v>0</v>
      </c>
      <c r="Q306" s="460">
        <v>3</v>
      </c>
      <c r="R306" s="458"/>
      <c r="S306" s="447">
        <v>20210701</v>
      </c>
      <c r="T306" s="460">
        <v>20210930</v>
      </c>
      <c r="U306" s="442">
        <v>35333.199999999997</v>
      </c>
      <c r="V306" s="443">
        <v>0</v>
      </c>
      <c r="W306" s="415"/>
    </row>
    <row r="307" spans="2:23" x14ac:dyDescent="0.25">
      <c r="B307" s="458" t="s">
        <v>349</v>
      </c>
      <c r="C307" s="291" t="s">
        <v>439</v>
      </c>
      <c r="D307" s="458">
        <v>100</v>
      </c>
      <c r="E307" s="459" t="s">
        <v>1504</v>
      </c>
      <c r="F307" s="459" t="s">
        <v>1505</v>
      </c>
      <c r="G307" s="230" t="s">
        <v>1506</v>
      </c>
      <c r="H307" s="460">
        <v>30102</v>
      </c>
      <c r="I307" s="461">
        <v>261</v>
      </c>
      <c r="J307" s="290">
        <v>83101</v>
      </c>
      <c r="K307" s="93">
        <v>1001</v>
      </c>
      <c r="L307" s="440" t="s">
        <v>437</v>
      </c>
      <c r="M307" s="290">
        <v>56</v>
      </c>
      <c r="N307" s="290" t="s">
        <v>434</v>
      </c>
      <c r="O307" s="95">
        <v>20</v>
      </c>
      <c r="P307" s="290">
        <v>0</v>
      </c>
      <c r="Q307" s="460">
        <v>3</v>
      </c>
      <c r="R307" s="458"/>
      <c r="S307" s="447">
        <v>20210701</v>
      </c>
      <c r="T307" s="460">
        <v>20210930</v>
      </c>
      <c r="U307" s="442">
        <v>33249.870000000003</v>
      </c>
      <c r="V307" s="443">
        <v>0</v>
      </c>
      <c r="W307" s="415"/>
    </row>
    <row r="308" spans="2:23" x14ac:dyDescent="0.25">
      <c r="B308" s="458" t="s">
        <v>349</v>
      </c>
      <c r="C308" s="291" t="s">
        <v>439</v>
      </c>
      <c r="D308" s="458">
        <v>200</v>
      </c>
      <c r="E308" s="459" t="s">
        <v>1507</v>
      </c>
      <c r="F308" s="459" t="s">
        <v>1508</v>
      </c>
      <c r="G308" s="230" t="s">
        <v>1509</v>
      </c>
      <c r="H308" s="460">
        <v>30102</v>
      </c>
      <c r="I308" s="461">
        <v>249</v>
      </c>
      <c r="J308" s="290">
        <v>83101</v>
      </c>
      <c r="K308" s="93">
        <v>1001</v>
      </c>
      <c r="L308" s="440" t="s">
        <v>437</v>
      </c>
      <c r="M308" s="290">
        <v>56</v>
      </c>
      <c r="N308" s="290" t="s">
        <v>434</v>
      </c>
      <c r="O308" s="95">
        <v>18</v>
      </c>
      <c r="P308" s="290">
        <v>0</v>
      </c>
      <c r="Q308" s="460">
        <v>3</v>
      </c>
      <c r="R308" s="458"/>
      <c r="S308" s="447">
        <v>20210701</v>
      </c>
      <c r="T308" s="460">
        <v>20210930</v>
      </c>
      <c r="U308" s="442">
        <v>31816.54</v>
      </c>
      <c r="V308" s="443">
        <v>0</v>
      </c>
      <c r="W308" s="415"/>
    </row>
    <row r="309" spans="2:23" x14ac:dyDescent="0.25">
      <c r="B309" s="458" t="s">
        <v>349</v>
      </c>
      <c r="C309" s="291" t="s">
        <v>439</v>
      </c>
      <c r="D309" s="458">
        <v>100</v>
      </c>
      <c r="E309" s="459" t="s">
        <v>1510</v>
      </c>
      <c r="F309" s="459" t="s">
        <v>1511</v>
      </c>
      <c r="G309" s="230" t="s">
        <v>1512</v>
      </c>
      <c r="H309" s="460">
        <v>30102</v>
      </c>
      <c r="I309" s="461">
        <v>238</v>
      </c>
      <c r="J309" s="290">
        <v>83101</v>
      </c>
      <c r="K309" s="93">
        <v>1001</v>
      </c>
      <c r="L309" s="440" t="s">
        <v>437</v>
      </c>
      <c r="M309" s="290">
        <v>56</v>
      </c>
      <c r="N309" s="290" t="s">
        <v>434</v>
      </c>
      <c r="O309" s="95">
        <v>18</v>
      </c>
      <c r="P309" s="290">
        <v>0</v>
      </c>
      <c r="Q309" s="460">
        <v>3</v>
      </c>
      <c r="R309" s="458"/>
      <c r="S309" s="447">
        <v>20210701</v>
      </c>
      <c r="T309" s="460">
        <v>20210930</v>
      </c>
      <c r="U309" s="442">
        <v>31549.88</v>
      </c>
      <c r="V309" s="443">
        <v>0</v>
      </c>
      <c r="W309" s="415"/>
    </row>
    <row r="310" spans="2:23" x14ac:dyDescent="0.25">
      <c r="B310" s="458" t="s">
        <v>349</v>
      </c>
      <c r="C310" s="291" t="s">
        <v>439</v>
      </c>
      <c r="D310" s="458">
        <v>100</v>
      </c>
      <c r="E310" s="459" t="s">
        <v>1513</v>
      </c>
      <c r="F310" s="459" t="s">
        <v>1514</v>
      </c>
      <c r="G310" s="230" t="s">
        <v>1515</v>
      </c>
      <c r="H310" s="460">
        <v>30102</v>
      </c>
      <c r="I310" s="461">
        <v>201</v>
      </c>
      <c r="J310" s="290">
        <v>83101</v>
      </c>
      <c r="K310" s="93">
        <v>1001</v>
      </c>
      <c r="L310" s="440" t="s">
        <v>437</v>
      </c>
      <c r="M310" s="290">
        <v>56</v>
      </c>
      <c r="N310" s="290" t="s">
        <v>434</v>
      </c>
      <c r="O310" s="95">
        <v>13</v>
      </c>
      <c r="P310" s="290">
        <v>0</v>
      </c>
      <c r="Q310" s="460">
        <v>3</v>
      </c>
      <c r="R310" s="458"/>
      <c r="S310" s="447">
        <v>20210701</v>
      </c>
      <c r="T310" s="460">
        <v>20210930</v>
      </c>
      <c r="U310" s="442">
        <v>18338.439999999999</v>
      </c>
      <c r="V310" s="443">
        <v>0</v>
      </c>
      <c r="W310" s="415"/>
    </row>
    <row r="311" spans="2:23" x14ac:dyDescent="0.25">
      <c r="B311" s="458" t="s">
        <v>349</v>
      </c>
      <c r="C311" s="291" t="s">
        <v>439</v>
      </c>
      <c r="D311" s="458">
        <v>200</v>
      </c>
      <c r="E311" s="459" t="s">
        <v>1516</v>
      </c>
      <c r="F311" s="459" t="s">
        <v>1517</v>
      </c>
      <c r="G311" s="230" t="s">
        <v>1518</v>
      </c>
      <c r="H311" s="460">
        <v>30102</v>
      </c>
      <c r="I311" s="461">
        <v>247</v>
      </c>
      <c r="J311" s="290">
        <v>83101</v>
      </c>
      <c r="K311" s="93">
        <v>1001</v>
      </c>
      <c r="L311" s="440" t="s">
        <v>437</v>
      </c>
      <c r="M311" s="290">
        <v>56</v>
      </c>
      <c r="N311" s="290" t="s">
        <v>434</v>
      </c>
      <c r="O311" s="95">
        <v>19</v>
      </c>
      <c r="P311" s="290">
        <v>0</v>
      </c>
      <c r="Q311" s="460">
        <v>3</v>
      </c>
      <c r="R311" s="458"/>
      <c r="S311" s="447">
        <v>20210701</v>
      </c>
      <c r="T311" s="460">
        <v>20210930</v>
      </c>
      <c r="U311" s="442">
        <v>31683.21</v>
      </c>
      <c r="V311" s="443">
        <v>0</v>
      </c>
      <c r="W311" s="415"/>
    </row>
    <row r="312" spans="2:23" x14ac:dyDescent="0.25">
      <c r="B312" s="458" t="s">
        <v>349</v>
      </c>
      <c r="C312" s="291" t="s">
        <v>439</v>
      </c>
      <c r="D312" s="458">
        <v>200</v>
      </c>
      <c r="E312" s="459" t="s">
        <v>1519</v>
      </c>
      <c r="F312" s="459" t="s">
        <v>1520</v>
      </c>
      <c r="G312" s="230" t="s">
        <v>1521</v>
      </c>
      <c r="H312" s="460">
        <v>30102</v>
      </c>
      <c r="I312" s="461">
        <v>226</v>
      </c>
      <c r="J312" s="290">
        <v>83101</v>
      </c>
      <c r="K312" s="93">
        <v>1001</v>
      </c>
      <c r="L312" s="440" t="s">
        <v>437</v>
      </c>
      <c r="M312" s="290">
        <v>56</v>
      </c>
      <c r="N312" s="290" t="s">
        <v>991</v>
      </c>
      <c r="O312" s="95">
        <v>18</v>
      </c>
      <c r="P312" s="290">
        <v>0</v>
      </c>
      <c r="Q312" s="460">
        <v>3</v>
      </c>
      <c r="R312" s="458"/>
      <c r="S312" s="447">
        <v>20210701</v>
      </c>
      <c r="T312" s="460">
        <v>20210930</v>
      </c>
      <c r="U312" s="442">
        <v>29333.22</v>
      </c>
      <c r="V312" s="443">
        <v>0</v>
      </c>
      <c r="W312" s="415"/>
    </row>
    <row r="313" spans="2:23" x14ac:dyDescent="0.25">
      <c r="B313" s="458" t="s">
        <v>349</v>
      </c>
      <c r="C313" s="291" t="s">
        <v>439</v>
      </c>
      <c r="D313" s="458">
        <v>100</v>
      </c>
      <c r="E313" s="459" t="s">
        <v>1522</v>
      </c>
      <c r="F313" s="459" t="s">
        <v>1523</v>
      </c>
      <c r="G313" s="230" t="s">
        <v>1524</v>
      </c>
      <c r="H313" s="460">
        <v>30102</v>
      </c>
      <c r="I313" s="461">
        <v>264</v>
      </c>
      <c r="J313" s="290">
        <v>83101</v>
      </c>
      <c r="K313" s="93">
        <v>1001</v>
      </c>
      <c r="L313" s="440" t="s">
        <v>437</v>
      </c>
      <c r="M313" s="290">
        <v>56</v>
      </c>
      <c r="N313" s="290" t="s">
        <v>434</v>
      </c>
      <c r="O313" s="95">
        <v>20</v>
      </c>
      <c r="P313" s="290">
        <v>0</v>
      </c>
      <c r="Q313" s="460">
        <v>3</v>
      </c>
      <c r="R313" s="458"/>
      <c r="S313" s="447">
        <v>20210701</v>
      </c>
      <c r="T313" s="460">
        <v>20210930</v>
      </c>
      <c r="U313" s="442">
        <v>35143.199999999997</v>
      </c>
      <c r="V313" s="443">
        <v>0</v>
      </c>
      <c r="W313" s="415"/>
    </row>
    <row r="314" spans="2:23" x14ac:dyDescent="0.25">
      <c r="B314" s="458" t="s">
        <v>349</v>
      </c>
      <c r="C314" s="291" t="s">
        <v>439</v>
      </c>
      <c r="D314" s="458">
        <v>100</v>
      </c>
      <c r="E314" s="459" t="s">
        <v>1525</v>
      </c>
      <c r="F314" s="459" t="s">
        <v>1526</v>
      </c>
      <c r="G314" s="230" t="s">
        <v>1527</v>
      </c>
      <c r="H314" s="460">
        <v>30102</v>
      </c>
      <c r="I314" s="461">
        <v>219</v>
      </c>
      <c r="J314" s="290">
        <v>83101</v>
      </c>
      <c r="K314" s="93">
        <v>1001</v>
      </c>
      <c r="L314" s="440" t="s">
        <v>437</v>
      </c>
      <c r="M314" s="290">
        <v>56</v>
      </c>
      <c r="N314" s="290" t="s">
        <v>434</v>
      </c>
      <c r="O314" s="95">
        <v>15</v>
      </c>
      <c r="P314" s="290">
        <v>0</v>
      </c>
      <c r="Q314" s="460">
        <v>3</v>
      </c>
      <c r="R314" s="458"/>
      <c r="S314" s="447">
        <v>20210701</v>
      </c>
      <c r="T314" s="460">
        <v>20210930</v>
      </c>
      <c r="U314" s="442">
        <v>26849.919999999998</v>
      </c>
      <c r="V314" s="443">
        <v>0</v>
      </c>
      <c r="W314" s="415"/>
    </row>
    <row r="315" spans="2:23" x14ac:dyDescent="0.25">
      <c r="B315" s="458" t="s">
        <v>349</v>
      </c>
      <c r="C315" s="291" t="s">
        <v>439</v>
      </c>
      <c r="D315" s="458">
        <v>200</v>
      </c>
      <c r="E315" s="459" t="s">
        <v>1528</v>
      </c>
      <c r="F315" s="459" t="s">
        <v>1529</v>
      </c>
      <c r="G315" s="230" t="s">
        <v>1530</v>
      </c>
      <c r="H315" s="460">
        <v>30102</v>
      </c>
      <c r="I315" s="461">
        <v>144</v>
      </c>
      <c r="J315" s="290">
        <v>83101</v>
      </c>
      <c r="K315" s="93">
        <v>1001</v>
      </c>
      <c r="L315" s="440" t="s">
        <v>437</v>
      </c>
      <c r="M315" s="290">
        <v>56</v>
      </c>
      <c r="N315" s="290" t="s">
        <v>434</v>
      </c>
      <c r="O315" s="95">
        <v>18</v>
      </c>
      <c r="P315" s="290">
        <v>0</v>
      </c>
      <c r="Q315" s="460">
        <v>3</v>
      </c>
      <c r="R315" s="458"/>
      <c r="S315" s="447">
        <v>20210701</v>
      </c>
      <c r="T315" s="460">
        <v>20210930</v>
      </c>
      <c r="U315" s="442">
        <v>20849.919999999998</v>
      </c>
      <c r="V315" s="443">
        <v>0</v>
      </c>
      <c r="W315" s="415"/>
    </row>
    <row r="316" spans="2:23" x14ac:dyDescent="0.25">
      <c r="B316" s="458" t="s">
        <v>349</v>
      </c>
      <c r="C316" s="291" t="s">
        <v>439</v>
      </c>
      <c r="D316" s="458">
        <v>120</v>
      </c>
      <c r="E316" s="459" t="s">
        <v>1531</v>
      </c>
      <c r="F316" s="459" t="s">
        <v>1532</v>
      </c>
      <c r="G316" s="230" t="s">
        <v>1533</v>
      </c>
      <c r="H316" s="460">
        <v>30102</v>
      </c>
      <c r="I316" s="461">
        <v>218</v>
      </c>
      <c r="J316" s="290">
        <v>83101</v>
      </c>
      <c r="K316" s="93">
        <v>1001</v>
      </c>
      <c r="L316" s="440" t="s">
        <v>437</v>
      </c>
      <c r="M316" s="290">
        <v>56</v>
      </c>
      <c r="N316" s="290" t="s">
        <v>434</v>
      </c>
      <c r="O316" s="95">
        <v>15</v>
      </c>
      <c r="P316" s="290">
        <v>0</v>
      </c>
      <c r="Q316" s="460">
        <v>3</v>
      </c>
      <c r="R316" s="458"/>
      <c r="S316" s="447">
        <v>20210701</v>
      </c>
      <c r="T316" s="460">
        <v>20210930</v>
      </c>
      <c r="U316" s="442">
        <v>29332.22</v>
      </c>
      <c r="V316" s="443">
        <v>0</v>
      </c>
      <c r="W316" s="415"/>
    </row>
    <row r="317" spans="2:23" x14ac:dyDescent="0.25">
      <c r="B317" s="458" t="s">
        <v>349</v>
      </c>
      <c r="C317" s="291" t="s">
        <v>439</v>
      </c>
      <c r="D317" s="458">
        <v>100</v>
      </c>
      <c r="E317" s="459" t="s">
        <v>1534</v>
      </c>
      <c r="F317" s="459" t="s">
        <v>1535</v>
      </c>
      <c r="G317" s="230" t="s">
        <v>1536</v>
      </c>
      <c r="H317" s="460">
        <v>30102</v>
      </c>
      <c r="I317" s="461">
        <v>261</v>
      </c>
      <c r="J317" s="290">
        <v>83101</v>
      </c>
      <c r="K317" s="93">
        <v>1001</v>
      </c>
      <c r="L317" s="440" t="s">
        <v>437</v>
      </c>
      <c r="M317" s="290">
        <v>56</v>
      </c>
      <c r="N317" s="290" t="s">
        <v>434</v>
      </c>
      <c r="O317" s="95">
        <v>20</v>
      </c>
      <c r="P317" s="290">
        <v>0</v>
      </c>
      <c r="Q317" s="460">
        <v>3</v>
      </c>
      <c r="R317" s="458"/>
      <c r="S317" s="447">
        <v>20210701</v>
      </c>
      <c r="T317" s="460">
        <v>20210930</v>
      </c>
      <c r="U317" s="442">
        <v>33383.199999999997</v>
      </c>
      <c r="V317" s="443">
        <v>0</v>
      </c>
      <c r="W317" s="415"/>
    </row>
    <row r="318" spans="2:23" x14ac:dyDescent="0.25">
      <c r="B318" s="458" t="s">
        <v>349</v>
      </c>
      <c r="C318" s="291" t="s">
        <v>439</v>
      </c>
      <c r="D318" s="458">
        <v>100</v>
      </c>
      <c r="E318" s="459" t="s">
        <v>1537</v>
      </c>
      <c r="F318" s="459" t="s">
        <v>1538</v>
      </c>
      <c r="G318" s="230" t="s">
        <v>1539</v>
      </c>
      <c r="H318" s="460">
        <v>30102</v>
      </c>
      <c r="I318" s="461">
        <v>241</v>
      </c>
      <c r="J318" s="290">
        <v>82101</v>
      </c>
      <c r="K318" s="93">
        <v>1001</v>
      </c>
      <c r="L318" s="440" t="s">
        <v>437</v>
      </c>
      <c r="M318" s="290">
        <v>56</v>
      </c>
      <c r="N318" s="290" t="s">
        <v>434</v>
      </c>
      <c r="O318" s="95">
        <v>20</v>
      </c>
      <c r="P318" s="290">
        <v>0</v>
      </c>
      <c r="Q318" s="460">
        <v>3</v>
      </c>
      <c r="R318" s="458"/>
      <c r="S318" s="447">
        <v>20210701</v>
      </c>
      <c r="T318" s="460">
        <v>20210930</v>
      </c>
      <c r="U318" s="442">
        <v>34493.199999999997</v>
      </c>
      <c r="V318" s="443">
        <v>0</v>
      </c>
      <c r="W318" s="415"/>
    </row>
    <row r="319" spans="2:23" x14ac:dyDescent="0.25">
      <c r="B319" s="458" t="s">
        <v>349</v>
      </c>
      <c r="C319" s="291" t="s">
        <v>439</v>
      </c>
      <c r="D319" s="458">
        <v>200</v>
      </c>
      <c r="E319" s="459" t="s">
        <v>1540</v>
      </c>
      <c r="F319" s="459" t="s">
        <v>1541</v>
      </c>
      <c r="G319" s="230" t="s">
        <v>1542</v>
      </c>
      <c r="H319" s="460">
        <v>30102</v>
      </c>
      <c r="I319" s="461">
        <v>268</v>
      </c>
      <c r="J319" s="290">
        <v>83101</v>
      </c>
      <c r="K319" s="93">
        <v>1001</v>
      </c>
      <c r="L319" s="440" t="s">
        <v>437</v>
      </c>
      <c r="M319" s="290">
        <v>56</v>
      </c>
      <c r="N319" s="290" t="s">
        <v>434</v>
      </c>
      <c r="O319" s="95">
        <v>20</v>
      </c>
      <c r="P319" s="290">
        <v>0</v>
      </c>
      <c r="Q319" s="460">
        <v>3</v>
      </c>
      <c r="R319" s="458"/>
      <c r="S319" s="447">
        <v>20210701</v>
      </c>
      <c r="T319" s="460">
        <v>20210930</v>
      </c>
      <c r="U319" s="442">
        <v>33383.199999999997</v>
      </c>
      <c r="V319" s="443">
        <v>0</v>
      </c>
      <c r="W319" s="415"/>
    </row>
    <row r="320" spans="2:23" x14ac:dyDescent="0.25">
      <c r="B320" s="458" t="s">
        <v>349</v>
      </c>
      <c r="C320" s="291" t="s">
        <v>439</v>
      </c>
      <c r="D320" s="458">
        <v>100</v>
      </c>
      <c r="E320" s="459" t="s">
        <v>1543</v>
      </c>
      <c r="F320" s="459" t="s">
        <v>1544</v>
      </c>
      <c r="G320" s="230" t="s">
        <v>1545</v>
      </c>
      <c r="H320" s="460">
        <v>30102</v>
      </c>
      <c r="I320" s="461">
        <v>240</v>
      </c>
      <c r="J320" s="290">
        <v>83101</v>
      </c>
      <c r="K320" s="93">
        <v>1001</v>
      </c>
      <c r="L320" s="440" t="s">
        <v>437</v>
      </c>
      <c r="M320" s="290">
        <v>56</v>
      </c>
      <c r="N320" s="290" t="s">
        <v>434</v>
      </c>
      <c r="O320" s="95">
        <v>20</v>
      </c>
      <c r="P320" s="290">
        <v>0</v>
      </c>
      <c r="Q320" s="460">
        <v>3</v>
      </c>
      <c r="R320" s="458"/>
      <c r="S320" s="447">
        <v>20210701</v>
      </c>
      <c r="T320" s="460">
        <v>20210930</v>
      </c>
      <c r="U320" s="442">
        <v>31288.77</v>
      </c>
      <c r="V320" s="443">
        <v>0</v>
      </c>
      <c r="W320" s="415"/>
    </row>
    <row r="321" spans="2:23" x14ac:dyDescent="0.25">
      <c r="B321" s="458" t="s">
        <v>349</v>
      </c>
      <c r="C321" s="291" t="s">
        <v>439</v>
      </c>
      <c r="D321" s="458">
        <v>100</v>
      </c>
      <c r="E321" s="459" t="s">
        <v>1546</v>
      </c>
      <c r="F321" s="459" t="s">
        <v>1547</v>
      </c>
      <c r="G321" s="230" t="s">
        <v>1548</v>
      </c>
      <c r="H321" s="460">
        <v>30102</v>
      </c>
      <c r="I321" s="461">
        <v>265</v>
      </c>
      <c r="J321" s="290">
        <v>83101</v>
      </c>
      <c r="K321" s="93">
        <v>1001</v>
      </c>
      <c r="L321" s="440" t="s">
        <v>437</v>
      </c>
      <c r="M321" s="290">
        <v>56</v>
      </c>
      <c r="N321" s="290" t="s">
        <v>991</v>
      </c>
      <c r="O321" s="95">
        <v>20</v>
      </c>
      <c r="P321" s="290">
        <v>0</v>
      </c>
      <c r="Q321" s="460">
        <v>3</v>
      </c>
      <c r="R321" s="458"/>
      <c r="S321" s="447">
        <v>20210701</v>
      </c>
      <c r="T321" s="460">
        <v>20210930</v>
      </c>
      <c r="U321" s="442">
        <v>25326.5</v>
      </c>
      <c r="V321" s="443">
        <v>0</v>
      </c>
      <c r="W321" s="415"/>
    </row>
    <row r="322" spans="2:23" x14ac:dyDescent="0.25">
      <c r="B322" s="458" t="s">
        <v>349</v>
      </c>
      <c r="C322" s="291" t="s">
        <v>439</v>
      </c>
      <c r="D322" s="458">
        <v>120</v>
      </c>
      <c r="E322" s="459" t="s">
        <v>1549</v>
      </c>
      <c r="F322" s="459" t="s">
        <v>1550</v>
      </c>
      <c r="G322" s="230" t="s">
        <v>1551</v>
      </c>
      <c r="H322" s="460">
        <v>30102</v>
      </c>
      <c r="I322" s="461">
        <v>157</v>
      </c>
      <c r="J322" s="290">
        <v>83101</v>
      </c>
      <c r="K322" s="93">
        <v>1001</v>
      </c>
      <c r="L322" s="440" t="s">
        <v>437</v>
      </c>
      <c r="M322" s="290">
        <v>56</v>
      </c>
      <c r="N322" s="290" t="s">
        <v>434</v>
      </c>
      <c r="O322" s="95">
        <v>12</v>
      </c>
      <c r="P322" s="290">
        <v>0</v>
      </c>
      <c r="Q322" s="460">
        <v>3</v>
      </c>
      <c r="R322" s="458"/>
      <c r="S322" s="447">
        <v>20210701</v>
      </c>
      <c r="T322" s="460">
        <v>20210930</v>
      </c>
      <c r="U322" s="442">
        <v>20849.919999999998</v>
      </c>
      <c r="V322" s="443">
        <v>0</v>
      </c>
      <c r="W322" s="415"/>
    </row>
    <row r="323" spans="2:23" x14ac:dyDescent="0.25">
      <c r="B323" s="458" t="s">
        <v>349</v>
      </c>
      <c r="C323" s="291" t="s">
        <v>439</v>
      </c>
      <c r="D323" s="458">
        <v>100</v>
      </c>
      <c r="E323" s="459" t="s">
        <v>1552</v>
      </c>
      <c r="F323" s="459" t="s">
        <v>1553</v>
      </c>
      <c r="G323" s="230" t="s">
        <v>1554</v>
      </c>
      <c r="H323" s="460">
        <v>30102</v>
      </c>
      <c r="I323" s="461">
        <v>123</v>
      </c>
      <c r="J323" s="290">
        <v>83101</v>
      </c>
      <c r="K323" s="93">
        <v>1001</v>
      </c>
      <c r="L323" s="440" t="s">
        <v>437</v>
      </c>
      <c r="M323" s="290">
        <v>56</v>
      </c>
      <c r="N323" s="290" t="s">
        <v>434</v>
      </c>
      <c r="O323" s="95">
        <v>9</v>
      </c>
      <c r="P323" s="290">
        <v>0</v>
      </c>
      <c r="Q323" s="460">
        <v>3</v>
      </c>
      <c r="R323" s="458"/>
      <c r="S323" s="447">
        <v>20210701</v>
      </c>
      <c r="T323" s="460">
        <v>20210930</v>
      </c>
      <c r="U323" s="442">
        <v>17583.27</v>
      </c>
      <c r="V323" s="443">
        <v>0</v>
      </c>
      <c r="W323" s="415"/>
    </row>
    <row r="324" spans="2:23" x14ac:dyDescent="0.25">
      <c r="B324" s="458" t="s">
        <v>349</v>
      </c>
      <c r="C324" s="291" t="s">
        <v>439</v>
      </c>
      <c r="D324" s="458">
        <v>200</v>
      </c>
      <c r="E324" s="459" t="s">
        <v>1555</v>
      </c>
      <c r="F324" s="459" t="s">
        <v>1556</v>
      </c>
      <c r="G324" s="230" t="s">
        <v>1557</v>
      </c>
      <c r="H324" s="460">
        <v>30102</v>
      </c>
      <c r="I324" s="461">
        <v>215</v>
      </c>
      <c r="J324" s="290">
        <v>83101</v>
      </c>
      <c r="K324" s="93">
        <v>1001</v>
      </c>
      <c r="L324" s="440" t="s">
        <v>437</v>
      </c>
      <c r="M324" s="290">
        <v>56</v>
      </c>
      <c r="N324" s="290" t="s">
        <v>991</v>
      </c>
      <c r="O324" s="95">
        <v>16</v>
      </c>
      <c r="P324" s="290">
        <v>0</v>
      </c>
      <c r="Q324" s="460">
        <v>3</v>
      </c>
      <c r="R324" s="458"/>
      <c r="S324" s="447">
        <v>20210701</v>
      </c>
      <c r="T324" s="460">
        <v>20210930</v>
      </c>
      <c r="U324" s="442">
        <v>22400.22</v>
      </c>
      <c r="V324" s="443">
        <v>0</v>
      </c>
      <c r="W324" s="415"/>
    </row>
    <row r="325" spans="2:23" x14ac:dyDescent="0.25">
      <c r="B325" s="458" t="s">
        <v>349</v>
      </c>
      <c r="C325" s="291" t="s">
        <v>439</v>
      </c>
      <c r="D325" s="458">
        <v>200</v>
      </c>
      <c r="E325" s="459" t="s">
        <v>1558</v>
      </c>
      <c r="F325" s="459" t="s">
        <v>1559</v>
      </c>
      <c r="G325" s="230" t="s">
        <v>1560</v>
      </c>
      <c r="H325" s="460">
        <v>30102</v>
      </c>
      <c r="I325" s="461">
        <v>246</v>
      </c>
      <c r="J325" s="290">
        <v>83101</v>
      </c>
      <c r="K325" s="93">
        <v>1001</v>
      </c>
      <c r="L325" s="440" t="s">
        <v>437</v>
      </c>
      <c r="M325" s="290">
        <v>56</v>
      </c>
      <c r="N325" s="290" t="s">
        <v>434</v>
      </c>
      <c r="O325" s="95">
        <v>18</v>
      </c>
      <c r="P325" s="290">
        <v>0</v>
      </c>
      <c r="Q325" s="460">
        <v>3</v>
      </c>
      <c r="R325" s="458"/>
      <c r="S325" s="447">
        <v>20210701</v>
      </c>
      <c r="T325" s="460">
        <v>20210930</v>
      </c>
      <c r="U325" s="442">
        <v>34226.54</v>
      </c>
      <c r="V325" s="443">
        <v>0</v>
      </c>
      <c r="W325" s="415"/>
    </row>
    <row r="326" spans="2:23" x14ac:dyDescent="0.25">
      <c r="B326" s="458" t="s">
        <v>349</v>
      </c>
      <c r="C326" s="291" t="s">
        <v>439</v>
      </c>
      <c r="D326" s="458">
        <v>200</v>
      </c>
      <c r="E326" s="459" t="s">
        <v>1561</v>
      </c>
      <c r="F326" s="459" t="s">
        <v>1562</v>
      </c>
      <c r="G326" s="230" t="s">
        <v>1563</v>
      </c>
      <c r="H326" s="460">
        <v>30102</v>
      </c>
      <c r="I326" s="461">
        <v>258</v>
      </c>
      <c r="J326" s="290">
        <v>83101</v>
      </c>
      <c r="K326" s="93">
        <v>1001</v>
      </c>
      <c r="L326" s="440" t="s">
        <v>437</v>
      </c>
      <c r="M326" s="290">
        <v>56</v>
      </c>
      <c r="N326" s="290" t="s">
        <v>434</v>
      </c>
      <c r="O326" s="95">
        <v>20</v>
      </c>
      <c r="P326" s="290">
        <v>0</v>
      </c>
      <c r="Q326" s="460">
        <v>3</v>
      </c>
      <c r="R326" s="458"/>
      <c r="S326" s="447">
        <v>20210701</v>
      </c>
      <c r="T326" s="460">
        <v>20210930</v>
      </c>
      <c r="U326" s="442">
        <v>34033.199999999997</v>
      </c>
      <c r="V326" s="443">
        <v>0</v>
      </c>
      <c r="W326" s="415"/>
    </row>
    <row r="327" spans="2:23" x14ac:dyDescent="0.25">
      <c r="B327" s="458" t="s">
        <v>349</v>
      </c>
      <c r="C327" s="291" t="s">
        <v>439</v>
      </c>
      <c r="D327" s="458">
        <v>200</v>
      </c>
      <c r="E327" s="459" t="s">
        <v>1564</v>
      </c>
      <c r="F327" s="459" t="s">
        <v>1565</v>
      </c>
      <c r="G327" s="230" t="s">
        <v>1566</v>
      </c>
      <c r="H327" s="460">
        <v>30102</v>
      </c>
      <c r="I327" s="461">
        <v>265</v>
      </c>
      <c r="J327" s="290">
        <v>83101</v>
      </c>
      <c r="K327" s="93">
        <v>1001</v>
      </c>
      <c r="L327" s="440" t="s">
        <v>437</v>
      </c>
      <c r="M327" s="290">
        <v>56</v>
      </c>
      <c r="N327" s="290" t="s">
        <v>434</v>
      </c>
      <c r="O327" s="95">
        <v>20</v>
      </c>
      <c r="P327" s="290">
        <v>0</v>
      </c>
      <c r="Q327" s="460">
        <v>3</v>
      </c>
      <c r="R327" s="458"/>
      <c r="S327" s="447">
        <v>20210701</v>
      </c>
      <c r="T327" s="460">
        <v>20210930</v>
      </c>
      <c r="U327" s="442">
        <v>33383.199999999997</v>
      </c>
      <c r="V327" s="443">
        <v>0</v>
      </c>
      <c r="W327" s="415"/>
    </row>
    <row r="328" spans="2:23" x14ac:dyDescent="0.25">
      <c r="B328" s="458" t="s">
        <v>349</v>
      </c>
      <c r="C328" s="291" t="s">
        <v>439</v>
      </c>
      <c r="D328" s="458">
        <v>100</v>
      </c>
      <c r="E328" s="459" t="s">
        <v>1567</v>
      </c>
      <c r="F328" s="459" t="s">
        <v>1568</v>
      </c>
      <c r="G328" s="230" t="s">
        <v>1569</v>
      </c>
      <c r="H328" s="460">
        <v>30102</v>
      </c>
      <c r="I328" s="461">
        <v>262</v>
      </c>
      <c r="J328" s="290">
        <v>83101</v>
      </c>
      <c r="K328" s="93">
        <v>1001</v>
      </c>
      <c r="L328" s="440" t="s">
        <v>437</v>
      </c>
      <c r="M328" s="290">
        <v>56</v>
      </c>
      <c r="N328" s="290" t="s">
        <v>434</v>
      </c>
      <c r="O328" s="95">
        <v>20</v>
      </c>
      <c r="P328" s="290">
        <v>0</v>
      </c>
      <c r="Q328" s="460">
        <v>3</v>
      </c>
      <c r="R328" s="458"/>
      <c r="S328" s="447">
        <v>20210701</v>
      </c>
      <c r="T328" s="460">
        <v>20210930</v>
      </c>
      <c r="U328" s="442">
        <v>34683.199999999997</v>
      </c>
      <c r="V328" s="443">
        <v>0</v>
      </c>
      <c r="W328" s="415"/>
    </row>
    <row r="329" spans="2:23" x14ac:dyDescent="0.25">
      <c r="B329" s="458" t="s">
        <v>349</v>
      </c>
      <c r="C329" s="291" t="s">
        <v>439</v>
      </c>
      <c r="D329" s="458">
        <v>100</v>
      </c>
      <c r="E329" s="459" t="s">
        <v>1570</v>
      </c>
      <c r="F329" s="459" t="s">
        <v>1571</v>
      </c>
      <c r="G329" s="230" t="s">
        <v>1572</v>
      </c>
      <c r="H329" s="460">
        <v>30102</v>
      </c>
      <c r="I329" s="461">
        <v>256</v>
      </c>
      <c r="J329" s="290">
        <v>83101</v>
      </c>
      <c r="K329" s="93">
        <v>1001</v>
      </c>
      <c r="L329" s="440" t="s">
        <v>437</v>
      </c>
      <c r="M329" s="290">
        <v>56</v>
      </c>
      <c r="N329" s="290" t="s">
        <v>434</v>
      </c>
      <c r="O329" s="95">
        <v>19</v>
      </c>
      <c r="P329" s="290">
        <v>0</v>
      </c>
      <c r="Q329" s="460">
        <v>3</v>
      </c>
      <c r="R329" s="458"/>
      <c r="S329" s="447">
        <v>20210701</v>
      </c>
      <c r="T329" s="460">
        <v>20210930</v>
      </c>
      <c r="U329" s="442">
        <v>33249.870000000003</v>
      </c>
      <c r="V329" s="443">
        <v>0</v>
      </c>
      <c r="W329" s="415"/>
    </row>
    <row r="330" spans="2:23" x14ac:dyDescent="0.25">
      <c r="B330" s="458" t="s">
        <v>349</v>
      </c>
      <c r="C330" s="291" t="s">
        <v>439</v>
      </c>
      <c r="D330" s="458">
        <v>100</v>
      </c>
      <c r="E330" s="459" t="s">
        <v>1573</v>
      </c>
      <c r="F330" s="459" t="s">
        <v>1574</v>
      </c>
      <c r="G330" s="230" t="s">
        <v>1575</v>
      </c>
      <c r="H330" s="460">
        <v>30102</v>
      </c>
      <c r="I330" s="461">
        <v>107</v>
      </c>
      <c r="J330" s="290">
        <v>83101</v>
      </c>
      <c r="K330" s="93">
        <v>1001</v>
      </c>
      <c r="L330" s="440" t="s">
        <v>437</v>
      </c>
      <c r="M330" s="290">
        <v>56</v>
      </c>
      <c r="N330" s="290" t="s">
        <v>591</v>
      </c>
      <c r="O330" s="95">
        <v>8</v>
      </c>
      <c r="P330" s="290">
        <v>0</v>
      </c>
      <c r="Q330" s="460">
        <v>3</v>
      </c>
      <c r="R330" s="458"/>
      <c r="S330" s="447">
        <v>20210701</v>
      </c>
      <c r="T330" s="460">
        <v>20210930</v>
      </c>
      <c r="U330" s="442">
        <v>11981.3</v>
      </c>
      <c r="V330" s="443">
        <v>0</v>
      </c>
      <c r="W330" s="415"/>
    </row>
    <row r="331" spans="2:23" x14ac:dyDescent="0.25">
      <c r="B331" s="458" t="s">
        <v>349</v>
      </c>
      <c r="C331" s="291" t="s">
        <v>439</v>
      </c>
      <c r="D331" s="458">
        <v>120</v>
      </c>
      <c r="E331" s="459" t="s">
        <v>1576</v>
      </c>
      <c r="F331" s="459" t="s">
        <v>1577</v>
      </c>
      <c r="G331" s="230" t="s">
        <v>1578</v>
      </c>
      <c r="H331" s="460">
        <v>30102</v>
      </c>
      <c r="I331" s="461">
        <v>265</v>
      </c>
      <c r="J331" s="290">
        <v>83101</v>
      </c>
      <c r="K331" s="93">
        <v>1001</v>
      </c>
      <c r="L331" s="440" t="s">
        <v>437</v>
      </c>
      <c r="M331" s="290">
        <v>56</v>
      </c>
      <c r="N331" s="290" t="s">
        <v>434</v>
      </c>
      <c r="O331" s="95">
        <v>20</v>
      </c>
      <c r="P331" s="290">
        <v>0</v>
      </c>
      <c r="Q331" s="460">
        <v>3</v>
      </c>
      <c r="R331" s="458"/>
      <c r="S331" s="447">
        <v>20210701</v>
      </c>
      <c r="T331" s="460">
        <v>20210930</v>
      </c>
      <c r="U331" s="442">
        <v>33383.199999999997</v>
      </c>
      <c r="V331" s="443">
        <v>0</v>
      </c>
      <c r="W331" s="415"/>
    </row>
    <row r="332" spans="2:23" x14ac:dyDescent="0.25">
      <c r="B332" s="458" t="s">
        <v>349</v>
      </c>
      <c r="C332" s="291" t="s">
        <v>439</v>
      </c>
      <c r="D332" s="458">
        <v>200</v>
      </c>
      <c r="E332" s="459" t="s">
        <v>1579</v>
      </c>
      <c r="F332" s="459" t="s">
        <v>1580</v>
      </c>
      <c r="G332" s="230" t="s">
        <v>1581</v>
      </c>
      <c r="H332" s="460">
        <v>30102</v>
      </c>
      <c r="I332" s="461">
        <v>218</v>
      </c>
      <c r="J332" s="290">
        <v>83101</v>
      </c>
      <c r="K332" s="93">
        <v>1001</v>
      </c>
      <c r="L332" s="440" t="s">
        <v>437</v>
      </c>
      <c r="M332" s="290">
        <v>56</v>
      </c>
      <c r="N332" s="290" t="s">
        <v>591</v>
      </c>
      <c r="O332" s="95">
        <v>16</v>
      </c>
      <c r="P332" s="290">
        <v>0</v>
      </c>
      <c r="Q332" s="460">
        <v>3</v>
      </c>
      <c r="R332" s="458"/>
      <c r="S332" s="447">
        <v>20210701</v>
      </c>
      <c r="T332" s="460">
        <v>20210930</v>
      </c>
      <c r="U332" s="442">
        <v>22584.13</v>
      </c>
      <c r="V332" s="443">
        <v>0</v>
      </c>
      <c r="W332" s="415"/>
    </row>
    <row r="333" spans="2:23" x14ac:dyDescent="0.25">
      <c r="B333" s="458" t="s">
        <v>349</v>
      </c>
      <c r="C333" s="291" t="s">
        <v>439</v>
      </c>
      <c r="D333" s="458">
        <v>200</v>
      </c>
      <c r="E333" s="459" t="s">
        <v>1582</v>
      </c>
      <c r="F333" s="459" t="s">
        <v>1583</v>
      </c>
      <c r="G333" s="230" t="s">
        <v>1584</v>
      </c>
      <c r="H333" s="460">
        <v>30102</v>
      </c>
      <c r="I333" s="461">
        <v>230</v>
      </c>
      <c r="J333" s="290">
        <v>83101</v>
      </c>
      <c r="K333" s="93">
        <v>1001</v>
      </c>
      <c r="L333" s="440" t="s">
        <v>437</v>
      </c>
      <c r="M333" s="290">
        <v>56</v>
      </c>
      <c r="N333" s="290" t="s">
        <v>591</v>
      </c>
      <c r="O333" s="95">
        <v>17</v>
      </c>
      <c r="P333" s="290">
        <v>0</v>
      </c>
      <c r="Q333" s="460">
        <v>3</v>
      </c>
      <c r="R333" s="458"/>
      <c r="S333" s="447">
        <v>20210701</v>
      </c>
      <c r="T333" s="460">
        <v>20210930</v>
      </c>
      <c r="U333" s="442">
        <v>23838.09</v>
      </c>
      <c r="V333" s="443">
        <v>0</v>
      </c>
      <c r="W333" s="415"/>
    </row>
    <row r="334" spans="2:23" x14ac:dyDescent="0.25">
      <c r="B334" s="458" t="s">
        <v>349</v>
      </c>
      <c r="C334" s="291" t="s">
        <v>439</v>
      </c>
      <c r="D334" s="458">
        <v>100</v>
      </c>
      <c r="E334" s="459" t="s">
        <v>1585</v>
      </c>
      <c r="F334" s="459" t="s">
        <v>1586</v>
      </c>
      <c r="G334" s="230" t="s">
        <v>1587</v>
      </c>
      <c r="H334" s="460">
        <v>30102</v>
      </c>
      <c r="I334" s="461">
        <v>246</v>
      </c>
      <c r="J334" s="290">
        <v>83101</v>
      </c>
      <c r="K334" s="93">
        <v>1001</v>
      </c>
      <c r="L334" s="440" t="s">
        <v>437</v>
      </c>
      <c r="M334" s="290">
        <v>56</v>
      </c>
      <c r="N334" s="290" t="s">
        <v>434</v>
      </c>
      <c r="O334" s="95">
        <v>18</v>
      </c>
      <c r="P334" s="290">
        <v>0</v>
      </c>
      <c r="Q334" s="460">
        <v>3</v>
      </c>
      <c r="R334" s="458"/>
      <c r="S334" s="447">
        <v>20210701</v>
      </c>
      <c r="T334" s="460">
        <v>20210930</v>
      </c>
      <c r="U334" s="442">
        <v>33766.54</v>
      </c>
      <c r="V334" s="443">
        <v>0</v>
      </c>
      <c r="W334" s="415"/>
    </row>
    <row r="335" spans="2:23" x14ac:dyDescent="0.25">
      <c r="B335" s="458" t="s">
        <v>349</v>
      </c>
      <c r="C335" s="291" t="s">
        <v>439</v>
      </c>
      <c r="D335" s="458">
        <v>100</v>
      </c>
      <c r="E335" s="459" t="s">
        <v>1588</v>
      </c>
      <c r="F335" s="459" t="s">
        <v>1589</v>
      </c>
      <c r="G335" s="230" t="s">
        <v>1590</v>
      </c>
      <c r="H335" s="460">
        <v>30102</v>
      </c>
      <c r="I335" s="461">
        <v>263</v>
      </c>
      <c r="J335" s="290">
        <v>83101</v>
      </c>
      <c r="K335" s="93">
        <v>1001</v>
      </c>
      <c r="L335" s="440" t="s">
        <v>437</v>
      </c>
      <c r="M335" s="290">
        <v>56</v>
      </c>
      <c r="N335" s="290" t="s">
        <v>434</v>
      </c>
      <c r="O335" s="95">
        <v>20</v>
      </c>
      <c r="P335" s="290">
        <v>0</v>
      </c>
      <c r="Q335" s="460">
        <v>3</v>
      </c>
      <c r="R335" s="458"/>
      <c r="S335" s="447">
        <v>20210701</v>
      </c>
      <c r="T335" s="460">
        <v>20210930</v>
      </c>
      <c r="U335" s="442">
        <v>35333.199999999997</v>
      </c>
      <c r="V335" s="443">
        <v>0</v>
      </c>
      <c r="W335" s="415"/>
    </row>
    <row r="336" spans="2:23" x14ac:dyDescent="0.25">
      <c r="B336" s="458" t="s">
        <v>349</v>
      </c>
      <c r="C336" s="291" t="s">
        <v>439</v>
      </c>
      <c r="D336" s="458">
        <v>200</v>
      </c>
      <c r="E336" s="459" t="s">
        <v>550</v>
      </c>
      <c r="F336" s="459" t="s">
        <v>551</v>
      </c>
      <c r="G336" s="230" t="s">
        <v>552</v>
      </c>
      <c r="H336" s="460">
        <v>30102</v>
      </c>
      <c r="I336" s="461">
        <v>248</v>
      </c>
      <c r="J336" s="290">
        <v>83101</v>
      </c>
      <c r="K336" s="93">
        <v>1001</v>
      </c>
      <c r="L336" s="440" t="s">
        <v>437</v>
      </c>
      <c r="M336" s="290">
        <v>56</v>
      </c>
      <c r="N336" s="290" t="s">
        <v>434</v>
      </c>
      <c r="O336" s="95">
        <v>18</v>
      </c>
      <c r="P336" s="290">
        <v>0</v>
      </c>
      <c r="Q336" s="460">
        <v>3</v>
      </c>
      <c r="R336" s="458"/>
      <c r="S336" s="447">
        <v>20210701</v>
      </c>
      <c r="T336" s="460">
        <v>20210930</v>
      </c>
      <c r="U336" s="442">
        <v>32466.54</v>
      </c>
      <c r="V336" s="443">
        <v>0</v>
      </c>
      <c r="W336" s="415"/>
    </row>
    <row r="337" spans="2:23" x14ac:dyDescent="0.25">
      <c r="B337" s="458" t="s">
        <v>349</v>
      </c>
      <c r="C337" s="291" t="s">
        <v>439</v>
      </c>
      <c r="D337" s="458">
        <v>200</v>
      </c>
      <c r="E337" s="459" t="s">
        <v>1591</v>
      </c>
      <c r="F337" s="459" t="s">
        <v>1592</v>
      </c>
      <c r="G337" s="230" t="s">
        <v>1593</v>
      </c>
      <c r="H337" s="460">
        <v>30102</v>
      </c>
      <c r="I337" s="461">
        <v>200</v>
      </c>
      <c r="J337" s="290">
        <v>83101</v>
      </c>
      <c r="K337" s="93">
        <v>1001</v>
      </c>
      <c r="L337" s="440" t="s">
        <v>437</v>
      </c>
      <c r="M337" s="290">
        <v>56</v>
      </c>
      <c r="N337" s="290" t="s">
        <v>434</v>
      </c>
      <c r="O337" s="95">
        <v>15</v>
      </c>
      <c r="P337" s="290">
        <v>0</v>
      </c>
      <c r="Q337" s="460">
        <v>3</v>
      </c>
      <c r="R337" s="458"/>
      <c r="S337" s="447">
        <v>20210701</v>
      </c>
      <c r="T337" s="460">
        <v>20210930</v>
      </c>
      <c r="U337" s="442">
        <v>26199.9</v>
      </c>
      <c r="V337" s="443">
        <v>0</v>
      </c>
      <c r="W337" s="415"/>
    </row>
    <row r="338" spans="2:23" x14ac:dyDescent="0.25">
      <c r="B338" s="458" t="s">
        <v>349</v>
      </c>
      <c r="C338" s="291" t="s">
        <v>439</v>
      </c>
      <c r="D338" s="458">
        <v>100</v>
      </c>
      <c r="E338" s="459" t="s">
        <v>1594</v>
      </c>
      <c r="F338" s="459" t="s">
        <v>1595</v>
      </c>
      <c r="G338" s="230" t="s">
        <v>1596</v>
      </c>
      <c r="H338" s="460">
        <v>30102</v>
      </c>
      <c r="I338" s="461">
        <v>260</v>
      </c>
      <c r="J338" s="290">
        <v>83101</v>
      </c>
      <c r="K338" s="93">
        <v>1001</v>
      </c>
      <c r="L338" s="440" t="s">
        <v>437</v>
      </c>
      <c r="M338" s="290">
        <v>56</v>
      </c>
      <c r="N338" s="290" t="s">
        <v>434</v>
      </c>
      <c r="O338" s="95">
        <v>20</v>
      </c>
      <c r="P338" s="290">
        <v>0</v>
      </c>
      <c r="Q338" s="460">
        <v>3</v>
      </c>
      <c r="R338" s="458"/>
      <c r="S338" s="447">
        <v>20210701</v>
      </c>
      <c r="T338" s="460">
        <v>20210930</v>
      </c>
      <c r="U338" s="442">
        <v>34033.199999999997</v>
      </c>
      <c r="V338" s="443">
        <v>0</v>
      </c>
      <c r="W338" s="415"/>
    </row>
    <row r="339" spans="2:23" x14ac:dyDescent="0.25">
      <c r="B339" s="458" t="s">
        <v>349</v>
      </c>
      <c r="C339" s="291" t="s">
        <v>439</v>
      </c>
      <c r="D339" s="458">
        <v>100</v>
      </c>
      <c r="E339" s="459" t="s">
        <v>1597</v>
      </c>
      <c r="F339" s="459" t="s">
        <v>1598</v>
      </c>
      <c r="G339" s="230" t="s">
        <v>1599</v>
      </c>
      <c r="H339" s="460">
        <v>30102</v>
      </c>
      <c r="I339" s="461">
        <v>237</v>
      </c>
      <c r="J339" s="290">
        <v>83101</v>
      </c>
      <c r="K339" s="93">
        <v>1001</v>
      </c>
      <c r="L339" s="440" t="s">
        <v>437</v>
      </c>
      <c r="M339" s="290">
        <v>56</v>
      </c>
      <c r="N339" s="290" t="s">
        <v>991</v>
      </c>
      <c r="O339" s="95">
        <v>17</v>
      </c>
      <c r="P339" s="290">
        <v>0</v>
      </c>
      <c r="Q339" s="460">
        <v>3</v>
      </c>
      <c r="R339" s="458"/>
      <c r="S339" s="447">
        <v>20210701</v>
      </c>
      <c r="T339" s="460">
        <v>20210930</v>
      </c>
      <c r="U339" s="442">
        <v>27815.4</v>
      </c>
      <c r="V339" s="443">
        <v>0</v>
      </c>
      <c r="W339" s="415"/>
    </row>
    <row r="340" spans="2:23" x14ac:dyDescent="0.25">
      <c r="B340" s="458" t="s">
        <v>349</v>
      </c>
      <c r="C340" s="291" t="s">
        <v>439</v>
      </c>
      <c r="D340" s="458">
        <v>200</v>
      </c>
      <c r="E340" s="459" t="s">
        <v>1600</v>
      </c>
      <c r="F340" s="459" t="s">
        <v>1601</v>
      </c>
      <c r="G340" s="230" t="s">
        <v>1602</v>
      </c>
      <c r="H340" s="460">
        <v>30102</v>
      </c>
      <c r="I340" s="461">
        <v>222</v>
      </c>
      <c r="J340" s="290">
        <v>83101</v>
      </c>
      <c r="K340" s="93">
        <v>1001</v>
      </c>
      <c r="L340" s="440" t="s">
        <v>437</v>
      </c>
      <c r="M340" s="290">
        <v>56</v>
      </c>
      <c r="N340" s="290" t="s">
        <v>434</v>
      </c>
      <c r="O340" s="95">
        <v>16</v>
      </c>
      <c r="P340" s="290">
        <v>0</v>
      </c>
      <c r="Q340" s="460">
        <v>3</v>
      </c>
      <c r="R340" s="458"/>
      <c r="S340" s="447">
        <v>20210701</v>
      </c>
      <c r="T340" s="460">
        <v>20210930</v>
      </c>
      <c r="U340" s="442">
        <v>30116.55</v>
      </c>
      <c r="V340" s="443">
        <v>0</v>
      </c>
      <c r="W340" s="415"/>
    </row>
    <row r="341" spans="2:23" x14ac:dyDescent="0.25">
      <c r="B341" s="458" t="s">
        <v>349</v>
      </c>
      <c r="C341" s="291" t="s">
        <v>439</v>
      </c>
      <c r="D341" s="458">
        <v>100</v>
      </c>
      <c r="E341" s="459" t="s">
        <v>1603</v>
      </c>
      <c r="F341" s="459" t="s">
        <v>1604</v>
      </c>
      <c r="G341" s="230" t="s">
        <v>1605</v>
      </c>
      <c r="H341" s="460">
        <v>30102</v>
      </c>
      <c r="I341" s="461">
        <v>250</v>
      </c>
      <c r="J341" s="290">
        <v>83101</v>
      </c>
      <c r="K341" s="93">
        <v>1001</v>
      </c>
      <c r="L341" s="440" t="s">
        <v>437</v>
      </c>
      <c r="M341" s="290">
        <v>56</v>
      </c>
      <c r="N341" s="290" t="s">
        <v>434</v>
      </c>
      <c r="O341" s="95">
        <v>19</v>
      </c>
      <c r="P341" s="290">
        <v>0</v>
      </c>
      <c r="Q341" s="460">
        <v>3</v>
      </c>
      <c r="R341" s="458"/>
      <c r="S341" s="447">
        <v>20210701</v>
      </c>
      <c r="T341" s="460">
        <v>20210930</v>
      </c>
      <c r="U341" s="442">
        <v>35659.870000000003</v>
      </c>
      <c r="V341" s="443">
        <v>0</v>
      </c>
      <c r="W341" s="415"/>
    </row>
    <row r="342" spans="2:23" x14ac:dyDescent="0.25">
      <c r="B342" s="458" t="s">
        <v>349</v>
      </c>
      <c r="C342" s="291" t="s">
        <v>439</v>
      </c>
      <c r="D342" s="458">
        <v>100</v>
      </c>
      <c r="E342" s="459" t="s">
        <v>1606</v>
      </c>
      <c r="F342" s="459" t="s">
        <v>1607</v>
      </c>
      <c r="G342" s="230" t="s">
        <v>1608</v>
      </c>
      <c r="H342" s="460">
        <v>30102</v>
      </c>
      <c r="I342" s="461">
        <v>257</v>
      </c>
      <c r="J342" s="290">
        <v>83101</v>
      </c>
      <c r="K342" s="93">
        <v>1001</v>
      </c>
      <c r="L342" s="440" t="s">
        <v>437</v>
      </c>
      <c r="M342" s="290">
        <v>56</v>
      </c>
      <c r="N342" s="290" t="s">
        <v>434</v>
      </c>
      <c r="O342" s="95">
        <v>19</v>
      </c>
      <c r="P342" s="290">
        <v>0</v>
      </c>
      <c r="Q342" s="460">
        <v>3</v>
      </c>
      <c r="R342" s="458"/>
      <c r="S342" s="447">
        <v>20210701</v>
      </c>
      <c r="T342" s="460">
        <v>20210930</v>
      </c>
      <c r="U342" s="442">
        <v>33899.870000000003</v>
      </c>
      <c r="V342" s="443">
        <v>0</v>
      </c>
      <c r="W342" s="415"/>
    </row>
    <row r="343" spans="2:23" x14ac:dyDescent="0.25">
      <c r="B343" s="458" t="s">
        <v>349</v>
      </c>
      <c r="C343" s="291" t="s">
        <v>439</v>
      </c>
      <c r="D343" s="458">
        <v>100</v>
      </c>
      <c r="E343" s="459" t="s">
        <v>1609</v>
      </c>
      <c r="F343" s="459" t="s">
        <v>1610</v>
      </c>
      <c r="G343" s="230" t="s">
        <v>1611</v>
      </c>
      <c r="H343" s="460">
        <v>30102</v>
      </c>
      <c r="I343" s="461">
        <v>255</v>
      </c>
      <c r="J343" s="290">
        <v>83101</v>
      </c>
      <c r="K343" s="93">
        <v>1001</v>
      </c>
      <c r="L343" s="440" t="s">
        <v>437</v>
      </c>
      <c r="M343" s="290">
        <v>56</v>
      </c>
      <c r="N343" s="290" t="s">
        <v>434</v>
      </c>
      <c r="O343" s="95">
        <v>19</v>
      </c>
      <c r="P343" s="290">
        <v>0</v>
      </c>
      <c r="Q343" s="460">
        <v>3</v>
      </c>
      <c r="R343" s="458"/>
      <c r="S343" s="447">
        <v>20210701</v>
      </c>
      <c r="T343" s="460">
        <v>20210930</v>
      </c>
      <c r="U343" s="442">
        <v>33249.870000000003</v>
      </c>
      <c r="V343" s="443">
        <v>0</v>
      </c>
      <c r="W343" s="415"/>
    </row>
    <row r="344" spans="2:23" x14ac:dyDescent="0.25">
      <c r="B344" s="458" t="s">
        <v>349</v>
      </c>
      <c r="C344" s="291" t="s">
        <v>439</v>
      </c>
      <c r="D344" s="458">
        <v>100</v>
      </c>
      <c r="E344" s="459" t="s">
        <v>1612</v>
      </c>
      <c r="F344" s="459" t="s">
        <v>1613</v>
      </c>
      <c r="G344" s="230" t="s">
        <v>1614</v>
      </c>
      <c r="H344" s="460">
        <v>30102</v>
      </c>
      <c r="I344" s="461">
        <v>250</v>
      </c>
      <c r="J344" s="290">
        <v>83101</v>
      </c>
      <c r="K344" s="93">
        <v>1001</v>
      </c>
      <c r="L344" s="440" t="s">
        <v>437</v>
      </c>
      <c r="M344" s="290">
        <v>56</v>
      </c>
      <c r="N344" s="290" t="s">
        <v>434</v>
      </c>
      <c r="O344" s="95">
        <v>20</v>
      </c>
      <c r="P344" s="290">
        <v>0</v>
      </c>
      <c r="Q344" s="460">
        <v>3</v>
      </c>
      <c r="R344" s="458"/>
      <c r="S344" s="447">
        <v>20210701</v>
      </c>
      <c r="T344" s="460">
        <v>20210930</v>
      </c>
      <c r="U344" s="442">
        <v>31683.21</v>
      </c>
      <c r="V344" s="443">
        <v>0</v>
      </c>
      <c r="W344" s="415"/>
    </row>
    <row r="345" spans="2:23" x14ac:dyDescent="0.25">
      <c r="B345" s="458" t="s">
        <v>349</v>
      </c>
      <c r="C345" s="291" t="s">
        <v>439</v>
      </c>
      <c r="D345" s="458">
        <v>100</v>
      </c>
      <c r="E345" s="459" t="s">
        <v>1615</v>
      </c>
      <c r="F345" s="459" t="s">
        <v>1616</v>
      </c>
      <c r="G345" s="230" t="s">
        <v>1617</v>
      </c>
      <c r="H345" s="460">
        <v>30102</v>
      </c>
      <c r="I345" s="461">
        <v>239</v>
      </c>
      <c r="J345" s="290">
        <v>83101</v>
      </c>
      <c r="K345" s="93">
        <v>1001</v>
      </c>
      <c r="L345" s="440" t="s">
        <v>437</v>
      </c>
      <c r="M345" s="290">
        <v>56</v>
      </c>
      <c r="N345" s="290" t="s">
        <v>434</v>
      </c>
      <c r="O345" s="95">
        <v>18</v>
      </c>
      <c r="P345" s="290">
        <v>0</v>
      </c>
      <c r="Q345" s="460">
        <v>3</v>
      </c>
      <c r="R345" s="458"/>
      <c r="S345" s="447">
        <v>20210701</v>
      </c>
      <c r="T345" s="460">
        <v>20210930</v>
      </c>
      <c r="U345" s="442">
        <v>32199.88</v>
      </c>
      <c r="V345" s="443">
        <v>0</v>
      </c>
      <c r="W345" s="415"/>
    </row>
    <row r="346" spans="2:23" x14ac:dyDescent="0.25">
      <c r="B346" s="458" t="s">
        <v>349</v>
      </c>
      <c r="C346" s="291" t="s">
        <v>439</v>
      </c>
      <c r="D346" s="458">
        <v>120</v>
      </c>
      <c r="E346" s="459" t="s">
        <v>1618</v>
      </c>
      <c r="F346" s="459" t="s">
        <v>1619</v>
      </c>
      <c r="G346" s="230" t="s">
        <v>1620</v>
      </c>
      <c r="H346" s="460">
        <v>30102</v>
      </c>
      <c r="I346" s="461">
        <v>264</v>
      </c>
      <c r="J346" s="290">
        <v>83101</v>
      </c>
      <c r="K346" s="93">
        <v>1001</v>
      </c>
      <c r="L346" s="440" t="s">
        <v>437</v>
      </c>
      <c r="M346" s="290">
        <v>56</v>
      </c>
      <c r="N346" s="290" t="s">
        <v>991</v>
      </c>
      <c r="O346" s="95">
        <v>20</v>
      </c>
      <c r="P346" s="290">
        <v>0</v>
      </c>
      <c r="Q346" s="460">
        <v>3</v>
      </c>
      <c r="R346" s="458"/>
      <c r="S346" s="447">
        <v>20210701</v>
      </c>
      <c r="T346" s="460">
        <v>20210930</v>
      </c>
      <c r="U346" s="442">
        <v>36443.199999999997</v>
      </c>
      <c r="V346" s="443">
        <v>0</v>
      </c>
      <c r="W346" s="415"/>
    </row>
    <row r="347" spans="2:23" x14ac:dyDescent="0.25">
      <c r="B347" s="458" t="s">
        <v>349</v>
      </c>
      <c r="C347" s="291" t="s">
        <v>439</v>
      </c>
      <c r="D347" s="458">
        <v>100</v>
      </c>
      <c r="E347" s="459" t="s">
        <v>1621</v>
      </c>
      <c r="F347" s="459" t="s">
        <v>1622</v>
      </c>
      <c r="G347" s="230" t="s">
        <v>1623</v>
      </c>
      <c r="H347" s="460">
        <v>30102</v>
      </c>
      <c r="I347" s="461">
        <v>262</v>
      </c>
      <c r="J347" s="290">
        <v>83101</v>
      </c>
      <c r="K347" s="93">
        <v>1001</v>
      </c>
      <c r="L347" s="440" t="s">
        <v>437</v>
      </c>
      <c r="M347" s="290">
        <v>56</v>
      </c>
      <c r="N347" s="290" t="s">
        <v>991</v>
      </c>
      <c r="O347" s="95">
        <v>20</v>
      </c>
      <c r="P347" s="290">
        <v>0</v>
      </c>
      <c r="Q347" s="460">
        <v>3</v>
      </c>
      <c r="R347" s="458"/>
      <c r="S347" s="447">
        <v>20210701</v>
      </c>
      <c r="T347" s="460">
        <v>20210930</v>
      </c>
      <c r="U347" s="442">
        <v>29851.8</v>
      </c>
      <c r="V347" s="443">
        <v>0</v>
      </c>
      <c r="W347" s="415"/>
    </row>
    <row r="348" spans="2:23" x14ac:dyDescent="0.25">
      <c r="B348" s="458" t="s">
        <v>349</v>
      </c>
      <c r="C348" s="291" t="s">
        <v>439</v>
      </c>
      <c r="D348" s="458">
        <v>120</v>
      </c>
      <c r="E348" s="459" t="s">
        <v>1624</v>
      </c>
      <c r="F348" s="459" t="s">
        <v>1625</v>
      </c>
      <c r="G348" s="230" t="s">
        <v>1626</v>
      </c>
      <c r="H348" s="460">
        <v>30102</v>
      </c>
      <c r="I348" s="461">
        <v>249</v>
      </c>
      <c r="J348" s="290">
        <v>83101</v>
      </c>
      <c r="K348" s="93">
        <v>1001</v>
      </c>
      <c r="L348" s="440" t="s">
        <v>437</v>
      </c>
      <c r="M348" s="290">
        <v>56</v>
      </c>
      <c r="N348" s="290" t="s">
        <v>591</v>
      </c>
      <c r="O348" s="95">
        <v>19</v>
      </c>
      <c r="P348" s="290">
        <v>0</v>
      </c>
      <c r="Q348" s="460">
        <v>3</v>
      </c>
      <c r="R348" s="458"/>
      <c r="S348" s="447">
        <v>20210701</v>
      </c>
      <c r="T348" s="460">
        <v>20210930</v>
      </c>
      <c r="U348" s="442">
        <v>30225.43</v>
      </c>
      <c r="V348" s="443">
        <v>0</v>
      </c>
      <c r="W348" s="415"/>
    </row>
    <row r="349" spans="2:23" x14ac:dyDescent="0.25">
      <c r="B349" s="458" t="s">
        <v>349</v>
      </c>
      <c r="C349" s="291" t="s">
        <v>439</v>
      </c>
      <c r="D349" s="458">
        <v>200</v>
      </c>
      <c r="E349" s="459" t="s">
        <v>1627</v>
      </c>
      <c r="F349" s="459" t="s">
        <v>1628</v>
      </c>
      <c r="G349" s="230" t="s">
        <v>1629</v>
      </c>
      <c r="H349" s="460">
        <v>30102</v>
      </c>
      <c r="I349" s="461">
        <v>264</v>
      </c>
      <c r="J349" s="290">
        <v>83101</v>
      </c>
      <c r="K349" s="93">
        <v>1001</v>
      </c>
      <c r="L349" s="440" t="s">
        <v>437</v>
      </c>
      <c r="M349" s="290">
        <v>56</v>
      </c>
      <c r="N349" s="290" t="s">
        <v>434</v>
      </c>
      <c r="O349" s="95">
        <v>20</v>
      </c>
      <c r="P349" s="290">
        <v>0</v>
      </c>
      <c r="Q349" s="460">
        <v>3</v>
      </c>
      <c r="R349" s="458"/>
      <c r="S349" s="447">
        <v>20210701</v>
      </c>
      <c r="T349" s="460">
        <v>20210930</v>
      </c>
      <c r="U349" s="442">
        <v>34683.199999999997</v>
      </c>
      <c r="V349" s="443">
        <v>0</v>
      </c>
      <c r="W349" s="415"/>
    </row>
    <row r="350" spans="2:23" x14ac:dyDescent="0.25">
      <c r="B350" s="458" t="s">
        <v>349</v>
      </c>
      <c r="C350" s="291" t="s">
        <v>439</v>
      </c>
      <c r="D350" s="458">
        <v>120</v>
      </c>
      <c r="E350" s="459" t="s">
        <v>1630</v>
      </c>
      <c r="F350" s="459" t="s">
        <v>1631</v>
      </c>
      <c r="G350" s="230" t="s">
        <v>1632</v>
      </c>
      <c r="H350" s="460">
        <v>30102</v>
      </c>
      <c r="I350" s="461">
        <v>256</v>
      </c>
      <c r="J350" s="290">
        <v>83101</v>
      </c>
      <c r="K350" s="93">
        <v>1001</v>
      </c>
      <c r="L350" s="440" t="s">
        <v>437</v>
      </c>
      <c r="M350" s="290">
        <v>56</v>
      </c>
      <c r="N350" s="290" t="s">
        <v>991</v>
      </c>
      <c r="O350" s="95">
        <v>20</v>
      </c>
      <c r="P350" s="290">
        <v>0</v>
      </c>
      <c r="Q350" s="460">
        <v>3</v>
      </c>
      <c r="R350" s="458"/>
      <c r="S350" s="447">
        <v>20210701</v>
      </c>
      <c r="T350" s="460">
        <v>20210930</v>
      </c>
      <c r="U350" s="442">
        <v>28494.21</v>
      </c>
      <c r="V350" s="443">
        <v>0</v>
      </c>
      <c r="W350" s="415"/>
    </row>
    <row r="351" spans="2:23" x14ac:dyDescent="0.25">
      <c r="B351" s="458" t="s">
        <v>349</v>
      </c>
      <c r="C351" s="291" t="s">
        <v>439</v>
      </c>
      <c r="D351" s="458">
        <v>100</v>
      </c>
      <c r="E351" s="459" t="s">
        <v>1633</v>
      </c>
      <c r="F351" s="459" t="s">
        <v>1634</v>
      </c>
      <c r="G351" s="230" t="s">
        <v>1635</v>
      </c>
      <c r="H351" s="460">
        <v>30102</v>
      </c>
      <c r="I351" s="461">
        <v>256</v>
      </c>
      <c r="J351" s="290">
        <v>83101</v>
      </c>
      <c r="K351" s="93">
        <v>1001</v>
      </c>
      <c r="L351" s="440" t="s">
        <v>437</v>
      </c>
      <c r="M351" s="290">
        <v>56</v>
      </c>
      <c r="N351" s="290" t="s">
        <v>434</v>
      </c>
      <c r="O351" s="95">
        <v>19</v>
      </c>
      <c r="P351" s="290">
        <v>0</v>
      </c>
      <c r="Q351" s="460">
        <v>3</v>
      </c>
      <c r="R351" s="458"/>
      <c r="S351" s="447">
        <v>20210701</v>
      </c>
      <c r="T351" s="460">
        <v>20210930</v>
      </c>
      <c r="U351" s="442">
        <v>34549.870000000003</v>
      </c>
      <c r="V351" s="443">
        <v>0</v>
      </c>
      <c r="W351" s="415"/>
    </row>
    <row r="352" spans="2:23" x14ac:dyDescent="0.25">
      <c r="B352" s="458" t="s">
        <v>349</v>
      </c>
      <c r="C352" s="291" t="s">
        <v>439</v>
      </c>
      <c r="D352" s="458">
        <v>100</v>
      </c>
      <c r="E352" s="459" t="s">
        <v>1636</v>
      </c>
      <c r="F352" s="459" t="s">
        <v>1637</v>
      </c>
      <c r="G352" s="230" t="s">
        <v>1638</v>
      </c>
      <c r="H352" s="460">
        <v>30102</v>
      </c>
      <c r="I352" s="461">
        <v>234</v>
      </c>
      <c r="J352" s="290">
        <v>83101</v>
      </c>
      <c r="K352" s="93">
        <v>1001</v>
      </c>
      <c r="L352" s="440" t="s">
        <v>437</v>
      </c>
      <c r="M352" s="290">
        <v>56</v>
      </c>
      <c r="N352" s="290" t="s">
        <v>991</v>
      </c>
      <c r="O352" s="95">
        <v>17</v>
      </c>
      <c r="P352" s="290">
        <v>0</v>
      </c>
      <c r="Q352" s="460">
        <v>3</v>
      </c>
      <c r="R352" s="458"/>
      <c r="S352" s="447">
        <v>20210701</v>
      </c>
      <c r="T352" s="460">
        <v>20210930</v>
      </c>
      <c r="U352" s="442">
        <v>33443.21</v>
      </c>
      <c r="V352" s="443">
        <v>0</v>
      </c>
      <c r="W352" s="415"/>
    </row>
    <row r="353" spans="2:23" x14ac:dyDescent="0.25">
      <c r="B353" s="458" t="s">
        <v>349</v>
      </c>
      <c r="C353" s="291" t="s">
        <v>439</v>
      </c>
      <c r="D353" s="458">
        <v>100</v>
      </c>
      <c r="E353" s="459" t="s">
        <v>1639</v>
      </c>
      <c r="F353" s="459" t="s">
        <v>1640</v>
      </c>
      <c r="G353" s="230" t="s">
        <v>1641</v>
      </c>
      <c r="H353" s="460">
        <v>30102</v>
      </c>
      <c r="I353" s="461">
        <v>222</v>
      </c>
      <c r="J353" s="290">
        <v>83101</v>
      </c>
      <c r="K353" s="93">
        <v>1001</v>
      </c>
      <c r="L353" s="440" t="s">
        <v>405</v>
      </c>
      <c r="M353" s="290">
        <v>56</v>
      </c>
      <c r="N353" s="290" t="s">
        <v>434</v>
      </c>
      <c r="O353" s="95">
        <v>16</v>
      </c>
      <c r="P353" s="290">
        <v>0</v>
      </c>
      <c r="Q353" s="460">
        <v>3</v>
      </c>
      <c r="R353" s="458"/>
      <c r="S353" s="447">
        <v>20210701</v>
      </c>
      <c r="T353" s="460">
        <v>20210930</v>
      </c>
      <c r="U353" s="442">
        <v>29333.22</v>
      </c>
      <c r="V353" s="443">
        <v>0</v>
      </c>
      <c r="W353" s="415"/>
    </row>
    <row r="354" spans="2:23" x14ac:dyDescent="0.25">
      <c r="B354" s="458" t="s">
        <v>349</v>
      </c>
      <c r="C354" s="291" t="s">
        <v>439</v>
      </c>
      <c r="D354" s="458">
        <v>200</v>
      </c>
      <c r="E354" s="459" t="s">
        <v>1642</v>
      </c>
      <c r="F354" s="459" t="s">
        <v>1643</v>
      </c>
      <c r="G354" s="230" t="s">
        <v>1644</v>
      </c>
      <c r="H354" s="460">
        <v>30102</v>
      </c>
      <c r="I354" s="461">
        <v>266</v>
      </c>
      <c r="J354" s="290">
        <v>83101</v>
      </c>
      <c r="K354" s="93">
        <v>1001</v>
      </c>
      <c r="L354" s="440" t="s">
        <v>437</v>
      </c>
      <c r="M354" s="290">
        <v>56</v>
      </c>
      <c r="N354" s="290" t="s">
        <v>591</v>
      </c>
      <c r="O354" s="95">
        <v>20</v>
      </c>
      <c r="P354" s="290">
        <v>0</v>
      </c>
      <c r="Q354" s="460">
        <v>3</v>
      </c>
      <c r="R354" s="458"/>
      <c r="S354" s="447">
        <v>20210701</v>
      </c>
      <c r="T354" s="460">
        <v>20210930</v>
      </c>
      <c r="U354" s="442">
        <v>26207.8</v>
      </c>
      <c r="V354" s="443">
        <v>0</v>
      </c>
      <c r="W354" s="415"/>
    </row>
    <row r="355" spans="2:23" x14ac:dyDescent="0.25">
      <c r="B355" s="458" t="s">
        <v>349</v>
      </c>
      <c r="C355" s="291" t="s">
        <v>439</v>
      </c>
      <c r="D355" s="458">
        <v>200</v>
      </c>
      <c r="E355" s="459" t="s">
        <v>1645</v>
      </c>
      <c r="F355" s="459" t="s">
        <v>1646</v>
      </c>
      <c r="G355" s="230" t="s">
        <v>1647</v>
      </c>
      <c r="H355" s="460">
        <v>30102</v>
      </c>
      <c r="I355" s="461">
        <v>246</v>
      </c>
      <c r="J355" s="290">
        <v>83101</v>
      </c>
      <c r="K355" s="93">
        <v>1001</v>
      </c>
      <c r="L355" s="440" t="s">
        <v>437</v>
      </c>
      <c r="M355" s="290">
        <v>56</v>
      </c>
      <c r="N355" s="290" t="s">
        <v>991</v>
      </c>
      <c r="O355" s="95">
        <v>19</v>
      </c>
      <c r="P355" s="290">
        <v>0</v>
      </c>
      <c r="Q355" s="460">
        <v>3</v>
      </c>
      <c r="R355" s="458"/>
      <c r="S355" s="447">
        <v>20210701</v>
      </c>
      <c r="T355" s="460">
        <v>20210930</v>
      </c>
      <c r="U355" s="442">
        <v>25115.43</v>
      </c>
      <c r="V355" s="443">
        <v>0</v>
      </c>
      <c r="W355" s="415"/>
    </row>
    <row r="356" spans="2:23" x14ac:dyDescent="0.25">
      <c r="B356" s="458" t="s">
        <v>349</v>
      </c>
      <c r="C356" s="291" t="s">
        <v>439</v>
      </c>
      <c r="D356" s="458">
        <v>200</v>
      </c>
      <c r="E356" s="459" t="s">
        <v>1648</v>
      </c>
      <c r="F356" s="459" t="s">
        <v>1649</v>
      </c>
      <c r="G356" s="230" t="s">
        <v>1650</v>
      </c>
      <c r="H356" s="460">
        <v>30102</v>
      </c>
      <c r="I356" s="461">
        <v>254</v>
      </c>
      <c r="J356" s="290">
        <v>83101</v>
      </c>
      <c r="K356" s="93">
        <v>1001</v>
      </c>
      <c r="L356" s="440" t="s">
        <v>437</v>
      </c>
      <c r="M356" s="290">
        <v>56</v>
      </c>
      <c r="N356" s="290" t="s">
        <v>434</v>
      </c>
      <c r="O356" s="95">
        <v>19</v>
      </c>
      <c r="P356" s="290">
        <v>0</v>
      </c>
      <c r="Q356" s="460">
        <v>3</v>
      </c>
      <c r="R356" s="458"/>
      <c r="S356" s="447">
        <v>20210701</v>
      </c>
      <c r="T356" s="460">
        <v>20210930</v>
      </c>
      <c r="U356" s="442">
        <v>31949.87</v>
      </c>
      <c r="V356" s="443">
        <v>0</v>
      </c>
      <c r="W356" s="415"/>
    </row>
    <row r="357" spans="2:23" x14ac:dyDescent="0.25">
      <c r="B357" s="458" t="s">
        <v>349</v>
      </c>
      <c r="C357" s="291" t="s">
        <v>439</v>
      </c>
      <c r="D357" s="458">
        <v>200</v>
      </c>
      <c r="E357" s="459" t="s">
        <v>1651</v>
      </c>
      <c r="F357" s="459" t="s">
        <v>1652</v>
      </c>
      <c r="G357" s="230" t="s">
        <v>1653</v>
      </c>
      <c r="H357" s="460">
        <v>30102</v>
      </c>
      <c r="I357" s="461">
        <v>246</v>
      </c>
      <c r="J357" s="290">
        <v>83101</v>
      </c>
      <c r="K357" s="93">
        <v>1001</v>
      </c>
      <c r="L357" s="440" t="s">
        <v>437</v>
      </c>
      <c r="M357" s="290">
        <v>56</v>
      </c>
      <c r="N357" s="290" t="s">
        <v>434</v>
      </c>
      <c r="O357" s="95">
        <v>18</v>
      </c>
      <c r="P357" s="290">
        <v>0</v>
      </c>
      <c r="Q357" s="460">
        <v>3</v>
      </c>
      <c r="R357" s="458"/>
      <c r="S357" s="447">
        <v>20210701</v>
      </c>
      <c r="T357" s="460">
        <v>20210930</v>
      </c>
      <c r="U357" s="442">
        <v>32466.54</v>
      </c>
      <c r="V357" s="443">
        <v>0</v>
      </c>
      <c r="W357" s="415"/>
    </row>
    <row r="358" spans="2:23" x14ac:dyDescent="0.25">
      <c r="B358" s="458" t="s">
        <v>349</v>
      </c>
      <c r="C358" s="291" t="s">
        <v>439</v>
      </c>
      <c r="D358" s="458">
        <v>200</v>
      </c>
      <c r="E358" s="459" t="s">
        <v>1654</v>
      </c>
      <c r="F358" s="459" t="s">
        <v>1655</v>
      </c>
      <c r="G358" s="230" t="s">
        <v>1656</v>
      </c>
      <c r="H358" s="460">
        <v>30102</v>
      </c>
      <c r="I358" s="461">
        <v>256</v>
      </c>
      <c r="J358" s="290">
        <v>83101</v>
      </c>
      <c r="K358" s="93">
        <v>1001</v>
      </c>
      <c r="L358" s="440" t="s">
        <v>437</v>
      </c>
      <c r="M358" s="290">
        <v>56</v>
      </c>
      <c r="N358" s="290" t="s">
        <v>434</v>
      </c>
      <c r="O358" s="95">
        <v>19</v>
      </c>
      <c r="P358" s="290">
        <v>0</v>
      </c>
      <c r="Q358" s="460">
        <v>3</v>
      </c>
      <c r="R358" s="458"/>
      <c r="S358" s="447">
        <v>20210701</v>
      </c>
      <c r="T358" s="460">
        <v>20210930</v>
      </c>
      <c r="U358" s="442">
        <v>34549.870000000003</v>
      </c>
      <c r="V358" s="443">
        <v>0</v>
      </c>
      <c r="W358" s="415"/>
    </row>
    <row r="359" spans="2:23" x14ac:dyDescent="0.25">
      <c r="B359" s="458" t="s">
        <v>349</v>
      </c>
      <c r="C359" s="291" t="s">
        <v>439</v>
      </c>
      <c r="D359" s="458">
        <v>100</v>
      </c>
      <c r="E359" s="459" t="s">
        <v>1657</v>
      </c>
      <c r="F359" s="459" t="s">
        <v>1658</v>
      </c>
      <c r="G359" s="230" t="s">
        <v>1659</v>
      </c>
      <c r="H359" s="460">
        <v>30102</v>
      </c>
      <c r="I359" s="461">
        <v>264</v>
      </c>
      <c r="J359" s="290">
        <v>83101</v>
      </c>
      <c r="K359" s="93">
        <v>1001</v>
      </c>
      <c r="L359" s="440" t="s">
        <v>437</v>
      </c>
      <c r="M359" s="290">
        <v>56</v>
      </c>
      <c r="N359" s="290" t="s">
        <v>434</v>
      </c>
      <c r="O359" s="95">
        <v>20</v>
      </c>
      <c r="P359" s="290">
        <v>0</v>
      </c>
      <c r="Q359" s="460">
        <v>3</v>
      </c>
      <c r="R359" s="458"/>
      <c r="S359" s="447">
        <v>20210701</v>
      </c>
      <c r="T359" s="460">
        <v>20210930</v>
      </c>
      <c r="U359" s="442">
        <v>34683.199999999997</v>
      </c>
      <c r="V359" s="443">
        <v>0</v>
      </c>
      <c r="W359" s="415"/>
    </row>
    <row r="360" spans="2:23" x14ac:dyDescent="0.25">
      <c r="B360" s="458" t="s">
        <v>349</v>
      </c>
      <c r="C360" s="291" t="s">
        <v>439</v>
      </c>
      <c r="D360" s="458">
        <v>100</v>
      </c>
      <c r="E360" s="459" t="s">
        <v>1660</v>
      </c>
      <c r="F360" s="459" t="s">
        <v>1661</v>
      </c>
      <c r="G360" s="230" t="s">
        <v>1662</v>
      </c>
      <c r="H360" s="460">
        <v>30102</v>
      </c>
      <c r="I360" s="461">
        <v>132</v>
      </c>
      <c r="J360" s="290">
        <v>83101</v>
      </c>
      <c r="K360" s="93">
        <v>1001</v>
      </c>
      <c r="L360" s="440" t="s">
        <v>437</v>
      </c>
      <c r="M360" s="290">
        <v>56</v>
      </c>
      <c r="N360" s="290" t="s">
        <v>434</v>
      </c>
      <c r="O360" s="95">
        <v>10</v>
      </c>
      <c r="P360" s="290">
        <v>0</v>
      </c>
      <c r="Q360" s="460">
        <v>3</v>
      </c>
      <c r="R360" s="458"/>
      <c r="S360" s="447">
        <v>20210701</v>
      </c>
      <c r="T360" s="460">
        <v>20210930</v>
      </c>
      <c r="U360" s="442">
        <v>17747.580000000002</v>
      </c>
      <c r="V360" s="443">
        <v>0</v>
      </c>
      <c r="W360" s="415"/>
    </row>
    <row r="361" spans="2:23" x14ac:dyDescent="0.25">
      <c r="B361" s="458" t="s">
        <v>349</v>
      </c>
      <c r="C361" s="291" t="s">
        <v>439</v>
      </c>
      <c r="D361" s="458">
        <v>100</v>
      </c>
      <c r="E361" s="459" t="s">
        <v>1663</v>
      </c>
      <c r="F361" s="459" t="s">
        <v>1664</v>
      </c>
      <c r="G361" s="230" t="s">
        <v>1665</v>
      </c>
      <c r="H361" s="460">
        <v>30102</v>
      </c>
      <c r="I361" s="461">
        <v>237</v>
      </c>
      <c r="J361" s="290">
        <v>83101</v>
      </c>
      <c r="K361" s="93">
        <v>1001</v>
      </c>
      <c r="L361" s="440" t="s">
        <v>437</v>
      </c>
      <c r="M361" s="290">
        <v>56</v>
      </c>
      <c r="N361" s="290" t="s">
        <v>991</v>
      </c>
      <c r="O361" s="95">
        <v>19</v>
      </c>
      <c r="P361" s="290">
        <v>0</v>
      </c>
      <c r="Q361" s="460">
        <v>3</v>
      </c>
      <c r="R361" s="458"/>
      <c r="S361" s="447">
        <v>20210701</v>
      </c>
      <c r="T361" s="460">
        <v>20210930</v>
      </c>
      <c r="U361" s="442">
        <v>30899.88</v>
      </c>
      <c r="V361" s="443">
        <v>0</v>
      </c>
      <c r="W361" s="415"/>
    </row>
    <row r="362" spans="2:23" x14ac:dyDescent="0.25">
      <c r="B362" s="458" t="s">
        <v>349</v>
      </c>
      <c r="C362" s="291" t="s">
        <v>439</v>
      </c>
      <c r="D362" s="458">
        <v>200</v>
      </c>
      <c r="E362" s="459" t="s">
        <v>1666</v>
      </c>
      <c r="F362" s="459" t="s">
        <v>1667</v>
      </c>
      <c r="G362" s="230" t="s">
        <v>1668</v>
      </c>
      <c r="H362" s="460">
        <v>30102</v>
      </c>
      <c r="I362" s="461">
        <v>237</v>
      </c>
      <c r="J362" s="290">
        <v>83101</v>
      </c>
      <c r="K362" s="93">
        <v>1001</v>
      </c>
      <c r="L362" s="440" t="s">
        <v>437</v>
      </c>
      <c r="M362" s="290">
        <v>56</v>
      </c>
      <c r="N362" s="290" t="s">
        <v>991</v>
      </c>
      <c r="O362" s="95">
        <v>18</v>
      </c>
      <c r="P362" s="290">
        <v>0</v>
      </c>
      <c r="Q362" s="460">
        <v>3</v>
      </c>
      <c r="R362" s="458"/>
      <c r="S362" s="447">
        <v>20210701</v>
      </c>
      <c r="T362" s="460">
        <v>20210930</v>
      </c>
      <c r="U362" s="442">
        <v>30899.88</v>
      </c>
      <c r="V362" s="443">
        <v>0</v>
      </c>
      <c r="W362" s="415"/>
    </row>
    <row r="363" spans="2:23" x14ac:dyDescent="0.25">
      <c r="B363" s="458" t="s">
        <v>349</v>
      </c>
      <c r="C363" s="291" t="s">
        <v>439</v>
      </c>
      <c r="D363" s="458">
        <v>100</v>
      </c>
      <c r="E363" s="459" t="s">
        <v>1669</v>
      </c>
      <c r="F363" s="459" t="s">
        <v>1670</v>
      </c>
      <c r="G363" s="230" t="s">
        <v>1671</v>
      </c>
      <c r="H363" s="460">
        <v>30102</v>
      </c>
      <c r="I363" s="461">
        <v>264</v>
      </c>
      <c r="J363" s="290">
        <v>83101</v>
      </c>
      <c r="K363" s="93">
        <v>1001</v>
      </c>
      <c r="L363" s="440" t="s">
        <v>437</v>
      </c>
      <c r="M363" s="290">
        <v>56</v>
      </c>
      <c r="N363" s="290" t="s">
        <v>991</v>
      </c>
      <c r="O363" s="95">
        <v>20</v>
      </c>
      <c r="P363" s="290">
        <v>0</v>
      </c>
      <c r="Q363" s="460">
        <v>3</v>
      </c>
      <c r="R363" s="458"/>
      <c r="S363" s="447">
        <v>20210701</v>
      </c>
      <c r="T363" s="460">
        <v>20210930</v>
      </c>
      <c r="U363" s="442">
        <v>29201.8</v>
      </c>
      <c r="V363" s="443">
        <v>0</v>
      </c>
      <c r="W363" s="415"/>
    </row>
    <row r="364" spans="2:23" x14ac:dyDescent="0.25">
      <c r="B364" s="458" t="s">
        <v>349</v>
      </c>
      <c r="C364" s="291" t="s">
        <v>439</v>
      </c>
      <c r="D364" s="458">
        <v>200</v>
      </c>
      <c r="E364" s="459" t="s">
        <v>1672</v>
      </c>
      <c r="F364" s="459" t="s">
        <v>1673</v>
      </c>
      <c r="G364" s="230" t="s">
        <v>1674</v>
      </c>
      <c r="H364" s="460">
        <v>30102</v>
      </c>
      <c r="I364" s="461">
        <v>234</v>
      </c>
      <c r="J364" s="290">
        <v>83101</v>
      </c>
      <c r="K364" s="93">
        <v>1001</v>
      </c>
      <c r="L364" s="440" t="s">
        <v>437</v>
      </c>
      <c r="M364" s="290">
        <v>56</v>
      </c>
      <c r="N364" s="290" t="s">
        <v>434</v>
      </c>
      <c r="O364" s="95">
        <v>18</v>
      </c>
      <c r="P364" s="290">
        <v>0</v>
      </c>
      <c r="Q364" s="460">
        <v>3</v>
      </c>
      <c r="R364" s="458"/>
      <c r="S364" s="447">
        <v>20210701</v>
      </c>
      <c r="T364" s="460">
        <v>20210930</v>
      </c>
      <c r="U364" s="442">
        <v>32199.88</v>
      </c>
      <c r="V364" s="443">
        <v>0</v>
      </c>
      <c r="W364" s="415"/>
    </row>
    <row r="365" spans="2:23" x14ac:dyDescent="0.25">
      <c r="B365" s="458" t="s">
        <v>349</v>
      </c>
      <c r="C365" s="291" t="s">
        <v>439</v>
      </c>
      <c r="D365" s="458">
        <v>200</v>
      </c>
      <c r="E365" s="459" t="s">
        <v>1675</v>
      </c>
      <c r="F365" s="459" t="s">
        <v>1676</v>
      </c>
      <c r="G365" s="230" t="s">
        <v>1677</v>
      </c>
      <c r="H365" s="460">
        <v>30102</v>
      </c>
      <c r="I365" s="461">
        <v>133</v>
      </c>
      <c r="J365" s="290">
        <v>83101</v>
      </c>
      <c r="K365" s="93">
        <v>1001</v>
      </c>
      <c r="L365" s="440" t="s">
        <v>437</v>
      </c>
      <c r="M365" s="290">
        <v>56</v>
      </c>
      <c r="N365" s="290" t="s">
        <v>434</v>
      </c>
      <c r="O365" s="95">
        <v>10</v>
      </c>
      <c r="P365" s="290">
        <v>0</v>
      </c>
      <c r="Q365" s="460">
        <v>3</v>
      </c>
      <c r="R365" s="458"/>
      <c r="S365" s="447">
        <v>20210701</v>
      </c>
      <c r="T365" s="460">
        <v>20210930</v>
      </c>
      <c r="U365" s="442">
        <v>19016.599999999999</v>
      </c>
      <c r="V365" s="443">
        <v>0</v>
      </c>
      <c r="W365" s="415"/>
    </row>
    <row r="366" spans="2:23" x14ac:dyDescent="0.25">
      <c r="B366" s="446" t="s">
        <v>349</v>
      </c>
      <c r="C366" s="375" t="s">
        <v>439</v>
      </c>
      <c r="D366" s="228">
        <v>200</v>
      </c>
      <c r="E366" s="379" t="s">
        <v>1678</v>
      </c>
      <c r="F366" s="379" t="s">
        <v>1679</v>
      </c>
      <c r="G366" s="454" t="s">
        <v>1680</v>
      </c>
      <c r="H366" s="451">
        <v>30102</v>
      </c>
      <c r="I366" s="461">
        <v>268</v>
      </c>
      <c r="J366" s="290">
        <v>83101</v>
      </c>
      <c r="K366" s="93">
        <v>1001</v>
      </c>
      <c r="L366" s="440" t="s">
        <v>437</v>
      </c>
      <c r="M366" s="290">
        <v>56</v>
      </c>
      <c r="N366" s="290" t="s">
        <v>434</v>
      </c>
      <c r="O366" s="95">
        <v>20</v>
      </c>
      <c r="P366" s="290">
        <v>0</v>
      </c>
      <c r="Q366" s="460">
        <v>3</v>
      </c>
      <c r="R366" s="228"/>
      <c r="S366" s="447">
        <v>20210701</v>
      </c>
      <c r="T366" s="447">
        <v>20210930</v>
      </c>
      <c r="U366" s="442">
        <v>35603.199999999997</v>
      </c>
      <c r="V366" s="443">
        <v>0</v>
      </c>
      <c r="W366" s="415"/>
    </row>
    <row r="367" spans="2:23" x14ac:dyDescent="0.25">
      <c r="B367" s="446" t="s">
        <v>349</v>
      </c>
      <c r="C367" s="375" t="s">
        <v>439</v>
      </c>
      <c r="D367" s="228">
        <v>100</v>
      </c>
      <c r="E367" s="379" t="s">
        <v>1681</v>
      </c>
      <c r="F367" s="379" t="s">
        <v>1682</v>
      </c>
      <c r="G367" s="454" t="s">
        <v>1683</v>
      </c>
      <c r="H367" s="451">
        <v>30102</v>
      </c>
      <c r="I367" s="461">
        <v>265</v>
      </c>
      <c r="J367" s="290">
        <v>83101</v>
      </c>
      <c r="K367" s="93">
        <v>1001</v>
      </c>
      <c r="L367" s="440" t="s">
        <v>437</v>
      </c>
      <c r="M367" s="290">
        <v>56</v>
      </c>
      <c r="N367" s="290" t="s">
        <v>434</v>
      </c>
      <c r="O367" s="95">
        <v>20</v>
      </c>
      <c r="P367" s="290">
        <v>0</v>
      </c>
      <c r="Q367" s="460">
        <v>3</v>
      </c>
      <c r="R367" s="228"/>
      <c r="S367" s="447">
        <v>20210701</v>
      </c>
      <c r="T367" s="447">
        <v>20210930</v>
      </c>
      <c r="U367" s="442">
        <v>34683.199999999997</v>
      </c>
      <c r="V367" s="443">
        <v>0</v>
      </c>
      <c r="W367" s="415"/>
    </row>
    <row r="368" spans="2:23" x14ac:dyDescent="0.25">
      <c r="B368" s="446" t="s">
        <v>349</v>
      </c>
      <c r="C368" s="375" t="s">
        <v>439</v>
      </c>
      <c r="D368" s="228">
        <v>100</v>
      </c>
      <c r="E368" s="379" t="s">
        <v>1684</v>
      </c>
      <c r="F368" s="379" t="s">
        <v>1685</v>
      </c>
      <c r="G368" s="454" t="s">
        <v>1686</v>
      </c>
      <c r="H368" s="451">
        <v>30102</v>
      </c>
      <c r="I368" s="461">
        <v>134</v>
      </c>
      <c r="J368" s="290">
        <v>83101</v>
      </c>
      <c r="K368" s="93">
        <v>1001</v>
      </c>
      <c r="L368" s="440" t="s">
        <v>437</v>
      </c>
      <c r="M368" s="290">
        <v>56</v>
      </c>
      <c r="N368" s="290" t="s">
        <v>434</v>
      </c>
      <c r="O368" s="95">
        <v>10</v>
      </c>
      <c r="P368" s="290">
        <v>0</v>
      </c>
      <c r="Q368" s="460">
        <v>3</v>
      </c>
      <c r="R368" s="228"/>
      <c r="S368" s="447">
        <v>20210701</v>
      </c>
      <c r="T368" s="447">
        <v>20210930</v>
      </c>
      <c r="U368" s="442">
        <v>19047.580000000002</v>
      </c>
      <c r="V368" s="443">
        <v>0</v>
      </c>
      <c r="W368" s="415"/>
    </row>
    <row r="369" spans="2:23" x14ac:dyDescent="0.25">
      <c r="B369" s="446" t="s">
        <v>349</v>
      </c>
      <c r="C369" s="375" t="s">
        <v>439</v>
      </c>
      <c r="D369" s="228">
        <v>100</v>
      </c>
      <c r="E369" s="267" t="s">
        <v>1687</v>
      </c>
      <c r="F369" s="267" t="s">
        <v>1688</v>
      </c>
      <c r="G369" s="271" t="s">
        <v>1689</v>
      </c>
      <c r="H369" s="447">
        <v>30102</v>
      </c>
      <c r="I369" s="461">
        <v>236</v>
      </c>
      <c r="J369" s="290">
        <v>83101</v>
      </c>
      <c r="K369" s="93">
        <v>1001</v>
      </c>
      <c r="L369" s="440" t="s">
        <v>437</v>
      </c>
      <c r="M369" s="290">
        <v>56</v>
      </c>
      <c r="N369" s="290" t="s">
        <v>434</v>
      </c>
      <c r="O369" s="95">
        <v>17</v>
      </c>
      <c r="P369" s="290">
        <v>0</v>
      </c>
      <c r="Q369" s="460">
        <v>3</v>
      </c>
      <c r="R369" s="228"/>
      <c r="S369" s="447">
        <v>20210701</v>
      </c>
      <c r="T369" s="447">
        <v>20210930</v>
      </c>
      <c r="U369" s="442">
        <v>32333.21</v>
      </c>
      <c r="V369" s="443">
        <v>0</v>
      </c>
      <c r="W369" s="415"/>
    </row>
    <row r="370" spans="2:23" x14ac:dyDescent="0.25">
      <c r="B370" s="446" t="s">
        <v>349</v>
      </c>
      <c r="C370" s="375" t="s">
        <v>439</v>
      </c>
      <c r="D370" s="228">
        <v>100</v>
      </c>
      <c r="E370" s="267" t="s">
        <v>1690</v>
      </c>
      <c r="F370" s="267" t="s">
        <v>1691</v>
      </c>
      <c r="G370" s="271" t="s">
        <v>1692</v>
      </c>
      <c r="H370" s="447">
        <v>30102</v>
      </c>
      <c r="I370" s="461">
        <v>254</v>
      </c>
      <c r="J370" s="290">
        <v>83101</v>
      </c>
      <c r="K370" s="93">
        <v>1001</v>
      </c>
      <c r="L370" s="440" t="s">
        <v>437</v>
      </c>
      <c r="M370" s="290">
        <v>56</v>
      </c>
      <c r="N370" s="290" t="s">
        <v>434</v>
      </c>
      <c r="O370" s="95">
        <v>19</v>
      </c>
      <c r="P370" s="290">
        <v>0</v>
      </c>
      <c r="Q370" s="460">
        <v>3</v>
      </c>
      <c r="R370" s="228"/>
      <c r="S370" s="447">
        <v>20210701</v>
      </c>
      <c r="T370" s="447">
        <v>20210930</v>
      </c>
      <c r="U370" s="442">
        <v>33899.870000000003</v>
      </c>
      <c r="V370" s="443">
        <v>0</v>
      </c>
      <c r="W370" s="415"/>
    </row>
    <row r="371" spans="2:23" x14ac:dyDescent="0.25">
      <c r="B371" s="463" t="s">
        <v>349</v>
      </c>
      <c r="C371" s="375" t="s">
        <v>439</v>
      </c>
      <c r="D371" s="228">
        <v>100</v>
      </c>
      <c r="E371" s="464" t="s">
        <v>1693</v>
      </c>
      <c r="F371" s="465" t="s">
        <v>1694</v>
      </c>
      <c r="G371" s="466" t="s">
        <v>1695</v>
      </c>
      <c r="H371" s="467">
        <v>30102</v>
      </c>
      <c r="I371" s="461">
        <v>248</v>
      </c>
      <c r="J371" s="290">
        <v>83101</v>
      </c>
      <c r="K371" s="93">
        <v>1001</v>
      </c>
      <c r="L371" s="440" t="s">
        <v>437</v>
      </c>
      <c r="M371" s="290">
        <v>56</v>
      </c>
      <c r="N371" s="290" t="s">
        <v>434</v>
      </c>
      <c r="O371" s="95">
        <v>18</v>
      </c>
      <c r="P371" s="290">
        <v>0</v>
      </c>
      <c r="Q371" s="460">
        <v>3</v>
      </c>
      <c r="R371" s="228"/>
      <c r="S371" s="447">
        <v>20210701</v>
      </c>
      <c r="T371" s="447">
        <v>20210930</v>
      </c>
      <c r="U371" s="442">
        <v>33116.54</v>
      </c>
      <c r="V371" s="443">
        <v>0</v>
      </c>
      <c r="W371" s="415"/>
    </row>
    <row r="372" spans="2:23" x14ac:dyDescent="0.25">
      <c r="B372" s="463" t="s">
        <v>349</v>
      </c>
      <c r="C372" s="375" t="s">
        <v>439</v>
      </c>
      <c r="D372" s="228">
        <v>200</v>
      </c>
      <c r="E372" s="464" t="s">
        <v>1696</v>
      </c>
      <c r="F372" s="465" t="s">
        <v>1697</v>
      </c>
      <c r="G372" s="466" t="s">
        <v>1698</v>
      </c>
      <c r="H372" s="468">
        <v>30102</v>
      </c>
      <c r="I372" s="461">
        <v>264</v>
      </c>
      <c r="J372" s="290">
        <v>83101</v>
      </c>
      <c r="K372" s="93">
        <v>1001</v>
      </c>
      <c r="L372" s="440" t="s">
        <v>437</v>
      </c>
      <c r="M372" s="290">
        <v>56</v>
      </c>
      <c r="N372" s="290" t="s">
        <v>434</v>
      </c>
      <c r="O372" s="95">
        <v>20</v>
      </c>
      <c r="P372" s="290">
        <v>0</v>
      </c>
      <c r="Q372" s="460">
        <v>3</v>
      </c>
      <c r="R372" s="228"/>
      <c r="S372" s="447">
        <v>20210701</v>
      </c>
      <c r="T372" s="447">
        <v>20210930</v>
      </c>
      <c r="U372" s="442">
        <v>35333.199999999997</v>
      </c>
      <c r="V372" s="443">
        <v>0</v>
      </c>
      <c r="W372" s="415"/>
    </row>
    <row r="373" spans="2:23" x14ac:dyDescent="0.25">
      <c r="B373" s="463" t="s">
        <v>349</v>
      </c>
      <c r="C373" s="375" t="s">
        <v>439</v>
      </c>
      <c r="D373" s="228">
        <v>200</v>
      </c>
      <c r="E373" s="464" t="s">
        <v>1699</v>
      </c>
      <c r="F373" s="464" t="s">
        <v>1700</v>
      </c>
      <c r="G373" s="466" t="s">
        <v>1701</v>
      </c>
      <c r="H373" s="468">
        <v>30102</v>
      </c>
      <c r="I373" s="461">
        <v>212</v>
      </c>
      <c r="J373" s="290">
        <v>83101</v>
      </c>
      <c r="K373" s="93">
        <v>1001</v>
      </c>
      <c r="L373" s="440" t="s">
        <v>437</v>
      </c>
      <c r="M373" s="290">
        <v>56</v>
      </c>
      <c r="N373" s="290" t="s">
        <v>434</v>
      </c>
      <c r="O373" s="95">
        <v>15</v>
      </c>
      <c r="P373" s="290">
        <v>0</v>
      </c>
      <c r="Q373" s="460">
        <v>3</v>
      </c>
      <c r="R373" s="228"/>
      <c r="S373" s="447">
        <v>20210701</v>
      </c>
      <c r="T373" s="447">
        <v>20210930</v>
      </c>
      <c r="U373" s="442">
        <v>28549.89</v>
      </c>
      <c r="V373" s="443">
        <v>0</v>
      </c>
      <c r="W373" s="415"/>
    </row>
    <row r="374" spans="2:23" x14ac:dyDescent="0.25">
      <c r="B374" s="463" t="s">
        <v>349</v>
      </c>
      <c r="C374" s="375" t="s">
        <v>439</v>
      </c>
      <c r="D374" s="228">
        <v>200</v>
      </c>
      <c r="E374" s="500" t="s">
        <v>1702</v>
      </c>
      <c r="F374" s="501" t="s">
        <v>1703</v>
      </c>
      <c r="G374" s="472" t="s">
        <v>1704</v>
      </c>
      <c r="H374" s="473">
        <v>30102</v>
      </c>
      <c r="I374" s="461">
        <v>264</v>
      </c>
      <c r="J374" s="290">
        <v>83101</v>
      </c>
      <c r="K374" s="93">
        <v>1001</v>
      </c>
      <c r="L374" s="440" t="s">
        <v>437</v>
      </c>
      <c r="M374" s="290">
        <v>56</v>
      </c>
      <c r="N374" s="290" t="s">
        <v>991</v>
      </c>
      <c r="O374" s="95">
        <v>20</v>
      </c>
      <c r="P374" s="290">
        <v>0</v>
      </c>
      <c r="Q374" s="460">
        <v>3</v>
      </c>
      <c r="R374" s="228"/>
      <c r="S374" s="447">
        <v>20210701</v>
      </c>
      <c r="T374" s="447">
        <v>20210930</v>
      </c>
      <c r="U374" s="442">
        <v>33383.199999999997</v>
      </c>
      <c r="V374" s="443">
        <v>0</v>
      </c>
      <c r="W374" s="415"/>
    </row>
    <row r="375" spans="2:23" x14ac:dyDescent="0.25">
      <c r="B375" s="495" t="s">
        <v>349</v>
      </c>
      <c r="C375" s="375" t="s">
        <v>439</v>
      </c>
      <c r="D375" s="228">
        <v>200</v>
      </c>
      <c r="E375" s="500" t="s">
        <v>1705</v>
      </c>
      <c r="F375" s="501" t="s">
        <v>1706</v>
      </c>
      <c r="G375" s="472" t="s">
        <v>1707</v>
      </c>
      <c r="H375" s="473">
        <v>30102</v>
      </c>
      <c r="I375" s="461">
        <v>263</v>
      </c>
      <c r="J375" s="290">
        <v>83101</v>
      </c>
      <c r="K375" s="93">
        <v>1001</v>
      </c>
      <c r="L375" s="440" t="s">
        <v>437</v>
      </c>
      <c r="M375" s="290">
        <v>56</v>
      </c>
      <c r="N375" s="290" t="s">
        <v>434</v>
      </c>
      <c r="O375" s="95">
        <v>20</v>
      </c>
      <c r="P375" s="290">
        <v>0</v>
      </c>
      <c r="Q375" s="460">
        <v>3</v>
      </c>
      <c r="R375" s="508"/>
      <c r="S375" s="447">
        <v>20210701</v>
      </c>
      <c r="T375" s="447">
        <v>20210930</v>
      </c>
      <c r="U375" s="442">
        <v>35333.199999999997</v>
      </c>
      <c r="V375" s="443">
        <v>0</v>
      </c>
      <c r="W375" s="415"/>
    </row>
    <row r="376" spans="2:23" x14ac:dyDescent="0.25">
      <c r="B376" s="495" t="s">
        <v>349</v>
      </c>
      <c r="C376" s="375" t="s">
        <v>358</v>
      </c>
      <c r="D376" s="228">
        <v>100</v>
      </c>
      <c r="E376" s="464" t="s">
        <v>1710</v>
      </c>
      <c r="F376" s="464" t="s">
        <v>1711</v>
      </c>
      <c r="G376" s="466" t="s">
        <v>1712</v>
      </c>
      <c r="H376" s="468">
        <v>20202</v>
      </c>
      <c r="I376" s="461">
        <v>480</v>
      </c>
      <c r="J376" s="290">
        <v>83101</v>
      </c>
      <c r="K376" s="93">
        <v>1003</v>
      </c>
      <c r="L376" s="440" t="s">
        <v>405</v>
      </c>
      <c r="M376" s="290" t="s">
        <v>406</v>
      </c>
      <c r="N376" s="290" t="s">
        <v>983</v>
      </c>
      <c r="O376" s="95" t="s">
        <v>356</v>
      </c>
      <c r="P376" s="290">
        <v>11986</v>
      </c>
      <c r="Q376" s="460">
        <v>2</v>
      </c>
      <c r="R376" s="228"/>
      <c r="S376" s="447">
        <v>20210401</v>
      </c>
      <c r="T376" s="447">
        <v>20210930</v>
      </c>
      <c r="U376" s="442">
        <v>70585.3</v>
      </c>
      <c r="V376" s="443">
        <v>0</v>
      </c>
      <c r="W376" s="415"/>
    </row>
    <row r="377" spans="2:23" x14ac:dyDescent="0.25">
      <c r="B377" s="463" t="s">
        <v>349</v>
      </c>
      <c r="C377" s="375" t="s">
        <v>358</v>
      </c>
      <c r="D377" s="228">
        <v>100</v>
      </c>
      <c r="E377" s="464" t="s">
        <v>1713</v>
      </c>
      <c r="F377" s="464" t="s">
        <v>1714</v>
      </c>
      <c r="G377" s="466" t="s">
        <v>1715</v>
      </c>
      <c r="H377" s="468">
        <v>20202</v>
      </c>
      <c r="I377" s="461">
        <v>480</v>
      </c>
      <c r="J377" s="290">
        <v>83101</v>
      </c>
      <c r="K377" s="93">
        <v>1003</v>
      </c>
      <c r="L377" s="440" t="s">
        <v>405</v>
      </c>
      <c r="M377" s="290" t="s">
        <v>406</v>
      </c>
      <c r="N377" s="290" t="s">
        <v>398</v>
      </c>
      <c r="O377" s="95" t="s">
        <v>356</v>
      </c>
      <c r="P377" s="290">
        <v>2390</v>
      </c>
      <c r="Q377" s="460">
        <v>2</v>
      </c>
      <c r="R377" s="228"/>
      <c r="S377" s="447">
        <v>20210401</v>
      </c>
      <c r="T377" s="447">
        <v>20210930</v>
      </c>
      <c r="U377" s="442">
        <v>93910.2</v>
      </c>
      <c r="V377" s="443">
        <v>0</v>
      </c>
      <c r="W377" s="415"/>
    </row>
    <row r="378" spans="2:23" x14ac:dyDescent="0.25">
      <c r="B378" s="463" t="s">
        <v>349</v>
      </c>
      <c r="C378" s="375" t="s">
        <v>358</v>
      </c>
      <c r="D378" s="228">
        <v>100</v>
      </c>
      <c r="E378" s="464" t="s">
        <v>553</v>
      </c>
      <c r="F378" s="464" t="s">
        <v>554</v>
      </c>
      <c r="G378" s="466" t="s">
        <v>2012</v>
      </c>
      <c r="H378" s="468">
        <v>20204</v>
      </c>
      <c r="I378" s="461">
        <v>480</v>
      </c>
      <c r="J378" s="290">
        <v>83101</v>
      </c>
      <c r="K378" s="93">
        <v>1003</v>
      </c>
      <c r="L378" s="440" t="s">
        <v>405</v>
      </c>
      <c r="M378" s="290" t="s">
        <v>406</v>
      </c>
      <c r="N378" s="290" t="s">
        <v>450</v>
      </c>
      <c r="O378" s="95" t="s">
        <v>356</v>
      </c>
      <c r="P378" s="290">
        <v>7505</v>
      </c>
      <c r="Q378" s="460">
        <v>2</v>
      </c>
      <c r="R378" s="228"/>
      <c r="S378" s="447">
        <v>20210401</v>
      </c>
      <c r="T378" s="447">
        <v>20210930</v>
      </c>
      <c r="U378" s="442">
        <v>32566.01</v>
      </c>
      <c r="V378" s="443">
        <v>0</v>
      </c>
      <c r="W378" s="415"/>
    </row>
    <row r="379" spans="2:23" x14ac:dyDescent="0.25">
      <c r="B379" s="463" t="s">
        <v>349</v>
      </c>
      <c r="C379" s="375" t="s">
        <v>358</v>
      </c>
      <c r="D379" s="228">
        <v>100</v>
      </c>
      <c r="E379" s="464" t="s">
        <v>1717</v>
      </c>
      <c r="F379" s="464" t="s">
        <v>1718</v>
      </c>
      <c r="G379" s="466" t="s">
        <v>1719</v>
      </c>
      <c r="H379" s="468">
        <v>50404</v>
      </c>
      <c r="I379" s="461">
        <v>480</v>
      </c>
      <c r="J379" s="290">
        <v>83101</v>
      </c>
      <c r="K379" s="93">
        <v>1003</v>
      </c>
      <c r="L379" s="440" t="s">
        <v>405</v>
      </c>
      <c r="M379" s="290" t="s">
        <v>406</v>
      </c>
      <c r="N379" s="290" t="s">
        <v>590</v>
      </c>
      <c r="O379" s="95" t="s">
        <v>356</v>
      </c>
      <c r="P379" s="290">
        <v>12600</v>
      </c>
      <c r="Q379" s="460">
        <v>5</v>
      </c>
      <c r="R379" s="228"/>
      <c r="S379" s="447">
        <v>20210401</v>
      </c>
      <c r="T379" s="447">
        <v>20210930</v>
      </c>
      <c r="U379" s="442">
        <v>100611.18</v>
      </c>
      <c r="V379" s="443">
        <v>0</v>
      </c>
      <c r="W379" s="415"/>
    </row>
    <row r="380" spans="2:23" x14ac:dyDescent="0.25">
      <c r="B380" s="494" t="s">
        <v>349</v>
      </c>
      <c r="C380" s="227" t="s">
        <v>358</v>
      </c>
      <c r="D380" s="228">
        <v>100</v>
      </c>
      <c r="E380" s="498" t="s">
        <v>1720</v>
      </c>
      <c r="F380" s="498" t="s">
        <v>1721</v>
      </c>
      <c r="G380" s="503" t="s">
        <v>1722</v>
      </c>
      <c r="H380" s="505">
        <v>20202</v>
      </c>
      <c r="I380" s="461">
        <v>480</v>
      </c>
      <c r="J380" s="290">
        <v>83101</v>
      </c>
      <c r="K380" s="93">
        <v>1003</v>
      </c>
      <c r="L380" s="440" t="s">
        <v>405</v>
      </c>
      <c r="M380" s="290" t="s">
        <v>406</v>
      </c>
      <c r="N380" s="290" t="s">
        <v>398</v>
      </c>
      <c r="O380" s="95" t="s">
        <v>356</v>
      </c>
      <c r="P380" s="290">
        <v>9338</v>
      </c>
      <c r="Q380" s="460">
        <v>2</v>
      </c>
      <c r="R380" s="98"/>
      <c r="S380" s="447">
        <v>20210401</v>
      </c>
      <c r="T380" s="447">
        <v>20210930</v>
      </c>
      <c r="U380" s="442">
        <v>91669.58</v>
      </c>
      <c r="V380" s="443">
        <v>0</v>
      </c>
      <c r="W380" s="415"/>
    </row>
    <row r="381" spans="2:23" x14ac:dyDescent="0.25">
      <c r="B381" s="494" t="s">
        <v>349</v>
      </c>
      <c r="C381" s="375" t="s">
        <v>358</v>
      </c>
      <c r="D381" s="228">
        <v>100</v>
      </c>
      <c r="E381" s="464" t="s">
        <v>1723</v>
      </c>
      <c r="F381" s="464" t="s">
        <v>1724</v>
      </c>
      <c r="G381" s="466" t="s">
        <v>1725</v>
      </c>
      <c r="H381" s="468">
        <v>20204</v>
      </c>
      <c r="I381" s="461">
        <v>480</v>
      </c>
      <c r="J381" s="290">
        <v>83101</v>
      </c>
      <c r="K381" s="93">
        <v>1003</v>
      </c>
      <c r="L381" s="440" t="s">
        <v>405</v>
      </c>
      <c r="M381" s="290" t="s">
        <v>406</v>
      </c>
      <c r="N381" s="290" t="s">
        <v>451</v>
      </c>
      <c r="O381" s="95" t="s">
        <v>356</v>
      </c>
      <c r="P381" s="290">
        <v>9329</v>
      </c>
      <c r="Q381" s="460">
        <v>2</v>
      </c>
      <c r="R381" s="228"/>
      <c r="S381" s="447">
        <v>20210401</v>
      </c>
      <c r="T381" s="447">
        <v>20210930</v>
      </c>
      <c r="U381" s="442">
        <v>31521.65</v>
      </c>
      <c r="V381" s="443">
        <v>0</v>
      </c>
      <c r="W381" s="415"/>
    </row>
    <row r="382" spans="2:23" x14ac:dyDescent="0.25">
      <c r="B382" s="463" t="s">
        <v>349</v>
      </c>
      <c r="C382" s="375" t="s">
        <v>358</v>
      </c>
      <c r="D382" s="228">
        <v>100</v>
      </c>
      <c r="E382" s="464" t="s">
        <v>1726</v>
      </c>
      <c r="F382" s="464" t="s">
        <v>1727</v>
      </c>
      <c r="G382" s="466" t="s">
        <v>1728</v>
      </c>
      <c r="H382" s="468">
        <v>20204</v>
      </c>
      <c r="I382" s="461">
        <v>480</v>
      </c>
      <c r="J382" s="290">
        <v>83101</v>
      </c>
      <c r="K382" s="93">
        <v>1003</v>
      </c>
      <c r="L382" s="440" t="s">
        <v>405</v>
      </c>
      <c r="M382" s="290" t="s">
        <v>406</v>
      </c>
      <c r="N382" s="290" t="s">
        <v>375</v>
      </c>
      <c r="O382" s="95" t="s">
        <v>356</v>
      </c>
      <c r="P382" s="290">
        <v>9319</v>
      </c>
      <c r="Q382" s="460">
        <v>2</v>
      </c>
      <c r="R382" s="228"/>
      <c r="S382" s="447">
        <v>20210401</v>
      </c>
      <c r="T382" s="447">
        <v>20210930</v>
      </c>
      <c r="U382" s="442">
        <v>56381.43</v>
      </c>
      <c r="V382" s="443">
        <v>0</v>
      </c>
      <c r="W382" s="415"/>
    </row>
    <row r="383" spans="2:23" x14ac:dyDescent="0.25">
      <c r="B383" s="463" t="s">
        <v>349</v>
      </c>
      <c r="C383" s="227" t="s">
        <v>358</v>
      </c>
      <c r="D383" s="228">
        <v>200</v>
      </c>
      <c r="E383" s="498" t="s">
        <v>1729</v>
      </c>
      <c r="F383" s="498" t="s">
        <v>1730</v>
      </c>
      <c r="G383" s="470" t="s">
        <v>1731</v>
      </c>
      <c r="H383" s="471">
        <v>20102</v>
      </c>
      <c r="I383" s="461">
        <v>480</v>
      </c>
      <c r="J383" s="290">
        <v>83101</v>
      </c>
      <c r="K383" s="93">
        <v>1003</v>
      </c>
      <c r="L383" s="440" t="s">
        <v>405</v>
      </c>
      <c r="M383" s="290" t="s">
        <v>406</v>
      </c>
      <c r="N383" s="290" t="s">
        <v>450</v>
      </c>
      <c r="O383" s="95" t="s">
        <v>356</v>
      </c>
      <c r="P383" s="290">
        <v>9342</v>
      </c>
      <c r="Q383" s="460">
        <v>2</v>
      </c>
      <c r="R383" s="228"/>
      <c r="S383" s="447">
        <v>20210401</v>
      </c>
      <c r="T383" s="447">
        <v>20210930</v>
      </c>
      <c r="U383" s="442">
        <v>53188.39</v>
      </c>
      <c r="V383" s="443">
        <v>0</v>
      </c>
      <c r="W383" s="415"/>
    </row>
    <row r="384" spans="2:23" x14ac:dyDescent="0.25">
      <c r="B384" s="463" t="s">
        <v>349</v>
      </c>
      <c r="C384" s="375" t="s">
        <v>358</v>
      </c>
      <c r="D384" s="228">
        <v>100</v>
      </c>
      <c r="E384" s="454" t="s">
        <v>1732</v>
      </c>
      <c r="F384" s="464" t="s">
        <v>1733</v>
      </c>
      <c r="G384" s="466" t="s">
        <v>1734</v>
      </c>
      <c r="H384" s="468">
        <v>20202</v>
      </c>
      <c r="I384" s="461">
        <v>480</v>
      </c>
      <c r="J384" s="290">
        <v>83101</v>
      </c>
      <c r="K384" s="93">
        <v>1003</v>
      </c>
      <c r="L384" s="440" t="s">
        <v>405</v>
      </c>
      <c r="M384" s="290" t="s">
        <v>406</v>
      </c>
      <c r="N384" s="290" t="s">
        <v>450</v>
      </c>
      <c r="O384" s="95" t="s">
        <v>356</v>
      </c>
      <c r="P384" s="290">
        <v>9337</v>
      </c>
      <c r="Q384" s="460">
        <v>2</v>
      </c>
      <c r="R384" s="228"/>
      <c r="S384" s="447">
        <v>20210401</v>
      </c>
      <c r="T384" s="447">
        <v>20210930</v>
      </c>
      <c r="U384" s="442">
        <v>45036.43</v>
      </c>
      <c r="V384" s="443">
        <v>0</v>
      </c>
      <c r="W384" s="415"/>
    </row>
    <row r="385" spans="2:23" x14ac:dyDescent="0.25">
      <c r="B385" s="463" t="s">
        <v>349</v>
      </c>
      <c r="C385" s="375" t="s">
        <v>358</v>
      </c>
      <c r="D385" s="228">
        <v>100</v>
      </c>
      <c r="E385" s="267" t="s">
        <v>567</v>
      </c>
      <c r="F385" s="469" t="s">
        <v>568</v>
      </c>
      <c r="G385" s="470" t="s">
        <v>582</v>
      </c>
      <c r="H385" s="471">
        <v>20202</v>
      </c>
      <c r="I385" s="461">
        <v>480</v>
      </c>
      <c r="J385" s="290">
        <v>83101</v>
      </c>
      <c r="K385" s="93">
        <v>1003</v>
      </c>
      <c r="L385" s="440" t="s">
        <v>405</v>
      </c>
      <c r="M385" s="290" t="s">
        <v>406</v>
      </c>
      <c r="N385" s="290" t="s">
        <v>375</v>
      </c>
      <c r="O385" s="95" t="s">
        <v>356</v>
      </c>
      <c r="P385" s="290">
        <v>465</v>
      </c>
      <c r="Q385" s="460">
        <v>2</v>
      </c>
      <c r="R385" s="228"/>
      <c r="S385" s="447">
        <v>20210401</v>
      </c>
      <c r="T385" s="447">
        <v>20210930</v>
      </c>
      <c r="U385" s="442">
        <v>55044.15</v>
      </c>
      <c r="V385" s="443">
        <v>0</v>
      </c>
      <c r="W385" s="415"/>
    </row>
    <row r="386" spans="2:23" x14ac:dyDescent="0.25">
      <c r="B386" s="463" t="s">
        <v>349</v>
      </c>
      <c r="C386" s="375" t="s">
        <v>358</v>
      </c>
      <c r="D386" s="228">
        <v>100</v>
      </c>
      <c r="E386" s="464" t="s">
        <v>401</v>
      </c>
      <c r="F386" s="464" t="s">
        <v>402</v>
      </c>
      <c r="G386" s="466" t="s">
        <v>403</v>
      </c>
      <c r="H386" s="468">
        <v>20201</v>
      </c>
      <c r="I386" s="461">
        <v>480</v>
      </c>
      <c r="J386" s="290">
        <v>83101</v>
      </c>
      <c r="K386" s="93">
        <v>1003</v>
      </c>
      <c r="L386" s="440" t="s">
        <v>405</v>
      </c>
      <c r="M386" s="290" t="s">
        <v>406</v>
      </c>
      <c r="N386" s="290" t="s">
        <v>367</v>
      </c>
      <c r="O386" s="95" t="s">
        <v>356</v>
      </c>
      <c r="P386" s="290">
        <v>14112</v>
      </c>
      <c r="Q386" s="460">
        <v>2</v>
      </c>
      <c r="R386" s="228"/>
      <c r="S386" s="447">
        <v>20210401</v>
      </c>
      <c r="T386" s="447">
        <v>20210930</v>
      </c>
      <c r="U386" s="442">
        <v>91832.1</v>
      </c>
      <c r="V386" s="443">
        <v>0</v>
      </c>
      <c r="W386" s="415"/>
    </row>
    <row r="387" spans="2:23" x14ac:dyDescent="0.25">
      <c r="B387" s="463" t="s">
        <v>349</v>
      </c>
      <c r="C387" s="375" t="s">
        <v>358</v>
      </c>
      <c r="D387" s="228">
        <v>100</v>
      </c>
      <c r="E387" s="464" t="s">
        <v>1735</v>
      </c>
      <c r="F387" s="464" t="s">
        <v>1736</v>
      </c>
      <c r="G387" s="466" t="s">
        <v>1737</v>
      </c>
      <c r="H387" s="468">
        <v>20202</v>
      </c>
      <c r="I387" s="461">
        <v>480</v>
      </c>
      <c r="J387" s="290">
        <v>83101</v>
      </c>
      <c r="K387" s="93">
        <v>1003</v>
      </c>
      <c r="L387" s="440" t="s">
        <v>405</v>
      </c>
      <c r="M387" s="290" t="s">
        <v>406</v>
      </c>
      <c r="N387" s="290" t="s">
        <v>398</v>
      </c>
      <c r="O387" s="95" t="s">
        <v>356</v>
      </c>
      <c r="P387" s="290">
        <v>2229</v>
      </c>
      <c r="Q387" s="460">
        <v>2</v>
      </c>
      <c r="R387" s="228"/>
      <c r="S387" s="447">
        <v>20210401</v>
      </c>
      <c r="T387" s="447">
        <v>20210930</v>
      </c>
      <c r="U387" s="442">
        <v>107343.02</v>
      </c>
      <c r="V387" s="443">
        <v>0</v>
      </c>
      <c r="W387" s="415"/>
    </row>
    <row r="388" spans="2:23" x14ac:dyDescent="0.25">
      <c r="B388" s="463" t="s">
        <v>349</v>
      </c>
      <c r="C388" s="375" t="s">
        <v>358</v>
      </c>
      <c r="D388" s="228">
        <v>100</v>
      </c>
      <c r="E388" s="500" t="s">
        <v>1738</v>
      </c>
      <c r="F388" s="501" t="s">
        <v>1739</v>
      </c>
      <c r="G388" s="472" t="s">
        <v>1740</v>
      </c>
      <c r="H388" s="473">
        <v>20203</v>
      </c>
      <c r="I388" s="461">
        <v>480</v>
      </c>
      <c r="J388" s="290">
        <v>83101</v>
      </c>
      <c r="K388" s="93">
        <v>1003</v>
      </c>
      <c r="L388" s="440" t="s">
        <v>405</v>
      </c>
      <c r="M388" s="290" t="s">
        <v>406</v>
      </c>
      <c r="N388" s="290" t="s">
        <v>983</v>
      </c>
      <c r="O388" s="95" t="s">
        <v>356</v>
      </c>
      <c r="P388" s="290">
        <v>9332</v>
      </c>
      <c r="Q388" s="460">
        <v>2</v>
      </c>
      <c r="R388" s="228"/>
      <c r="S388" s="447">
        <v>20210401</v>
      </c>
      <c r="T388" s="447">
        <v>20210930</v>
      </c>
      <c r="U388" s="442">
        <v>67940.94</v>
      </c>
      <c r="V388" s="443">
        <v>0</v>
      </c>
      <c r="W388" s="415"/>
    </row>
    <row r="389" spans="2:23" x14ac:dyDescent="0.25">
      <c r="B389" s="463" t="s">
        <v>349</v>
      </c>
      <c r="C389" s="375" t="s">
        <v>358</v>
      </c>
      <c r="D389" s="228">
        <v>100</v>
      </c>
      <c r="E389" s="464" t="s">
        <v>1741</v>
      </c>
      <c r="F389" s="464" t="s">
        <v>1742</v>
      </c>
      <c r="G389" s="466" t="s">
        <v>1743</v>
      </c>
      <c r="H389" s="468">
        <v>20201</v>
      </c>
      <c r="I389" s="461">
        <v>480</v>
      </c>
      <c r="J389" s="290">
        <v>83101</v>
      </c>
      <c r="K389" s="93">
        <v>1003</v>
      </c>
      <c r="L389" s="440" t="s">
        <v>405</v>
      </c>
      <c r="M389" s="290" t="s">
        <v>406</v>
      </c>
      <c r="N389" s="290" t="s">
        <v>367</v>
      </c>
      <c r="O389" s="95" t="s">
        <v>356</v>
      </c>
      <c r="P389" s="290">
        <v>13756</v>
      </c>
      <c r="Q389" s="460">
        <v>2</v>
      </c>
      <c r="R389" s="228"/>
      <c r="S389" s="447">
        <v>20210401</v>
      </c>
      <c r="T389" s="447">
        <v>20210930</v>
      </c>
      <c r="U389" s="442">
        <v>146639.21</v>
      </c>
      <c r="V389" s="443">
        <v>0</v>
      </c>
      <c r="W389" s="415"/>
    </row>
    <row r="390" spans="2:23" x14ac:dyDescent="0.25">
      <c r="B390" s="463" t="s">
        <v>349</v>
      </c>
      <c r="C390" s="375" t="s">
        <v>358</v>
      </c>
      <c r="D390" s="228">
        <v>100</v>
      </c>
      <c r="E390" s="500" t="s">
        <v>1744</v>
      </c>
      <c r="F390" s="501" t="s">
        <v>1745</v>
      </c>
      <c r="G390" s="472" t="s">
        <v>1746</v>
      </c>
      <c r="H390" s="473">
        <v>20203</v>
      </c>
      <c r="I390" s="461">
        <v>480</v>
      </c>
      <c r="J390" s="290">
        <v>83101</v>
      </c>
      <c r="K390" s="93">
        <v>1003</v>
      </c>
      <c r="L390" s="440" t="s">
        <v>405</v>
      </c>
      <c r="M390" s="290" t="s">
        <v>406</v>
      </c>
      <c r="N390" s="290" t="s">
        <v>398</v>
      </c>
      <c r="O390" s="95" t="s">
        <v>356</v>
      </c>
      <c r="P390" s="290">
        <v>210</v>
      </c>
      <c r="Q390" s="460">
        <v>2</v>
      </c>
      <c r="R390" s="228"/>
      <c r="S390" s="447">
        <v>20210401</v>
      </c>
      <c r="T390" s="447">
        <v>20210930</v>
      </c>
      <c r="U390" s="442">
        <v>95146.04</v>
      </c>
      <c r="V390" s="443">
        <v>0</v>
      </c>
      <c r="W390" s="415"/>
    </row>
    <row r="391" spans="2:23" x14ac:dyDescent="0.25">
      <c r="B391" s="463" t="s">
        <v>349</v>
      </c>
      <c r="C391" s="375" t="s">
        <v>358</v>
      </c>
      <c r="D391" s="228">
        <v>100</v>
      </c>
      <c r="E391" s="464" t="s">
        <v>1747</v>
      </c>
      <c r="F391" s="464" t="s">
        <v>1748</v>
      </c>
      <c r="G391" s="466" t="s">
        <v>1749</v>
      </c>
      <c r="H391" s="468">
        <v>50405</v>
      </c>
      <c r="I391" s="461">
        <v>480</v>
      </c>
      <c r="J391" s="290">
        <v>83101</v>
      </c>
      <c r="K391" s="93">
        <v>1003</v>
      </c>
      <c r="L391" s="440" t="s">
        <v>405</v>
      </c>
      <c r="M391" s="290" t="s">
        <v>406</v>
      </c>
      <c r="N391" s="290" t="s">
        <v>984</v>
      </c>
      <c r="O391" s="95" t="s">
        <v>356</v>
      </c>
      <c r="P391" s="290">
        <v>12864</v>
      </c>
      <c r="Q391" s="460">
        <v>5</v>
      </c>
      <c r="R391" s="228"/>
      <c r="S391" s="447">
        <v>20210401</v>
      </c>
      <c r="T391" s="447">
        <v>20210930</v>
      </c>
      <c r="U391" s="442">
        <v>66459.960000000006</v>
      </c>
      <c r="V391" s="443">
        <v>0</v>
      </c>
      <c r="W391" s="415"/>
    </row>
    <row r="392" spans="2:23" x14ac:dyDescent="0.25">
      <c r="B392" s="463" t="s">
        <v>349</v>
      </c>
      <c r="C392" s="375" t="s">
        <v>358</v>
      </c>
      <c r="D392" s="228">
        <v>100</v>
      </c>
      <c r="E392" s="464" t="s">
        <v>1750</v>
      </c>
      <c r="F392" s="464" t="s">
        <v>1751</v>
      </c>
      <c r="G392" s="472" t="s">
        <v>1752</v>
      </c>
      <c r="H392" s="473">
        <v>20202</v>
      </c>
      <c r="I392" s="461">
        <v>480</v>
      </c>
      <c r="J392" s="290">
        <v>83101</v>
      </c>
      <c r="K392" s="93">
        <v>1003</v>
      </c>
      <c r="L392" s="440" t="s">
        <v>405</v>
      </c>
      <c r="M392" s="290" t="s">
        <v>406</v>
      </c>
      <c r="N392" s="290" t="s">
        <v>987</v>
      </c>
      <c r="O392" s="95" t="s">
        <v>356</v>
      </c>
      <c r="P392" s="290">
        <v>11955</v>
      </c>
      <c r="Q392" s="460">
        <v>2</v>
      </c>
      <c r="R392" s="228"/>
      <c r="S392" s="447">
        <v>20210401</v>
      </c>
      <c r="T392" s="447">
        <v>20210930</v>
      </c>
      <c r="U392" s="442">
        <v>61486.82</v>
      </c>
      <c r="V392" s="443">
        <v>0</v>
      </c>
      <c r="W392" s="415"/>
    </row>
    <row r="393" spans="2:23" x14ac:dyDescent="0.25">
      <c r="B393" s="463" t="s">
        <v>349</v>
      </c>
      <c r="C393" s="375" t="s">
        <v>358</v>
      </c>
      <c r="D393" s="228">
        <v>100</v>
      </c>
      <c r="E393" s="464" t="s">
        <v>1753</v>
      </c>
      <c r="F393" s="464" t="s">
        <v>1754</v>
      </c>
      <c r="G393" s="466" t="s">
        <v>1755</v>
      </c>
      <c r="H393" s="468">
        <v>20202</v>
      </c>
      <c r="I393" s="461">
        <v>480</v>
      </c>
      <c r="J393" s="290">
        <v>83101</v>
      </c>
      <c r="K393" s="93">
        <v>1003</v>
      </c>
      <c r="L393" s="440" t="s">
        <v>405</v>
      </c>
      <c r="M393" s="290" t="s">
        <v>406</v>
      </c>
      <c r="N393" s="290" t="s">
        <v>355</v>
      </c>
      <c r="O393" s="95" t="s">
        <v>356</v>
      </c>
      <c r="P393" s="290">
        <v>12097</v>
      </c>
      <c r="Q393" s="460">
        <v>2</v>
      </c>
      <c r="R393" s="228"/>
      <c r="S393" s="447">
        <v>20210401</v>
      </c>
      <c r="T393" s="447">
        <v>20210930</v>
      </c>
      <c r="U393" s="442">
        <v>53483.93</v>
      </c>
      <c r="V393" s="443">
        <v>0</v>
      </c>
      <c r="W393" s="415"/>
    </row>
    <row r="394" spans="2:23" x14ac:dyDescent="0.25">
      <c r="B394" s="463" t="s">
        <v>349</v>
      </c>
      <c r="C394" s="375" t="s">
        <v>358</v>
      </c>
      <c r="D394" s="228">
        <v>100</v>
      </c>
      <c r="E394" s="464" t="s">
        <v>1756</v>
      </c>
      <c r="F394" s="464" t="s">
        <v>1757</v>
      </c>
      <c r="G394" s="466" t="s">
        <v>1758</v>
      </c>
      <c r="H394" s="473">
        <v>20201</v>
      </c>
      <c r="I394" s="461">
        <v>480</v>
      </c>
      <c r="J394" s="290">
        <v>83101</v>
      </c>
      <c r="K394" s="93">
        <v>1003</v>
      </c>
      <c r="L394" s="440" t="s">
        <v>405</v>
      </c>
      <c r="M394" s="290" t="s">
        <v>406</v>
      </c>
      <c r="N394" s="290" t="s">
        <v>367</v>
      </c>
      <c r="O394" s="95" t="s">
        <v>356</v>
      </c>
      <c r="P394" s="290">
        <v>13431</v>
      </c>
      <c r="Q394" s="460">
        <v>2</v>
      </c>
      <c r="R394" s="228"/>
      <c r="S394" s="447">
        <v>20210401</v>
      </c>
      <c r="T394" s="447">
        <v>20210930</v>
      </c>
      <c r="U394" s="442">
        <v>113163.75</v>
      </c>
      <c r="V394" s="443">
        <v>0</v>
      </c>
      <c r="W394" s="415"/>
    </row>
    <row r="395" spans="2:23" x14ac:dyDescent="0.25">
      <c r="B395" s="463" t="s">
        <v>349</v>
      </c>
      <c r="C395" s="375" t="s">
        <v>358</v>
      </c>
      <c r="D395" s="228">
        <v>100</v>
      </c>
      <c r="E395" s="464" t="s">
        <v>1759</v>
      </c>
      <c r="F395" s="464" t="s">
        <v>1760</v>
      </c>
      <c r="G395" s="466" t="s">
        <v>1761</v>
      </c>
      <c r="H395" s="468">
        <v>20201</v>
      </c>
      <c r="I395" s="461">
        <v>480</v>
      </c>
      <c r="J395" s="290">
        <v>83101</v>
      </c>
      <c r="K395" s="93">
        <v>1003</v>
      </c>
      <c r="L395" s="440" t="s">
        <v>405</v>
      </c>
      <c r="M395" s="290" t="s">
        <v>406</v>
      </c>
      <c r="N395" s="290" t="s">
        <v>367</v>
      </c>
      <c r="O395" s="95" t="s">
        <v>356</v>
      </c>
      <c r="P395" s="290">
        <v>13430</v>
      </c>
      <c r="Q395" s="460">
        <v>2</v>
      </c>
      <c r="R395" s="228"/>
      <c r="S395" s="447">
        <v>20210401</v>
      </c>
      <c r="T395" s="447">
        <v>20210930</v>
      </c>
      <c r="U395" s="442">
        <v>136108.59</v>
      </c>
      <c r="V395" s="443">
        <v>0</v>
      </c>
      <c r="W395" s="415"/>
    </row>
    <row r="396" spans="2:23" x14ac:dyDescent="0.25">
      <c r="B396" s="463" t="s">
        <v>349</v>
      </c>
      <c r="C396" s="375" t="s">
        <v>358</v>
      </c>
      <c r="D396" s="228">
        <v>100</v>
      </c>
      <c r="E396" s="464" t="s">
        <v>1762</v>
      </c>
      <c r="F396" s="464" t="s">
        <v>1763</v>
      </c>
      <c r="G396" s="474" t="s">
        <v>1764</v>
      </c>
      <c r="H396" s="473">
        <v>20202</v>
      </c>
      <c r="I396" s="461">
        <v>480</v>
      </c>
      <c r="J396" s="290">
        <v>83101</v>
      </c>
      <c r="K396" s="93">
        <v>1003</v>
      </c>
      <c r="L396" s="440" t="s">
        <v>405</v>
      </c>
      <c r="M396" s="290" t="s">
        <v>406</v>
      </c>
      <c r="N396" s="290" t="s">
        <v>398</v>
      </c>
      <c r="O396" s="95" t="s">
        <v>356</v>
      </c>
      <c r="P396" s="290">
        <v>9348</v>
      </c>
      <c r="Q396" s="460">
        <v>2</v>
      </c>
      <c r="R396" s="228"/>
      <c r="S396" s="447">
        <v>20210401</v>
      </c>
      <c r="T396" s="447">
        <v>20210930</v>
      </c>
      <c r="U396" s="442">
        <v>85305.919999999998</v>
      </c>
      <c r="V396" s="443">
        <v>0</v>
      </c>
      <c r="W396" s="415"/>
    </row>
    <row r="397" spans="2:23" x14ac:dyDescent="0.25">
      <c r="B397" s="463" t="s">
        <v>349</v>
      </c>
      <c r="C397" s="375" t="s">
        <v>358</v>
      </c>
      <c r="D397" s="228">
        <v>100</v>
      </c>
      <c r="E397" s="464" t="s">
        <v>1765</v>
      </c>
      <c r="F397" s="464" t="s">
        <v>1766</v>
      </c>
      <c r="G397" s="503" t="s">
        <v>1767</v>
      </c>
      <c r="H397" s="505">
        <v>20202</v>
      </c>
      <c r="I397" s="461">
        <v>480</v>
      </c>
      <c r="J397" s="290">
        <v>83101</v>
      </c>
      <c r="K397" s="93">
        <v>1003</v>
      </c>
      <c r="L397" s="440" t="s">
        <v>405</v>
      </c>
      <c r="M397" s="290" t="s">
        <v>406</v>
      </c>
      <c r="N397" s="290" t="s">
        <v>375</v>
      </c>
      <c r="O397" s="95" t="s">
        <v>356</v>
      </c>
      <c r="P397" s="290">
        <v>9322</v>
      </c>
      <c r="Q397" s="460">
        <v>2</v>
      </c>
      <c r="R397" s="228"/>
      <c r="S397" s="447">
        <v>20210401</v>
      </c>
      <c r="T397" s="447">
        <v>20210930</v>
      </c>
      <c r="U397" s="442">
        <v>53483.93</v>
      </c>
      <c r="V397" s="443">
        <v>0</v>
      </c>
      <c r="W397" s="415"/>
    </row>
    <row r="398" spans="2:23" x14ac:dyDescent="0.25">
      <c r="B398" s="463" t="s">
        <v>349</v>
      </c>
      <c r="C398" s="375" t="s">
        <v>358</v>
      </c>
      <c r="D398" s="228">
        <v>100</v>
      </c>
      <c r="E398" s="464" t="s">
        <v>1768</v>
      </c>
      <c r="F398" s="464" t="s">
        <v>1769</v>
      </c>
      <c r="G398" s="466" t="s">
        <v>1770</v>
      </c>
      <c r="H398" s="473">
        <v>20201</v>
      </c>
      <c r="I398" s="461">
        <v>480</v>
      </c>
      <c r="J398" s="290">
        <v>83101</v>
      </c>
      <c r="K398" s="93">
        <v>1003</v>
      </c>
      <c r="L398" s="440" t="s">
        <v>405</v>
      </c>
      <c r="M398" s="290" t="s">
        <v>406</v>
      </c>
      <c r="N398" s="290" t="s">
        <v>367</v>
      </c>
      <c r="O398" s="95" t="s">
        <v>356</v>
      </c>
      <c r="P398" s="290">
        <v>13432</v>
      </c>
      <c r="Q398" s="460">
        <v>2</v>
      </c>
      <c r="R398" s="228"/>
      <c r="S398" s="447">
        <v>20210401</v>
      </c>
      <c r="T398" s="447">
        <v>20210930</v>
      </c>
      <c r="U398" s="442">
        <v>92425.98</v>
      </c>
      <c r="V398" s="443">
        <v>0</v>
      </c>
      <c r="W398" s="415"/>
    </row>
    <row r="399" spans="2:23" x14ac:dyDescent="0.25">
      <c r="B399" s="463" t="s">
        <v>349</v>
      </c>
      <c r="C399" s="375" t="s">
        <v>358</v>
      </c>
      <c r="D399" s="228">
        <v>100</v>
      </c>
      <c r="E399" s="464" t="s">
        <v>1771</v>
      </c>
      <c r="F399" s="464" t="s">
        <v>1772</v>
      </c>
      <c r="G399" s="466" t="s">
        <v>1773</v>
      </c>
      <c r="H399" s="468">
        <v>20202</v>
      </c>
      <c r="I399" s="461">
        <v>480</v>
      </c>
      <c r="J399" s="290">
        <v>83101</v>
      </c>
      <c r="K399" s="93">
        <v>1003</v>
      </c>
      <c r="L399" s="440" t="s">
        <v>405</v>
      </c>
      <c r="M399" s="290" t="s">
        <v>406</v>
      </c>
      <c r="N399" s="290" t="s">
        <v>975</v>
      </c>
      <c r="O399" s="95" t="s">
        <v>356</v>
      </c>
      <c r="P399" s="290">
        <v>9327</v>
      </c>
      <c r="Q399" s="460">
        <v>2</v>
      </c>
      <c r="R399" s="228"/>
      <c r="S399" s="447">
        <v>20210401</v>
      </c>
      <c r="T399" s="447">
        <v>20210930</v>
      </c>
      <c r="U399" s="442">
        <v>59394.93</v>
      </c>
      <c r="V399" s="443">
        <v>0</v>
      </c>
      <c r="W399" s="415"/>
    </row>
    <row r="400" spans="2:23" x14ac:dyDescent="0.25">
      <c r="B400" s="463" t="s">
        <v>349</v>
      </c>
      <c r="C400" s="375" t="s">
        <v>358</v>
      </c>
      <c r="D400" s="228">
        <v>100</v>
      </c>
      <c r="E400" s="464" t="s">
        <v>1774</v>
      </c>
      <c r="F400" s="464" t="s">
        <v>1775</v>
      </c>
      <c r="G400" s="466" t="s">
        <v>1776</v>
      </c>
      <c r="H400" s="468">
        <v>20202</v>
      </c>
      <c r="I400" s="461">
        <v>480</v>
      </c>
      <c r="J400" s="290">
        <v>83101</v>
      </c>
      <c r="K400" s="93">
        <v>1003</v>
      </c>
      <c r="L400" s="440" t="s">
        <v>405</v>
      </c>
      <c r="M400" s="290" t="s">
        <v>406</v>
      </c>
      <c r="N400" s="290" t="s">
        <v>375</v>
      </c>
      <c r="O400" s="95" t="s">
        <v>356</v>
      </c>
      <c r="P400" s="290">
        <v>9320</v>
      </c>
      <c r="Q400" s="460">
        <v>2</v>
      </c>
      <c r="R400" s="228"/>
      <c r="S400" s="447">
        <v>20210401</v>
      </c>
      <c r="T400" s="447">
        <v>20210930</v>
      </c>
      <c r="U400" s="442">
        <v>55712.79</v>
      </c>
      <c r="V400" s="443">
        <v>0</v>
      </c>
      <c r="W400" s="415"/>
    </row>
    <row r="401" spans="2:23" x14ac:dyDescent="0.25">
      <c r="B401" s="463" t="s">
        <v>349</v>
      </c>
      <c r="C401" s="375" t="s">
        <v>358</v>
      </c>
      <c r="D401" s="228">
        <v>100</v>
      </c>
      <c r="E401" s="464" t="s">
        <v>1777</v>
      </c>
      <c r="F401" s="464" t="s">
        <v>1778</v>
      </c>
      <c r="G401" s="466" t="s">
        <v>1779</v>
      </c>
      <c r="H401" s="473">
        <v>20201</v>
      </c>
      <c r="I401" s="461">
        <v>480</v>
      </c>
      <c r="J401" s="290">
        <v>83101</v>
      </c>
      <c r="K401" s="93">
        <v>1003</v>
      </c>
      <c r="L401" s="440" t="s">
        <v>405</v>
      </c>
      <c r="M401" s="290" t="s">
        <v>406</v>
      </c>
      <c r="N401" s="290" t="s">
        <v>367</v>
      </c>
      <c r="O401" s="95" t="s">
        <v>356</v>
      </c>
      <c r="P401" s="290">
        <v>13433</v>
      </c>
      <c r="Q401" s="460">
        <v>2</v>
      </c>
      <c r="R401" s="228"/>
      <c r="S401" s="447">
        <v>20210401</v>
      </c>
      <c r="T401" s="447">
        <v>20210930</v>
      </c>
      <c r="U401" s="442">
        <v>139013.87</v>
      </c>
      <c r="V401" s="443">
        <v>0</v>
      </c>
      <c r="W401" s="415"/>
    </row>
    <row r="402" spans="2:23" x14ac:dyDescent="0.25">
      <c r="B402" s="463" t="s">
        <v>349</v>
      </c>
      <c r="C402" s="375" t="s">
        <v>358</v>
      </c>
      <c r="D402" s="228">
        <v>100</v>
      </c>
      <c r="E402" s="475" t="s">
        <v>1780</v>
      </c>
      <c r="F402" s="475" t="s">
        <v>1781</v>
      </c>
      <c r="G402" s="472" t="s">
        <v>1782</v>
      </c>
      <c r="H402" s="473">
        <v>20202</v>
      </c>
      <c r="I402" s="461">
        <v>480</v>
      </c>
      <c r="J402" s="290">
        <v>83101</v>
      </c>
      <c r="K402" s="93">
        <v>1003</v>
      </c>
      <c r="L402" s="440" t="s">
        <v>405</v>
      </c>
      <c r="M402" s="290" t="s">
        <v>406</v>
      </c>
      <c r="N402" s="290" t="s">
        <v>1708</v>
      </c>
      <c r="O402" s="95" t="s">
        <v>356</v>
      </c>
      <c r="P402" s="290">
        <v>9335</v>
      </c>
      <c r="Q402" s="460">
        <v>2</v>
      </c>
      <c r="R402" s="228"/>
      <c r="S402" s="447">
        <v>20210401</v>
      </c>
      <c r="T402" s="447">
        <v>20210930</v>
      </c>
      <c r="U402" s="442">
        <v>58671.34</v>
      </c>
      <c r="V402" s="443">
        <v>0</v>
      </c>
      <c r="W402" s="415"/>
    </row>
    <row r="403" spans="2:23" x14ac:dyDescent="0.25">
      <c r="B403" s="463" t="s">
        <v>349</v>
      </c>
      <c r="C403" s="375" t="s">
        <v>358</v>
      </c>
      <c r="D403" s="228">
        <v>100</v>
      </c>
      <c r="E403" s="464" t="s">
        <v>1783</v>
      </c>
      <c r="F403" s="464" t="s">
        <v>1784</v>
      </c>
      <c r="G403" s="466" t="s">
        <v>1785</v>
      </c>
      <c r="H403" s="468">
        <v>20202</v>
      </c>
      <c r="I403" s="461">
        <v>480</v>
      </c>
      <c r="J403" s="290">
        <v>83101</v>
      </c>
      <c r="K403" s="93">
        <v>1003</v>
      </c>
      <c r="L403" s="440" t="s">
        <v>405</v>
      </c>
      <c r="M403" s="290" t="s">
        <v>406</v>
      </c>
      <c r="N403" s="290" t="s">
        <v>451</v>
      </c>
      <c r="O403" s="95" t="s">
        <v>356</v>
      </c>
      <c r="P403" s="290">
        <v>9325</v>
      </c>
      <c r="Q403" s="460">
        <v>2</v>
      </c>
      <c r="R403" s="228"/>
      <c r="S403" s="447">
        <v>20210401</v>
      </c>
      <c r="T403" s="447">
        <v>20210930</v>
      </c>
      <c r="U403" s="442">
        <v>37591.17</v>
      </c>
      <c r="V403" s="443">
        <v>0</v>
      </c>
      <c r="W403" s="415"/>
    </row>
    <row r="404" spans="2:23" x14ac:dyDescent="0.25">
      <c r="B404" s="463" t="s">
        <v>349</v>
      </c>
      <c r="C404" s="375" t="s">
        <v>358</v>
      </c>
      <c r="D404" s="228">
        <v>100</v>
      </c>
      <c r="E404" s="464" t="s">
        <v>1786</v>
      </c>
      <c r="F404" s="464" t="s">
        <v>1787</v>
      </c>
      <c r="G404" s="466" t="s">
        <v>1788</v>
      </c>
      <c r="H404" s="473">
        <v>30102</v>
      </c>
      <c r="I404" s="461">
        <v>228</v>
      </c>
      <c r="J404" s="290">
        <v>83101</v>
      </c>
      <c r="K404" s="93">
        <v>1001</v>
      </c>
      <c r="L404" s="440" t="s">
        <v>405</v>
      </c>
      <c r="M404" s="290" t="s">
        <v>406</v>
      </c>
      <c r="N404" s="290" t="s">
        <v>591</v>
      </c>
      <c r="O404" s="95">
        <v>19</v>
      </c>
      <c r="P404" s="290">
        <v>0</v>
      </c>
      <c r="Q404" s="460">
        <v>3</v>
      </c>
      <c r="R404" s="228"/>
      <c r="S404" s="447">
        <v>20210701</v>
      </c>
      <c r="T404" s="447">
        <v>20210930</v>
      </c>
      <c r="U404" s="442">
        <v>28423.41</v>
      </c>
      <c r="V404" s="443">
        <v>0</v>
      </c>
      <c r="W404" s="415"/>
    </row>
    <row r="405" spans="2:23" x14ac:dyDescent="0.25">
      <c r="B405" s="463" t="s">
        <v>349</v>
      </c>
      <c r="C405" s="375" t="s">
        <v>358</v>
      </c>
      <c r="D405" s="228">
        <v>200</v>
      </c>
      <c r="E405" s="464" t="s">
        <v>1789</v>
      </c>
      <c r="F405" s="464" t="s">
        <v>1790</v>
      </c>
      <c r="G405" s="503" t="s">
        <v>1791</v>
      </c>
      <c r="H405" s="505">
        <v>30102</v>
      </c>
      <c r="I405" s="461">
        <v>216</v>
      </c>
      <c r="J405" s="290">
        <v>83101</v>
      </c>
      <c r="K405" s="93">
        <v>1001</v>
      </c>
      <c r="L405" s="440" t="s">
        <v>405</v>
      </c>
      <c r="M405" s="290" t="s">
        <v>406</v>
      </c>
      <c r="N405" s="290" t="s">
        <v>434</v>
      </c>
      <c r="O405" s="95">
        <v>18</v>
      </c>
      <c r="P405" s="290">
        <v>0</v>
      </c>
      <c r="Q405" s="460">
        <v>3</v>
      </c>
      <c r="R405" s="228"/>
      <c r="S405" s="447">
        <v>20210701</v>
      </c>
      <c r="T405" s="447">
        <v>20210930</v>
      </c>
      <c r="U405" s="442">
        <v>39063.25</v>
      </c>
      <c r="V405" s="443">
        <v>0</v>
      </c>
      <c r="W405" s="415"/>
    </row>
    <row r="406" spans="2:23" x14ac:dyDescent="0.25">
      <c r="B406" s="463" t="s">
        <v>349</v>
      </c>
      <c r="C406" s="375" t="s">
        <v>358</v>
      </c>
      <c r="D406" s="228">
        <v>200</v>
      </c>
      <c r="E406" s="464" t="s">
        <v>1792</v>
      </c>
      <c r="F406" s="464" t="s">
        <v>1793</v>
      </c>
      <c r="G406" s="472" t="s">
        <v>1794</v>
      </c>
      <c r="H406" s="473">
        <v>30102</v>
      </c>
      <c r="I406" s="461">
        <v>228</v>
      </c>
      <c r="J406" s="290">
        <v>83101</v>
      </c>
      <c r="K406" s="93">
        <v>1001</v>
      </c>
      <c r="L406" s="440" t="s">
        <v>405</v>
      </c>
      <c r="M406" s="290" t="s">
        <v>406</v>
      </c>
      <c r="N406" s="290" t="s">
        <v>434</v>
      </c>
      <c r="O406" s="95">
        <v>19</v>
      </c>
      <c r="P406" s="290">
        <v>0</v>
      </c>
      <c r="Q406" s="460">
        <v>3</v>
      </c>
      <c r="R406" s="228"/>
      <c r="S406" s="447">
        <v>20210701</v>
      </c>
      <c r="T406" s="447">
        <v>20210930</v>
      </c>
      <c r="U406" s="442">
        <v>36815.61</v>
      </c>
      <c r="V406" s="443">
        <v>0</v>
      </c>
      <c r="W406" s="415"/>
    </row>
    <row r="407" spans="2:23" x14ac:dyDescent="0.25">
      <c r="B407" s="463" t="s">
        <v>349</v>
      </c>
      <c r="C407" s="375" t="s">
        <v>358</v>
      </c>
      <c r="D407" s="228">
        <v>100</v>
      </c>
      <c r="E407" s="464" t="s">
        <v>1795</v>
      </c>
      <c r="F407" s="464" t="s">
        <v>1796</v>
      </c>
      <c r="G407" s="466" t="s">
        <v>1797</v>
      </c>
      <c r="H407" s="468">
        <v>30102</v>
      </c>
      <c r="I407" s="461">
        <v>228</v>
      </c>
      <c r="J407" s="290">
        <v>83101</v>
      </c>
      <c r="K407" s="93">
        <v>1001</v>
      </c>
      <c r="L407" s="440" t="s">
        <v>405</v>
      </c>
      <c r="M407" s="290" t="s">
        <v>406</v>
      </c>
      <c r="N407" s="290" t="s">
        <v>434</v>
      </c>
      <c r="O407" s="95">
        <v>19</v>
      </c>
      <c r="P407" s="290">
        <v>0</v>
      </c>
      <c r="Q407" s="460">
        <v>3</v>
      </c>
      <c r="R407" s="228"/>
      <c r="S407" s="447">
        <v>20210701</v>
      </c>
      <c r="T407" s="447">
        <v>20210930</v>
      </c>
      <c r="U407" s="442">
        <v>35063.25</v>
      </c>
      <c r="V407" s="443">
        <v>0</v>
      </c>
      <c r="W407" s="415"/>
    </row>
    <row r="408" spans="2:23" x14ac:dyDescent="0.25">
      <c r="B408" s="463" t="s">
        <v>349</v>
      </c>
      <c r="C408" s="375" t="s">
        <v>358</v>
      </c>
      <c r="D408" s="228">
        <v>200</v>
      </c>
      <c r="E408" s="464" t="s">
        <v>1798</v>
      </c>
      <c r="F408" s="464" t="s">
        <v>1799</v>
      </c>
      <c r="G408" s="466" t="s">
        <v>1800</v>
      </c>
      <c r="H408" s="473">
        <v>30102</v>
      </c>
      <c r="I408" s="461">
        <v>240</v>
      </c>
      <c r="J408" s="290">
        <v>83101</v>
      </c>
      <c r="K408" s="93">
        <v>1001</v>
      </c>
      <c r="L408" s="440" t="s">
        <v>405</v>
      </c>
      <c r="M408" s="290" t="s">
        <v>406</v>
      </c>
      <c r="N408" s="290" t="s">
        <v>434</v>
      </c>
      <c r="O408" s="95">
        <v>20</v>
      </c>
      <c r="P408" s="290">
        <v>0</v>
      </c>
      <c r="Q408" s="460">
        <v>3</v>
      </c>
      <c r="R408" s="228"/>
      <c r="S408" s="447">
        <v>20210701</v>
      </c>
      <c r="T408" s="447">
        <v>20210930</v>
      </c>
      <c r="U408" s="442">
        <v>41256.199999999997</v>
      </c>
      <c r="V408" s="443">
        <v>0</v>
      </c>
      <c r="W408" s="415"/>
    </row>
    <row r="409" spans="2:23" x14ac:dyDescent="0.25">
      <c r="B409" s="463" t="s">
        <v>349</v>
      </c>
      <c r="C409" s="375" t="s">
        <v>358</v>
      </c>
      <c r="D409" s="228">
        <v>100</v>
      </c>
      <c r="E409" s="516" t="s">
        <v>1801</v>
      </c>
      <c r="F409" s="464" t="s">
        <v>1802</v>
      </c>
      <c r="G409" s="466" t="s">
        <v>1803</v>
      </c>
      <c r="H409" s="468">
        <v>30102</v>
      </c>
      <c r="I409" s="461">
        <v>240</v>
      </c>
      <c r="J409" s="290">
        <v>83101</v>
      </c>
      <c r="K409" s="93">
        <v>1001</v>
      </c>
      <c r="L409" s="440" t="s">
        <v>405</v>
      </c>
      <c r="M409" s="290" t="s">
        <v>406</v>
      </c>
      <c r="N409" s="290" t="s">
        <v>434</v>
      </c>
      <c r="O409" s="95">
        <v>20</v>
      </c>
      <c r="P409" s="290">
        <v>0</v>
      </c>
      <c r="Q409" s="460">
        <v>3</v>
      </c>
      <c r="R409" s="228"/>
      <c r="S409" s="447">
        <v>20210701</v>
      </c>
      <c r="T409" s="447">
        <v>20210930</v>
      </c>
      <c r="U409" s="442">
        <v>40308.559999999998</v>
      </c>
      <c r="V409" s="443">
        <v>0</v>
      </c>
      <c r="W409" s="415"/>
    </row>
    <row r="410" spans="2:23" x14ac:dyDescent="0.25">
      <c r="B410" s="463" t="s">
        <v>349</v>
      </c>
      <c r="C410" s="375" t="s">
        <v>358</v>
      </c>
      <c r="D410" s="228">
        <v>100</v>
      </c>
      <c r="E410" s="497" t="s">
        <v>1804</v>
      </c>
      <c r="F410" s="475" t="s">
        <v>1805</v>
      </c>
      <c r="G410" s="517" t="s">
        <v>1806</v>
      </c>
      <c r="H410" s="473">
        <v>30102</v>
      </c>
      <c r="I410" s="461">
        <v>240</v>
      </c>
      <c r="J410" s="290">
        <v>83101</v>
      </c>
      <c r="K410" s="93">
        <v>1001</v>
      </c>
      <c r="L410" s="440" t="s">
        <v>405</v>
      </c>
      <c r="M410" s="290" t="s">
        <v>406</v>
      </c>
      <c r="N410" s="290" t="s">
        <v>434</v>
      </c>
      <c r="O410" s="95">
        <v>20</v>
      </c>
      <c r="P410" s="290">
        <v>0</v>
      </c>
      <c r="Q410" s="460">
        <v>3</v>
      </c>
      <c r="R410" s="228"/>
      <c r="S410" s="447">
        <v>20210701</v>
      </c>
      <c r="T410" s="447">
        <v>20210930</v>
      </c>
      <c r="U410" s="442">
        <v>41906.199999999997</v>
      </c>
      <c r="V410" s="443">
        <v>0</v>
      </c>
      <c r="W410" s="415"/>
    </row>
    <row r="411" spans="2:23" x14ac:dyDescent="0.25">
      <c r="B411" s="463" t="s">
        <v>349</v>
      </c>
      <c r="C411" s="375" t="s">
        <v>358</v>
      </c>
      <c r="D411" s="228">
        <v>100</v>
      </c>
      <c r="E411" s="464" t="s">
        <v>1807</v>
      </c>
      <c r="F411" s="464" t="s">
        <v>1808</v>
      </c>
      <c r="G411" s="466" t="s">
        <v>1809</v>
      </c>
      <c r="H411" s="473">
        <v>30102</v>
      </c>
      <c r="I411" s="461">
        <v>240</v>
      </c>
      <c r="J411" s="290">
        <v>83101</v>
      </c>
      <c r="K411" s="93">
        <v>1001</v>
      </c>
      <c r="L411" s="440" t="s">
        <v>405</v>
      </c>
      <c r="M411" s="290" t="s">
        <v>406</v>
      </c>
      <c r="N411" s="290" t="s">
        <v>434</v>
      </c>
      <c r="O411" s="95">
        <v>20</v>
      </c>
      <c r="P411" s="290">
        <v>0</v>
      </c>
      <c r="Q411" s="460">
        <v>3</v>
      </c>
      <c r="R411" s="228"/>
      <c r="S411" s="447">
        <v>20210701</v>
      </c>
      <c r="T411" s="447">
        <v>20210930</v>
      </c>
      <c r="U411" s="442">
        <v>38413.25</v>
      </c>
      <c r="V411" s="443">
        <v>0</v>
      </c>
      <c r="W411" s="415"/>
    </row>
    <row r="412" spans="2:23" x14ac:dyDescent="0.25">
      <c r="B412" s="463" t="s">
        <v>349</v>
      </c>
      <c r="C412" s="375" t="s">
        <v>358</v>
      </c>
      <c r="D412" s="228">
        <v>100</v>
      </c>
      <c r="E412" s="515" t="s">
        <v>1810</v>
      </c>
      <c r="F412" s="464" t="s">
        <v>1811</v>
      </c>
      <c r="G412" s="466" t="s">
        <v>1812</v>
      </c>
      <c r="H412" s="468">
        <v>30102</v>
      </c>
      <c r="I412" s="461">
        <v>240</v>
      </c>
      <c r="J412" s="290">
        <v>83101</v>
      </c>
      <c r="K412" s="93">
        <v>1001</v>
      </c>
      <c r="L412" s="440" t="s">
        <v>405</v>
      </c>
      <c r="M412" s="290" t="s">
        <v>406</v>
      </c>
      <c r="N412" s="290" t="s">
        <v>434</v>
      </c>
      <c r="O412" s="95">
        <v>20</v>
      </c>
      <c r="P412" s="290">
        <v>0</v>
      </c>
      <c r="Q412" s="460">
        <v>3</v>
      </c>
      <c r="R412" s="228"/>
      <c r="S412" s="447">
        <v>20210701</v>
      </c>
      <c r="T412" s="447">
        <v>20210930</v>
      </c>
      <c r="U412" s="442">
        <v>39658.559999999998</v>
      </c>
      <c r="V412" s="443">
        <v>0</v>
      </c>
      <c r="W412" s="415"/>
    </row>
    <row r="413" spans="2:23" x14ac:dyDescent="0.25">
      <c r="B413" s="463" t="s">
        <v>349</v>
      </c>
      <c r="C413" s="375" t="s">
        <v>358</v>
      </c>
      <c r="D413" s="228">
        <v>100</v>
      </c>
      <c r="E413" s="271" t="s">
        <v>1813</v>
      </c>
      <c r="F413" s="498" t="s">
        <v>1814</v>
      </c>
      <c r="G413" s="190" t="s">
        <v>1815</v>
      </c>
      <c r="H413" s="471">
        <v>30102</v>
      </c>
      <c r="I413" s="461">
        <v>240</v>
      </c>
      <c r="J413" s="290">
        <v>83101</v>
      </c>
      <c r="K413" s="93">
        <v>1001</v>
      </c>
      <c r="L413" s="440" t="s">
        <v>405</v>
      </c>
      <c r="M413" s="290" t="s">
        <v>406</v>
      </c>
      <c r="N413" s="290" t="s">
        <v>434</v>
      </c>
      <c r="O413" s="95">
        <v>20</v>
      </c>
      <c r="P413" s="290">
        <v>0</v>
      </c>
      <c r="Q413" s="460">
        <v>3</v>
      </c>
      <c r="R413" s="228"/>
      <c r="S413" s="447">
        <v>20210701</v>
      </c>
      <c r="T413" s="447">
        <v>20210930</v>
      </c>
      <c r="U413" s="442">
        <v>34115.58</v>
      </c>
      <c r="V413" s="443">
        <v>0</v>
      </c>
      <c r="W413" s="415"/>
    </row>
    <row r="414" spans="2:23" x14ac:dyDescent="0.25">
      <c r="B414" s="463" t="s">
        <v>349</v>
      </c>
      <c r="C414" s="375" t="s">
        <v>358</v>
      </c>
      <c r="D414" s="228">
        <v>100</v>
      </c>
      <c r="E414" s="476" t="s">
        <v>1816</v>
      </c>
      <c r="F414" s="464" t="s">
        <v>1817</v>
      </c>
      <c r="G414" s="466" t="s">
        <v>1818</v>
      </c>
      <c r="H414" s="468">
        <v>30102</v>
      </c>
      <c r="I414" s="461">
        <v>240</v>
      </c>
      <c r="J414" s="290">
        <v>83101</v>
      </c>
      <c r="K414" s="93">
        <v>1001</v>
      </c>
      <c r="L414" s="440" t="s">
        <v>405</v>
      </c>
      <c r="M414" s="290" t="s">
        <v>406</v>
      </c>
      <c r="N414" s="290" t="s">
        <v>434</v>
      </c>
      <c r="O414" s="95">
        <v>20</v>
      </c>
      <c r="P414" s="290">
        <v>0</v>
      </c>
      <c r="Q414" s="460">
        <v>3</v>
      </c>
      <c r="R414" s="228"/>
      <c r="S414" s="447">
        <v>20210701</v>
      </c>
      <c r="T414" s="447">
        <v>20210930</v>
      </c>
      <c r="U414" s="442">
        <v>40010.89</v>
      </c>
      <c r="V414" s="443">
        <v>0</v>
      </c>
      <c r="W414" s="415"/>
    </row>
    <row r="415" spans="2:23" x14ac:dyDescent="0.25">
      <c r="B415" s="463" t="s">
        <v>349</v>
      </c>
      <c r="C415" s="375" t="s">
        <v>358</v>
      </c>
      <c r="D415" s="228">
        <v>200</v>
      </c>
      <c r="E415" s="476" t="s">
        <v>1819</v>
      </c>
      <c r="F415" s="464" t="s">
        <v>1820</v>
      </c>
      <c r="G415" s="466" t="s">
        <v>1821</v>
      </c>
      <c r="H415" s="473">
        <v>30102</v>
      </c>
      <c r="I415" s="461">
        <v>216</v>
      </c>
      <c r="J415" s="290">
        <v>83101</v>
      </c>
      <c r="K415" s="93">
        <v>1001</v>
      </c>
      <c r="L415" s="440" t="s">
        <v>405</v>
      </c>
      <c r="M415" s="290" t="s">
        <v>406</v>
      </c>
      <c r="N415" s="290" t="s">
        <v>991</v>
      </c>
      <c r="O415" s="95">
        <v>18</v>
      </c>
      <c r="P415" s="290">
        <v>0</v>
      </c>
      <c r="Q415" s="460">
        <v>3</v>
      </c>
      <c r="R415" s="228"/>
      <c r="S415" s="447">
        <v>20210701</v>
      </c>
      <c r="T415" s="447">
        <v>20210930</v>
      </c>
      <c r="U415" s="442">
        <v>34648.699999999997</v>
      </c>
      <c r="V415" s="443">
        <v>0</v>
      </c>
      <c r="W415" s="415"/>
    </row>
    <row r="416" spans="2:23" x14ac:dyDescent="0.25">
      <c r="B416" s="463" t="s">
        <v>349</v>
      </c>
      <c r="C416" s="375" t="s">
        <v>358</v>
      </c>
      <c r="D416" s="228">
        <v>200</v>
      </c>
      <c r="E416" s="476" t="s">
        <v>1822</v>
      </c>
      <c r="F416" s="464" t="s">
        <v>1823</v>
      </c>
      <c r="G416" s="454" t="s">
        <v>1824</v>
      </c>
      <c r="H416" s="468">
        <v>30102</v>
      </c>
      <c r="I416" s="461">
        <v>240</v>
      </c>
      <c r="J416" s="290">
        <v>83101</v>
      </c>
      <c r="K416" s="93">
        <v>1001</v>
      </c>
      <c r="L416" s="440" t="s">
        <v>405</v>
      </c>
      <c r="M416" s="290" t="s">
        <v>406</v>
      </c>
      <c r="N416" s="290" t="s">
        <v>991</v>
      </c>
      <c r="O416" s="95">
        <v>20</v>
      </c>
      <c r="P416" s="290">
        <v>0</v>
      </c>
      <c r="Q416" s="460">
        <v>3</v>
      </c>
      <c r="R416" s="228"/>
      <c r="S416" s="447">
        <v>20210701</v>
      </c>
      <c r="T416" s="447">
        <v>20210930</v>
      </c>
      <c r="U416" s="442">
        <v>35646</v>
      </c>
      <c r="V416" s="443">
        <v>0</v>
      </c>
      <c r="W416" s="415"/>
    </row>
    <row r="417" spans="2:23" x14ac:dyDescent="0.25">
      <c r="B417" s="463" t="s">
        <v>349</v>
      </c>
      <c r="C417" s="375" t="s">
        <v>358</v>
      </c>
      <c r="D417" s="228">
        <v>100</v>
      </c>
      <c r="E417" s="476" t="s">
        <v>1825</v>
      </c>
      <c r="F417" s="464" t="s">
        <v>1826</v>
      </c>
      <c r="G417" s="466" t="s">
        <v>1827</v>
      </c>
      <c r="H417" s="468">
        <v>30102</v>
      </c>
      <c r="I417" s="461">
        <v>240</v>
      </c>
      <c r="J417" s="290">
        <v>83101</v>
      </c>
      <c r="K417" s="93">
        <v>1001</v>
      </c>
      <c r="L417" s="440" t="s">
        <v>405</v>
      </c>
      <c r="M417" s="290" t="s">
        <v>406</v>
      </c>
      <c r="N417" s="290" t="s">
        <v>434</v>
      </c>
      <c r="O417" s="95">
        <v>20</v>
      </c>
      <c r="P417" s="290">
        <v>0</v>
      </c>
      <c r="Q417" s="460">
        <v>3</v>
      </c>
      <c r="R417" s="228"/>
      <c r="S417" s="447">
        <v>20210701</v>
      </c>
      <c r="T417" s="447">
        <v>20210930</v>
      </c>
      <c r="U417" s="442">
        <v>41906.199999999997</v>
      </c>
      <c r="V417" s="443">
        <v>0</v>
      </c>
      <c r="W417" s="415"/>
    </row>
    <row r="418" spans="2:23" x14ac:dyDescent="0.25">
      <c r="B418" s="463" t="s">
        <v>349</v>
      </c>
      <c r="C418" s="375" t="s">
        <v>358</v>
      </c>
      <c r="D418" s="228">
        <v>200</v>
      </c>
      <c r="E418" s="499" t="s">
        <v>1828</v>
      </c>
      <c r="F418" s="501" t="s">
        <v>1829</v>
      </c>
      <c r="G418" s="472" t="s">
        <v>1830</v>
      </c>
      <c r="H418" s="473">
        <v>30102</v>
      </c>
      <c r="I418" s="461">
        <v>144</v>
      </c>
      <c r="J418" s="290">
        <v>83101</v>
      </c>
      <c r="K418" s="93">
        <v>1001</v>
      </c>
      <c r="L418" s="440" t="s">
        <v>405</v>
      </c>
      <c r="M418" s="290" t="s">
        <v>406</v>
      </c>
      <c r="N418" s="290" t="s">
        <v>434</v>
      </c>
      <c r="O418" s="95">
        <v>12</v>
      </c>
      <c r="P418" s="290">
        <v>0</v>
      </c>
      <c r="Q418" s="460">
        <v>3</v>
      </c>
      <c r="R418" s="228"/>
      <c r="S418" s="447">
        <v>20210701</v>
      </c>
      <c r="T418" s="447">
        <v>20210930</v>
      </c>
      <c r="U418" s="442">
        <v>26093.72</v>
      </c>
      <c r="V418" s="443">
        <v>0</v>
      </c>
      <c r="W418" s="415"/>
    </row>
    <row r="419" spans="2:23" x14ac:dyDescent="0.25">
      <c r="B419" s="463" t="s">
        <v>349</v>
      </c>
      <c r="C419" s="375" t="s">
        <v>358</v>
      </c>
      <c r="D419" s="228">
        <v>200</v>
      </c>
      <c r="E419" s="476" t="s">
        <v>1831</v>
      </c>
      <c r="F419" s="464" t="s">
        <v>1832</v>
      </c>
      <c r="G419" s="466" t="s">
        <v>1833</v>
      </c>
      <c r="H419" s="473">
        <v>30102</v>
      </c>
      <c r="I419" s="461">
        <v>228</v>
      </c>
      <c r="J419" s="290">
        <v>83101</v>
      </c>
      <c r="K419" s="93">
        <v>1001</v>
      </c>
      <c r="L419" s="440" t="s">
        <v>405</v>
      </c>
      <c r="M419" s="290" t="s">
        <v>406</v>
      </c>
      <c r="N419" s="290" t="s">
        <v>434</v>
      </c>
      <c r="O419" s="95">
        <v>19</v>
      </c>
      <c r="P419" s="290">
        <v>0</v>
      </c>
      <c r="Q419" s="460">
        <v>3</v>
      </c>
      <c r="R419" s="228"/>
      <c r="S419" s="447">
        <v>20210701</v>
      </c>
      <c r="T419" s="447">
        <v>20210930</v>
      </c>
      <c r="U419" s="442">
        <v>39658.559999999998</v>
      </c>
      <c r="V419" s="443">
        <v>0</v>
      </c>
      <c r="W419" s="415"/>
    </row>
    <row r="420" spans="2:23" x14ac:dyDescent="0.25">
      <c r="B420" s="463" t="s">
        <v>349</v>
      </c>
      <c r="C420" s="375" t="s">
        <v>358</v>
      </c>
      <c r="D420" s="228">
        <v>100</v>
      </c>
      <c r="E420" s="454" t="s">
        <v>1834</v>
      </c>
      <c r="F420" s="464" t="s">
        <v>1835</v>
      </c>
      <c r="G420" s="271" t="s">
        <v>1836</v>
      </c>
      <c r="H420" s="505">
        <v>30102</v>
      </c>
      <c r="I420" s="461">
        <v>216</v>
      </c>
      <c r="J420" s="290">
        <v>83101</v>
      </c>
      <c r="K420" s="93">
        <v>1001</v>
      </c>
      <c r="L420" s="440" t="s">
        <v>405</v>
      </c>
      <c r="M420" s="290" t="s">
        <v>406</v>
      </c>
      <c r="N420" s="290" t="s">
        <v>591</v>
      </c>
      <c r="O420" s="95">
        <v>18</v>
      </c>
      <c r="P420" s="290">
        <v>0</v>
      </c>
      <c r="Q420" s="460">
        <v>3</v>
      </c>
      <c r="R420" s="228"/>
      <c r="S420" s="447">
        <v>20210701</v>
      </c>
      <c r="T420" s="447">
        <v>20210930</v>
      </c>
      <c r="U420" s="442">
        <v>30236.98</v>
      </c>
      <c r="V420" s="443">
        <v>0</v>
      </c>
      <c r="W420" s="415"/>
    </row>
    <row r="421" spans="2:23" x14ac:dyDescent="0.25">
      <c r="B421" s="463" t="s">
        <v>349</v>
      </c>
      <c r="C421" s="375" t="s">
        <v>358</v>
      </c>
      <c r="D421" s="228">
        <v>200</v>
      </c>
      <c r="E421" s="476" t="s">
        <v>1837</v>
      </c>
      <c r="F421" s="464" t="s">
        <v>1838</v>
      </c>
      <c r="G421" s="466" t="s">
        <v>1839</v>
      </c>
      <c r="H421" s="473">
        <v>30102</v>
      </c>
      <c r="I421" s="461">
        <v>240</v>
      </c>
      <c r="J421" s="290">
        <v>83101</v>
      </c>
      <c r="K421" s="93">
        <v>1001</v>
      </c>
      <c r="L421" s="440" t="s">
        <v>405</v>
      </c>
      <c r="M421" s="290" t="s">
        <v>406</v>
      </c>
      <c r="N421" s="290" t="s">
        <v>434</v>
      </c>
      <c r="O421" s="95">
        <v>20</v>
      </c>
      <c r="P421" s="290">
        <v>0</v>
      </c>
      <c r="Q421" s="460">
        <v>3</v>
      </c>
      <c r="R421" s="228"/>
      <c r="S421" s="447">
        <v>20210701</v>
      </c>
      <c r="T421" s="447">
        <v>20210930</v>
      </c>
      <c r="U421" s="442">
        <v>39360.89</v>
      </c>
      <c r="V421" s="443">
        <v>0</v>
      </c>
      <c r="W421" s="415"/>
    </row>
    <row r="422" spans="2:23" x14ac:dyDescent="0.25">
      <c r="B422" s="463" t="s">
        <v>349</v>
      </c>
      <c r="C422" s="375" t="s">
        <v>358</v>
      </c>
      <c r="D422" s="228">
        <v>200</v>
      </c>
      <c r="E422" s="476" t="s">
        <v>1840</v>
      </c>
      <c r="F422" s="464" t="s">
        <v>1841</v>
      </c>
      <c r="G422" s="466" t="s">
        <v>1842</v>
      </c>
      <c r="H422" s="468">
        <v>30102</v>
      </c>
      <c r="I422" s="461">
        <v>216</v>
      </c>
      <c r="J422" s="290">
        <v>83101</v>
      </c>
      <c r="K422" s="93">
        <v>1001</v>
      </c>
      <c r="L422" s="440" t="s">
        <v>405</v>
      </c>
      <c r="M422" s="290" t="s">
        <v>406</v>
      </c>
      <c r="N422" s="290" t="s">
        <v>434</v>
      </c>
      <c r="O422" s="95">
        <v>18</v>
      </c>
      <c r="P422" s="290">
        <v>0</v>
      </c>
      <c r="Q422" s="460">
        <v>3</v>
      </c>
      <c r="R422" s="228"/>
      <c r="S422" s="447">
        <v>20210701</v>
      </c>
      <c r="T422" s="447">
        <v>20210930</v>
      </c>
      <c r="U422" s="442">
        <v>39063.25</v>
      </c>
      <c r="V422" s="443">
        <v>0</v>
      </c>
      <c r="W422" s="415"/>
    </row>
    <row r="423" spans="2:23" x14ac:dyDescent="0.25">
      <c r="B423" s="477" t="s">
        <v>349</v>
      </c>
      <c r="C423" s="291" t="s">
        <v>358</v>
      </c>
      <c r="D423" s="458">
        <v>200</v>
      </c>
      <c r="E423" s="230" t="s">
        <v>1843</v>
      </c>
      <c r="F423" s="478" t="s">
        <v>1844</v>
      </c>
      <c r="G423" s="479" t="s">
        <v>1845</v>
      </c>
      <c r="H423" s="506">
        <v>30102</v>
      </c>
      <c r="I423" s="461">
        <v>240</v>
      </c>
      <c r="J423" s="290">
        <v>83101</v>
      </c>
      <c r="K423" s="93">
        <v>1001</v>
      </c>
      <c r="L423" s="440" t="s">
        <v>405</v>
      </c>
      <c r="M423" s="290" t="s">
        <v>406</v>
      </c>
      <c r="N423" s="290" t="s">
        <v>434</v>
      </c>
      <c r="O423" s="95">
        <v>20</v>
      </c>
      <c r="P423" s="290">
        <v>0</v>
      </c>
      <c r="Q423" s="460">
        <v>3</v>
      </c>
      <c r="R423" s="458"/>
      <c r="S423" s="460">
        <v>20210701</v>
      </c>
      <c r="T423" s="460">
        <v>20210930</v>
      </c>
      <c r="U423" s="442">
        <v>41906.199999999997</v>
      </c>
      <c r="V423" s="443">
        <v>0</v>
      </c>
      <c r="W423" s="415"/>
    </row>
    <row r="424" spans="2:23" x14ac:dyDescent="0.25">
      <c r="B424" s="477" t="s">
        <v>349</v>
      </c>
      <c r="C424" s="291" t="s">
        <v>358</v>
      </c>
      <c r="D424" s="458">
        <v>200</v>
      </c>
      <c r="E424" s="230" t="s">
        <v>1846</v>
      </c>
      <c r="F424" s="478" t="s">
        <v>1847</v>
      </c>
      <c r="G424" s="479" t="s">
        <v>1848</v>
      </c>
      <c r="H424" s="480">
        <v>30102</v>
      </c>
      <c r="I424" s="461">
        <v>228</v>
      </c>
      <c r="J424" s="290">
        <v>83101</v>
      </c>
      <c r="K424" s="93">
        <v>1001</v>
      </c>
      <c r="L424" s="440" t="s">
        <v>405</v>
      </c>
      <c r="M424" s="290" t="s">
        <v>406</v>
      </c>
      <c r="N424" s="290" t="s">
        <v>591</v>
      </c>
      <c r="O424" s="95">
        <v>19</v>
      </c>
      <c r="P424" s="290">
        <v>0</v>
      </c>
      <c r="Q424" s="460">
        <v>3</v>
      </c>
      <c r="R424" s="458"/>
      <c r="S424" s="460">
        <v>20210701</v>
      </c>
      <c r="T424" s="460">
        <v>20210930</v>
      </c>
      <c r="U424" s="442">
        <v>32122.35</v>
      </c>
      <c r="V424" s="443">
        <v>0</v>
      </c>
      <c r="W424" s="415"/>
    </row>
    <row r="425" spans="2:23" x14ac:dyDescent="0.25">
      <c r="B425" s="477" t="s">
        <v>349</v>
      </c>
      <c r="C425" s="291" t="s">
        <v>358</v>
      </c>
      <c r="D425" s="458">
        <v>200</v>
      </c>
      <c r="E425" s="497" t="s">
        <v>1849</v>
      </c>
      <c r="F425" s="497" t="s">
        <v>1850</v>
      </c>
      <c r="G425" s="502" t="s">
        <v>1851</v>
      </c>
      <c r="H425" s="480">
        <v>30102</v>
      </c>
      <c r="I425" s="461">
        <v>204</v>
      </c>
      <c r="J425" s="290">
        <v>83101</v>
      </c>
      <c r="K425" s="93">
        <v>1001</v>
      </c>
      <c r="L425" s="440" t="s">
        <v>405</v>
      </c>
      <c r="M425" s="290" t="s">
        <v>406</v>
      </c>
      <c r="N425" s="290" t="s">
        <v>434</v>
      </c>
      <c r="O425" s="95">
        <v>17</v>
      </c>
      <c r="P425" s="290">
        <v>0</v>
      </c>
      <c r="Q425" s="460">
        <v>3</v>
      </c>
      <c r="R425" s="458"/>
      <c r="S425" s="460">
        <v>20210701</v>
      </c>
      <c r="T425" s="460">
        <v>20210930</v>
      </c>
      <c r="U425" s="442">
        <v>37763.25</v>
      </c>
      <c r="V425" s="443">
        <v>0</v>
      </c>
      <c r="W425" s="415"/>
    </row>
    <row r="426" spans="2:23" x14ac:dyDescent="0.25">
      <c r="B426" s="477" t="s">
        <v>349</v>
      </c>
      <c r="C426" s="291" t="s">
        <v>358</v>
      </c>
      <c r="D426" s="458">
        <v>100</v>
      </c>
      <c r="E426" s="230" t="s">
        <v>1852</v>
      </c>
      <c r="F426" s="478" t="s">
        <v>1853</v>
      </c>
      <c r="G426" s="479" t="s">
        <v>1854</v>
      </c>
      <c r="H426" s="506">
        <v>30102</v>
      </c>
      <c r="I426" s="461">
        <v>132</v>
      </c>
      <c r="J426" s="290">
        <v>83101</v>
      </c>
      <c r="K426" s="93">
        <v>1001</v>
      </c>
      <c r="L426" s="440" t="s">
        <v>405</v>
      </c>
      <c r="M426" s="290" t="s">
        <v>406</v>
      </c>
      <c r="N426" s="290" t="s">
        <v>591</v>
      </c>
      <c r="O426" s="95">
        <v>11</v>
      </c>
      <c r="P426" s="290">
        <v>0</v>
      </c>
      <c r="Q426" s="460">
        <v>3</v>
      </c>
      <c r="R426" s="458"/>
      <c r="S426" s="460">
        <v>20210901</v>
      </c>
      <c r="T426" s="460">
        <v>20210930</v>
      </c>
      <c r="U426" s="442">
        <v>9474.48</v>
      </c>
      <c r="V426" s="443">
        <v>0</v>
      </c>
      <c r="W426" s="415"/>
    </row>
    <row r="427" spans="2:23" x14ac:dyDescent="0.25">
      <c r="B427" s="477" t="s">
        <v>349</v>
      </c>
      <c r="C427" s="291" t="s">
        <v>358</v>
      </c>
      <c r="D427" s="458">
        <v>100</v>
      </c>
      <c r="E427" s="230" t="s">
        <v>1855</v>
      </c>
      <c r="F427" s="478" t="s">
        <v>1856</v>
      </c>
      <c r="G427" s="479" t="s">
        <v>1857</v>
      </c>
      <c r="H427" s="480">
        <v>30102</v>
      </c>
      <c r="I427" s="461">
        <v>168</v>
      </c>
      <c r="J427" s="290">
        <v>83101</v>
      </c>
      <c r="K427" s="93">
        <v>1001</v>
      </c>
      <c r="L427" s="440" t="s">
        <v>405</v>
      </c>
      <c r="M427" s="290" t="s">
        <v>406</v>
      </c>
      <c r="N427" s="290" t="s">
        <v>434</v>
      </c>
      <c r="O427" s="95">
        <v>14</v>
      </c>
      <c r="P427" s="290">
        <v>0</v>
      </c>
      <c r="Q427" s="460">
        <v>3</v>
      </c>
      <c r="R427" s="458"/>
      <c r="S427" s="460">
        <v>20210701</v>
      </c>
      <c r="T427" s="460">
        <v>20210930</v>
      </c>
      <c r="U427" s="442">
        <v>25586.7</v>
      </c>
      <c r="V427" s="443">
        <v>0</v>
      </c>
      <c r="W427" s="415"/>
    </row>
    <row r="428" spans="2:23" x14ac:dyDescent="0.25">
      <c r="B428" s="477" t="s">
        <v>349</v>
      </c>
      <c r="C428" s="291" t="s">
        <v>358</v>
      </c>
      <c r="D428" s="458">
        <v>200</v>
      </c>
      <c r="E428" s="230" t="s">
        <v>1858</v>
      </c>
      <c r="F428" s="478" t="s">
        <v>1859</v>
      </c>
      <c r="G428" s="479" t="s">
        <v>1860</v>
      </c>
      <c r="H428" s="480">
        <v>30102</v>
      </c>
      <c r="I428" s="461">
        <v>240</v>
      </c>
      <c r="J428" s="290">
        <v>83101</v>
      </c>
      <c r="K428" s="93">
        <v>1001</v>
      </c>
      <c r="L428" s="440" t="s">
        <v>405</v>
      </c>
      <c r="M428" s="290" t="s">
        <v>406</v>
      </c>
      <c r="N428" s="290" t="s">
        <v>991</v>
      </c>
      <c r="O428" s="95">
        <v>20</v>
      </c>
      <c r="P428" s="290">
        <v>0</v>
      </c>
      <c r="Q428" s="460">
        <v>3</v>
      </c>
      <c r="R428" s="458"/>
      <c r="S428" s="460">
        <v>20210701</v>
      </c>
      <c r="T428" s="460">
        <v>20210930</v>
      </c>
      <c r="U428" s="442">
        <v>32946</v>
      </c>
      <c r="V428" s="443">
        <v>0</v>
      </c>
      <c r="W428" s="415"/>
    </row>
    <row r="429" spans="2:23" x14ac:dyDescent="0.25">
      <c r="B429" s="477" t="s">
        <v>349</v>
      </c>
      <c r="C429" s="291" t="s">
        <v>358</v>
      </c>
      <c r="D429" s="458">
        <v>100</v>
      </c>
      <c r="E429" s="230" t="s">
        <v>1861</v>
      </c>
      <c r="F429" s="478" t="s">
        <v>1862</v>
      </c>
      <c r="G429" s="479" t="s">
        <v>1863</v>
      </c>
      <c r="H429" s="480">
        <v>30102</v>
      </c>
      <c r="I429" s="461">
        <v>228</v>
      </c>
      <c r="J429" s="290">
        <v>83101</v>
      </c>
      <c r="K429" s="93">
        <v>1001</v>
      </c>
      <c r="L429" s="440" t="s">
        <v>405</v>
      </c>
      <c r="M429" s="290" t="s">
        <v>406</v>
      </c>
      <c r="N429" s="290" t="s">
        <v>434</v>
      </c>
      <c r="O429" s="95">
        <v>19</v>
      </c>
      <c r="P429" s="290">
        <v>0</v>
      </c>
      <c r="Q429" s="460">
        <v>3</v>
      </c>
      <c r="R429" s="458"/>
      <c r="S429" s="460">
        <v>20210701</v>
      </c>
      <c r="T429" s="460">
        <v>20210930</v>
      </c>
      <c r="U429" s="442">
        <v>33377.32</v>
      </c>
      <c r="V429" s="443">
        <v>0</v>
      </c>
      <c r="W429" s="415"/>
    </row>
    <row r="430" spans="2:23" x14ac:dyDescent="0.25">
      <c r="B430" s="477" t="s">
        <v>349</v>
      </c>
      <c r="C430" s="291" t="s">
        <v>358</v>
      </c>
      <c r="D430" s="458">
        <v>200</v>
      </c>
      <c r="E430" s="230" t="s">
        <v>1864</v>
      </c>
      <c r="F430" s="478" t="s">
        <v>1865</v>
      </c>
      <c r="G430" s="479" t="s">
        <v>1866</v>
      </c>
      <c r="H430" s="480">
        <v>30102</v>
      </c>
      <c r="I430" s="461">
        <v>240</v>
      </c>
      <c r="J430" s="290">
        <v>83101</v>
      </c>
      <c r="K430" s="93">
        <v>1001</v>
      </c>
      <c r="L430" s="440" t="s">
        <v>405</v>
      </c>
      <c r="M430" s="290" t="s">
        <v>406</v>
      </c>
      <c r="N430" s="290" t="s">
        <v>434</v>
      </c>
      <c r="O430" s="95">
        <v>20</v>
      </c>
      <c r="P430" s="290">
        <v>0</v>
      </c>
      <c r="Q430" s="460">
        <v>3</v>
      </c>
      <c r="R430" s="458"/>
      <c r="S430" s="460">
        <v>20210701</v>
      </c>
      <c r="T430" s="460">
        <v>20210930</v>
      </c>
      <c r="U430" s="442">
        <v>41906.199999999997</v>
      </c>
      <c r="V430" s="443">
        <v>0</v>
      </c>
      <c r="W430" s="415"/>
    </row>
    <row r="431" spans="2:23" x14ac:dyDescent="0.25">
      <c r="B431" s="477" t="s">
        <v>349</v>
      </c>
      <c r="C431" s="291" t="s">
        <v>358</v>
      </c>
      <c r="D431" s="458">
        <v>100</v>
      </c>
      <c r="E431" s="230" t="s">
        <v>1867</v>
      </c>
      <c r="F431" s="478" t="s">
        <v>1868</v>
      </c>
      <c r="G431" s="479" t="s">
        <v>1869</v>
      </c>
      <c r="H431" s="480">
        <v>30102</v>
      </c>
      <c r="I431" s="461">
        <v>240</v>
      </c>
      <c r="J431" s="290">
        <v>83101</v>
      </c>
      <c r="K431" s="93">
        <v>1001</v>
      </c>
      <c r="L431" s="440" t="s">
        <v>405</v>
      </c>
      <c r="M431" s="290" t="s">
        <v>406</v>
      </c>
      <c r="N431" s="290" t="s">
        <v>434</v>
      </c>
      <c r="O431" s="95">
        <v>20</v>
      </c>
      <c r="P431" s="290">
        <v>0</v>
      </c>
      <c r="Q431" s="460">
        <v>3</v>
      </c>
      <c r="R431" s="458"/>
      <c r="S431" s="460">
        <v>20210701</v>
      </c>
      <c r="T431" s="460">
        <v>20210930</v>
      </c>
      <c r="U431" s="442">
        <v>36220.269999999997</v>
      </c>
      <c r="V431" s="443">
        <v>0</v>
      </c>
      <c r="W431" s="415"/>
    </row>
    <row r="432" spans="2:23" x14ac:dyDescent="0.25">
      <c r="B432" s="477" t="s">
        <v>349</v>
      </c>
      <c r="C432" s="291" t="s">
        <v>358</v>
      </c>
      <c r="D432" s="458">
        <v>100</v>
      </c>
      <c r="E432" s="230" t="s">
        <v>1870</v>
      </c>
      <c r="F432" s="478" t="s">
        <v>1871</v>
      </c>
      <c r="G432" s="479" t="s">
        <v>1872</v>
      </c>
      <c r="H432" s="480">
        <v>30102</v>
      </c>
      <c r="I432" s="461">
        <v>240</v>
      </c>
      <c r="J432" s="290">
        <v>83101</v>
      </c>
      <c r="K432" s="93">
        <v>1001</v>
      </c>
      <c r="L432" s="440" t="s">
        <v>405</v>
      </c>
      <c r="M432" s="290" t="s">
        <v>406</v>
      </c>
      <c r="N432" s="290" t="s">
        <v>434</v>
      </c>
      <c r="O432" s="95">
        <v>20</v>
      </c>
      <c r="P432" s="290">
        <v>0</v>
      </c>
      <c r="Q432" s="460">
        <v>3</v>
      </c>
      <c r="R432" s="458"/>
      <c r="S432" s="460">
        <v>20210701</v>
      </c>
      <c r="T432" s="460">
        <v>20210930</v>
      </c>
      <c r="U432" s="442">
        <v>41256.199999999997</v>
      </c>
      <c r="V432" s="443">
        <v>0</v>
      </c>
      <c r="W432" s="415"/>
    </row>
    <row r="433" spans="2:23" x14ac:dyDescent="0.25">
      <c r="B433" s="477" t="s">
        <v>349</v>
      </c>
      <c r="C433" s="291" t="s">
        <v>358</v>
      </c>
      <c r="D433" s="458">
        <v>100</v>
      </c>
      <c r="E433" s="230" t="s">
        <v>1873</v>
      </c>
      <c r="F433" s="478" t="s">
        <v>1874</v>
      </c>
      <c r="G433" s="479" t="s">
        <v>1875</v>
      </c>
      <c r="H433" s="480">
        <v>30102</v>
      </c>
      <c r="I433" s="461">
        <v>132</v>
      </c>
      <c r="J433" s="290">
        <v>83101</v>
      </c>
      <c r="K433" s="93">
        <v>1001</v>
      </c>
      <c r="L433" s="440" t="s">
        <v>405</v>
      </c>
      <c r="M433" s="290" t="s">
        <v>406</v>
      </c>
      <c r="N433" s="290" t="s">
        <v>591</v>
      </c>
      <c r="O433" s="95">
        <v>11</v>
      </c>
      <c r="P433" s="290">
        <v>0</v>
      </c>
      <c r="Q433" s="460">
        <v>3</v>
      </c>
      <c r="R433" s="458"/>
      <c r="S433" s="460">
        <v>20210901</v>
      </c>
      <c r="T433" s="460">
        <v>20210930</v>
      </c>
      <c r="U433" s="442">
        <v>10203.280000000001</v>
      </c>
      <c r="V433" s="443">
        <v>0</v>
      </c>
      <c r="W433" s="415"/>
    </row>
    <row r="434" spans="2:23" x14ac:dyDescent="0.25">
      <c r="B434" s="477" t="s">
        <v>349</v>
      </c>
      <c r="C434" s="291" t="s">
        <v>358</v>
      </c>
      <c r="D434" s="458">
        <v>100</v>
      </c>
      <c r="E434" s="230" t="s">
        <v>1876</v>
      </c>
      <c r="F434" s="478" t="s">
        <v>1877</v>
      </c>
      <c r="G434" s="479" t="s">
        <v>1878</v>
      </c>
      <c r="H434" s="480">
        <v>30102</v>
      </c>
      <c r="I434" s="461">
        <v>120</v>
      </c>
      <c r="J434" s="290">
        <v>83101</v>
      </c>
      <c r="K434" s="93">
        <v>1001</v>
      </c>
      <c r="L434" s="440" t="s">
        <v>405</v>
      </c>
      <c r="M434" s="290" t="s">
        <v>406</v>
      </c>
      <c r="N434" s="290" t="s">
        <v>434</v>
      </c>
      <c r="O434" s="95">
        <v>10</v>
      </c>
      <c r="P434" s="290">
        <v>0</v>
      </c>
      <c r="Q434" s="460">
        <v>3</v>
      </c>
      <c r="R434" s="458"/>
      <c r="S434" s="460">
        <v>20210701</v>
      </c>
      <c r="T434" s="460">
        <v>20210930</v>
      </c>
      <c r="U434" s="442">
        <v>22953.1</v>
      </c>
      <c r="V434" s="443">
        <v>0</v>
      </c>
      <c r="W434" s="415"/>
    </row>
    <row r="435" spans="2:23" x14ac:dyDescent="0.25">
      <c r="B435" s="477" t="s">
        <v>349</v>
      </c>
      <c r="C435" s="291" t="s">
        <v>358</v>
      </c>
      <c r="D435" s="458">
        <v>100</v>
      </c>
      <c r="E435" s="230" t="s">
        <v>1879</v>
      </c>
      <c r="F435" s="478" t="s">
        <v>1880</v>
      </c>
      <c r="G435" s="479" t="s">
        <v>1881</v>
      </c>
      <c r="H435" s="480">
        <v>30102</v>
      </c>
      <c r="I435" s="461">
        <v>204</v>
      </c>
      <c r="J435" s="290">
        <v>83101</v>
      </c>
      <c r="K435" s="93">
        <v>1001</v>
      </c>
      <c r="L435" s="440" t="s">
        <v>405</v>
      </c>
      <c r="M435" s="290" t="s">
        <v>406</v>
      </c>
      <c r="N435" s="290">
        <v>3701</v>
      </c>
      <c r="O435" s="95">
        <v>17</v>
      </c>
      <c r="P435" s="290">
        <v>0</v>
      </c>
      <c r="Q435" s="460">
        <v>3</v>
      </c>
      <c r="R435" s="458"/>
      <c r="S435" s="460">
        <v>20210701</v>
      </c>
      <c r="T435" s="460">
        <v>20210930</v>
      </c>
      <c r="U435" s="442">
        <v>22388.080000000002</v>
      </c>
      <c r="V435" s="443">
        <v>0</v>
      </c>
      <c r="W435" s="415"/>
    </row>
    <row r="436" spans="2:23" x14ac:dyDescent="0.25">
      <c r="B436" s="477" t="s">
        <v>349</v>
      </c>
      <c r="C436" s="291" t="s">
        <v>358</v>
      </c>
      <c r="D436" s="458">
        <v>100</v>
      </c>
      <c r="E436" s="230" t="s">
        <v>1882</v>
      </c>
      <c r="F436" s="478" t="s">
        <v>1883</v>
      </c>
      <c r="G436" s="479" t="s">
        <v>1884</v>
      </c>
      <c r="H436" s="480">
        <v>30102</v>
      </c>
      <c r="I436" s="461">
        <v>216</v>
      </c>
      <c r="J436" s="290">
        <v>83101</v>
      </c>
      <c r="K436" s="93">
        <v>1001</v>
      </c>
      <c r="L436" s="440" t="s">
        <v>405</v>
      </c>
      <c r="M436" s="290" t="s">
        <v>406</v>
      </c>
      <c r="N436" s="290" t="s">
        <v>591</v>
      </c>
      <c r="O436" s="95">
        <v>18</v>
      </c>
      <c r="P436" s="290">
        <v>0</v>
      </c>
      <c r="Q436" s="460">
        <v>3</v>
      </c>
      <c r="R436" s="458"/>
      <c r="S436" s="460">
        <v>20210701</v>
      </c>
      <c r="T436" s="460">
        <v>20210930</v>
      </c>
      <c r="U436" s="442">
        <v>31694.59</v>
      </c>
      <c r="V436" s="443">
        <v>0</v>
      </c>
      <c r="W436" s="415"/>
    </row>
    <row r="437" spans="2:23" x14ac:dyDescent="0.25">
      <c r="B437" s="477" t="s">
        <v>349</v>
      </c>
      <c r="C437" s="291" t="s">
        <v>358</v>
      </c>
      <c r="D437" s="458">
        <v>100</v>
      </c>
      <c r="E437" s="230" t="s">
        <v>1885</v>
      </c>
      <c r="F437" s="478" t="s">
        <v>1886</v>
      </c>
      <c r="G437" s="479" t="s">
        <v>1887</v>
      </c>
      <c r="H437" s="480">
        <v>30102</v>
      </c>
      <c r="I437" s="461">
        <v>240</v>
      </c>
      <c r="J437" s="290">
        <v>83101</v>
      </c>
      <c r="K437" s="93">
        <v>1001</v>
      </c>
      <c r="L437" s="440" t="s">
        <v>405</v>
      </c>
      <c r="M437" s="290" t="s">
        <v>406</v>
      </c>
      <c r="N437" s="290" t="s">
        <v>591</v>
      </c>
      <c r="O437" s="95">
        <v>20</v>
      </c>
      <c r="P437" s="290">
        <v>0</v>
      </c>
      <c r="Q437" s="460">
        <v>3</v>
      </c>
      <c r="R437" s="458"/>
      <c r="S437" s="460">
        <v>20210701</v>
      </c>
      <c r="T437" s="460">
        <v>20210715</v>
      </c>
      <c r="U437" s="442">
        <v>4858.7</v>
      </c>
      <c r="V437" s="443">
        <v>0</v>
      </c>
      <c r="W437" s="415"/>
    </row>
    <row r="438" spans="2:23" x14ac:dyDescent="0.25">
      <c r="B438" s="477" t="s">
        <v>349</v>
      </c>
      <c r="C438" s="291" t="s">
        <v>358</v>
      </c>
      <c r="D438" s="458">
        <v>100</v>
      </c>
      <c r="E438" s="230" t="s">
        <v>1888</v>
      </c>
      <c r="F438" s="478" t="s">
        <v>1889</v>
      </c>
      <c r="G438" s="479" t="s">
        <v>1890</v>
      </c>
      <c r="H438" s="480">
        <v>30102</v>
      </c>
      <c r="I438" s="461">
        <v>120</v>
      </c>
      <c r="J438" s="290">
        <v>83101</v>
      </c>
      <c r="K438" s="93">
        <v>1001</v>
      </c>
      <c r="L438" s="440" t="s">
        <v>405</v>
      </c>
      <c r="M438" s="290" t="s">
        <v>406</v>
      </c>
      <c r="N438" s="290" t="s">
        <v>434</v>
      </c>
      <c r="O438" s="95">
        <v>10</v>
      </c>
      <c r="P438" s="290">
        <v>0</v>
      </c>
      <c r="Q438" s="460">
        <v>3</v>
      </c>
      <c r="R438" s="458"/>
      <c r="S438" s="460">
        <v>20210701</v>
      </c>
      <c r="T438" s="460">
        <v>20210930</v>
      </c>
      <c r="U438" s="442">
        <v>22303.1</v>
      </c>
      <c r="V438" s="443">
        <v>0</v>
      </c>
      <c r="W438" s="415"/>
    </row>
    <row r="439" spans="2:23" x14ac:dyDescent="0.25">
      <c r="B439" s="477" t="s">
        <v>349</v>
      </c>
      <c r="C439" s="291" t="s">
        <v>358</v>
      </c>
      <c r="D439" s="458">
        <v>100</v>
      </c>
      <c r="E439" s="230" t="s">
        <v>1891</v>
      </c>
      <c r="F439" s="478" t="s">
        <v>1892</v>
      </c>
      <c r="G439" s="479" t="s">
        <v>1893</v>
      </c>
      <c r="H439" s="480">
        <v>30102</v>
      </c>
      <c r="I439" s="461">
        <v>240</v>
      </c>
      <c r="J439" s="290">
        <v>83101</v>
      </c>
      <c r="K439" s="93">
        <v>1001</v>
      </c>
      <c r="L439" s="440" t="s">
        <v>405</v>
      </c>
      <c r="M439" s="290" t="s">
        <v>406</v>
      </c>
      <c r="N439" s="290" t="s">
        <v>434</v>
      </c>
      <c r="O439" s="95">
        <v>20</v>
      </c>
      <c r="P439" s="290">
        <v>0</v>
      </c>
      <c r="Q439" s="460">
        <v>3</v>
      </c>
      <c r="R439" s="458"/>
      <c r="S439" s="460">
        <v>20210701</v>
      </c>
      <c r="T439" s="460">
        <v>20210930</v>
      </c>
      <c r="U439" s="442">
        <v>37906.199999999997</v>
      </c>
      <c r="V439" s="443">
        <v>0</v>
      </c>
      <c r="W439" s="415"/>
    </row>
    <row r="440" spans="2:23" x14ac:dyDescent="0.25">
      <c r="B440" s="477" t="s">
        <v>349</v>
      </c>
      <c r="C440" s="291" t="s">
        <v>358</v>
      </c>
      <c r="D440" s="458">
        <v>100</v>
      </c>
      <c r="E440" s="230" t="s">
        <v>1894</v>
      </c>
      <c r="F440" s="478" t="s">
        <v>1895</v>
      </c>
      <c r="G440" s="479" t="s">
        <v>1896</v>
      </c>
      <c r="H440" s="480">
        <v>30102</v>
      </c>
      <c r="I440" s="461">
        <v>120</v>
      </c>
      <c r="J440" s="290">
        <v>83101</v>
      </c>
      <c r="K440" s="93">
        <v>1001</v>
      </c>
      <c r="L440" s="440" t="s">
        <v>405</v>
      </c>
      <c r="M440" s="290" t="s">
        <v>406</v>
      </c>
      <c r="N440" s="290" t="s">
        <v>434</v>
      </c>
      <c r="O440" s="95">
        <v>10</v>
      </c>
      <c r="P440" s="290">
        <v>0</v>
      </c>
      <c r="Q440" s="460">
        <v>3</v>
      </c>
      <c r="R440" s="458"/>
      <c r="S440" s="460">
        <v>20210701</v>
      </c>
      <c r="T440" s="460">
        <v>20210930</v>
      </c>
      <c r="U440" s="442">
        <v>22953.1</v>
      </c>
      <c r="V440" s="443">
        <v>0</v>
      </c>
      <c r="W440" s="415"/>
    </row>
    <row r="441" spans="2:23" x14ac:dyDescent="0.25">
      <c r="B441" s="477" t="s">
        <v>349</v>
      </c>
      <c r="C441" s="291" t="s">
        <v>358</v>
      </c>
      <c r="D441" s="458">
        <v>100</v>
      </c>
      <c r="E441" s="230" t="s">
        <v>1897</v>
      </c>
      <c r="F441" s="478" t="s">
        <v>1898</v>
      </c>
      <c r="G441" s="479" t="s">
        <v>1899</v>
      </c>
      <c r="H441" s="480">
        <v>30102</v>
      </c>
      <c r="I441" s="461">
        <v>216</v>
      </c>
      <c r="J441" s="290">
        <v>83101</v>
      </c>
      <c r="K441" s="93">
        <v>1001</v>
      </c>
      <c r="L441" s="440" t="s">
        <v>405</v>
      </c>
      <c r="M441" s="290" t="s">
        <v>406</v>
      </c>
      <c r="N441" s="290" t="s">
        <v>991</v>
      </c>
      <c r="O441" s="95">
        <v>18</v>
      </c>
      <c r="P441" s="290">
        <v>0</v>
      </c>
      <c r="Q441" s="460">
        <v>3</v>
      </c>
      <c r="R441" s="458"/>
      <c r="S441" s="460">
        <v>20210701</v>
      </c>
      <c r="T441" s="460">
        <v>20210930</v>
      </c>
      <c r="U441" s="442">
        <v>29651.4</v>
      </c>
      <c r="V441" s="443">
        <v>0</v>
      </c>
      <c r="W441" s="415"/>
    </row>
    <row r="442" spans="2:23" x14ac:dyDescent="0.25">
      <c r="B442" s="477" t="s">
        <v>349</v>
      </c>
      <c r="C442" s="291" t="s">
        <v>358</v>
      </c>
      <c r="D442" s="458">
        <v>100</v>
      </c>
      <c r="E442" s="230" t="s">
        <v>1900</v>
      </c>
      <c r="F442" s="478" t="s">
        <v>1901</v>
      </c>
      <c r="G442" s="479" t="s">
        <v>1902</v>
      </c>
      <c r="H442" s="480">
        <v>30102</v>
      </c>
      <c r="I442" s="461">
        <v>156</v>
      </c>
      <c r="J442" s="290">
        <v>83101</v>
      </c>
      <c r="K442" s="93">
        <v>1001</v>
      </c>
      <c r="L442" s="440" t="s">
        <v>405</v>
      </c>
      <c r="M442" s="290" t="s">
        <v>406</v>
      </c>
      <c r="N442" s="290">
        <v>3701</v>
      </c>
      <c r="O442" s="95">
        <v>13</v>
      </c>
      <c r="P442" s="290">
        <v>0</v>
      </c>
      <c r="Q442" s="460">
        <v>3</v>
      </c>
      <c r="R442" s="458"/>
      <c r="S442" s="460">
        <v>20210701</v>
      </c>
      <c r="T442" s="460">
        <v>20210930</v>
      </c>
      <c r="U442" s="442">
        <v>17306.43</v>
      </c>
      <c r="V442" s="443">
        <v>0</v>
      </c>
      <c r="W442" s="415"/>
    </row>
    <row r="443" spans="2:23" x14ac:dyDescent="0.25">
      <c r="B443" s="477" t="s">
        <v>349</v>
      </c>
      <c r="C443" s="291" t="s">
        <v>358</v>
      </c>
      <c r="D443" s="458">
        <v>200</v>
      </c>
      <c r="E443" s="230" t="s">
        <v>1903</v>
      </c>
      <c r="F443" s="478" t="s">
        <v>1904</v>
      </c>
      <c r="G443" s="479" t="s">
        <v>1905</v>
      </c>
      <c r="H443" s="480">
        <v>30102</v>
      </c>
      <c r="I443" s="461">
        <v>216</v>
      </c>
      <c r="J443" s="290">
        <v>83101</v>
      </c>
      <c r="K443" s="93">
        <v>1001</v>
      </c>
      <c r="L443" s="440" t="s">
        <v>405</v>
      </c>
      <c r="M443" s="290" t="s">
        <v>406</v>
      </c>
      <c r="N443" s="290" t="s">
        <v>434</v>
      </c>
      <c r="O443" s="95">
        <v>18</v>
      </c>
      <c r="P443" s="290">
        <v>0</v>
      </c>
      <c r="Q443" s="460">
        <v>3</v>
      </c>
      <c r="R443" s="458"/>
      <c r="S443" s="460">
        <v>20210701</v>
      </c>
      <c r="T443" s="460">
        <v>20210930</v>
      </c>
      <c r="U443" s="442">
        <v>36517.94</v>
      </c>
      <c r="V443" s="443">
        <v>0</v>
      </c>
      <c r="W443" s="415"/>
    </row>
    <row r="444" spans="2:23" x14ac:dyDescent="0.25">
      <c r="B444" s="477" t="s">
        <v>349</v>
      </c>
      <c r="C444" s="291" t="s">
        <v>358</v>
      </c>
      <c r="D444" s="458">
        <v>200</v>
      </c>
      <c r="E444" s="230" t="s">
        <v>1906</v>
      </c>
      <c r="F444" s="478" t="s">
        <v>1907</v>
      </c>
      <c r="G444" s="479" t="s">
        <v>1908</v>
      </c>
      <c r="H444" s="480">
        <v>30102</v>
      </c>
      <c r="I444" s="461">
        <v>240</v>
      </c>
      <c r="J444" s="290">
        <v>83101</v>
      </c>
      <c r="K444" s="93">
        <v>1001</v>
      </c>
      <c r="L444" s="440" t="s">
        <v>405</v>
      </c>
      <c r="M444" s="290" t="s">
        <v>406</v>
      </c>
      <c r="N444" s="290" t="s">
        <v>434</v>
      </c>
      <c r="O444" s="95">
        <v>20</v>
      </c>
      <c r="P444" s="290">
        <v>0</v>
      </c>
      <c r="Q444" s="460">
        <v>3</v>
      </c>
      <c r="R444" s="458"/>
      <c r="S444" s="460">
        <v>20210701</v>
      </c>
      <c r="T444" s="460">
        <v>20210930</v>
      </c>
      <c r="U444" s="442">
        <v>41906.199999999997</v>
      </c>
      <c r="V444" s="443">
        <v>0</v>
      </c>
      <c r="W444" s="415"/>
    </row>
    <row r="445" spans="2:23" x14ac:dyDescent="0.25">
      <c r="B445" s="477" t="s">
        <v>349</v>
      </c>
      <c r="C445" s="291" t="s">
        <v>358</v>
      </c>
      <c r="D445" s="458">
        <v>100</v>
      </c>
      <c r="E445" s="230" t="s">
        <v>1909</v>
      </c>
      <c r="F445" s="478" t="s">
        <v>1910</v>
      </c>
      <c r="G445" s="479" t="s">
        <v>1911</v>
      </c>
      <c r="H445" s="480">
        <v>30102</v>
      </c>
      <c r="I445" s="461">
        <v>180</v>
      </c>
      <c r="J445" s="290">
        <v>83101</v>
      </c>
      <c r="K445" s="93">
        <v>1001</v>
      </c>
      <c r="L445" s="440" t="s">
        <v>405</v>
      </c>
      <c r="M445" s="290" t="s">
        <v>406</v>
      </c>
      <c r="N445" s="290" t="s">
        <v>434</v>
      </c>
      <c r="O445" s="95">
        <v>15</v>
      </c>
      <c r="P445" s="290">
        <v>0</v>
      </c>
      <c r="Q445" s="460">
        <v>3</v>
      </c>
      <c r="R445" s="458"/>
      <c r="S445" s="460">
        <v>20210701</v>
      </c>
      <c r="T445" s="460">
        <v>20210930</v>
      </c>
      <c r="U445" s="442">
        <v>32077.32</v>
      </c>
      <c r="V445" s="443">
        <v>0</v>
      </c>
      <c r="W445" s="415"/>
    </row>
    <row r="446" spans="2:23" x14ac:dyDescent="0.25">
      <c r="B446" s="477" t="s">
        <v>349</v>
      </c>
      <c r="C446" s="291" t="s">
        <v>358</v>
      </c>
      <c r="D446" s="458">
        <v>100</v>
      </c>
      <c r="E446" s="230" t="s">
        <v>1912</v>
      </c>
      <c r="F446" s="478" t="s">
        <v>1913</v>
      </c>
      <c r="G446" s="479" t="s">
        <v>1914</v>
      </c>
      <c r="H446" s="480">
        <v>30102</v>
      </c>
      <c r="I446" s="461">
        <v>240</v>
      </c>
      <c r="J446" s="290">
        <v>83101</v>
      </c>
      <c r="K446" s="93">
        <v>1001</v>
      </c>
      <c r="L446" s="440" t="s">
        <v>405</v>
      </c>
      <c r="M446" s="290" t="s">
        <v>406</v>
      </c>
      <c r="N446" s="290" t="s">
        <v>991</v>
      </c>
      <c r="O446" s="95">
        <v>20</v>
      </c>
      <c r="P446" s="290">
        <v>0</v>
      </c>
      <c r="Q446" s="460">
        <v>3</v>
      </c>
      <c r="R446" s="458"/>
      <c r="S446" s="460">
        <v>20210701</v>
      </c>
      <c r="T446" s="460">
        <v>20210930</v>
      </c>
      <c r="U446" s="442">
        <v>41906.199999999997</v>
      </c>
      <c r="V446" s="443">
        <v>0</v>
      </c>
      <c r="W446" s="415"/>
    </row>
    <row r="447" spans="2:23" x14ac:dyDescent="0.25">
      <c r="B447" s="477" t="s">
        <v>349</v>
      </c>
      <c r="C447" s="291" t="s">
        <v>358</v>
      </c>
      <c r="D447" s="458">
        <v>100</v>
      </c>
      <c r="E447" s="230" t="s">
        <v>1915</v>
      </c>
      <c r="F447" s="478" t="s">
        <v>1916</v>
      </c>
      <c r="G447" s="479" t="s">
        <v>1917</v>
      </c>
      <c r="H447" s="480">
        <v>30102</v>
      </c>
      <c r="I447" s="461">
        <v>120</v>
      </c>
      <c r="J447" s="290">
        <v>83101</v>
      </c>
      <c r="K447" s="93">
        <v>1001</v>
      </c>
      <c r="L447" s="440" t="s">
        <v>405</v>
      </c>
      <c r="M447" s="290" t="s">
        <v>406</v>
      </c>
      <c r="N447" s="290" t="s">
        <v>434</v>
      </c>
      <c r="O447" s="95">
        <v>10</v>
      </c>
      <c r="P447" s="290">
        <v>0</v>
      </c>
      <c r="Q447" s="460">
        <v>3</v>
      </c>
      <c r="R447" s="458"/>
      <c r="S447" s="460">
        <v>20210701</v>
      </c>
      <c r="T447" s="460">
        <v>20210930</v>
      </c>
      <c r="U447" s="442">
        <v>22303.1</v>
      </c>
      <c r="V447" s="443">
        <v>0</v>
      </c>
      <c r="W447" s="415"/>
    </row>
    <row r="448" spans="2:23" x14ac:dyDescent="0.25">
      <c r="B448" s="477" t="s">
        <v>349</v>
      </c>
      <c r="C448" s="291" t="s">
        <v>358</v>
      </c>
      <c r="D448" s="458">
        <v>200</v>
      </c>
      <c r="E448" s="230" t="s">
        <v>1918</v>
      </c>
      <c r="F448" s="478" t="s">
        <v>1919</v>
      </c>
      <c r="G448" s="479" t="s">
        <v>1920</v>
      </c>
      <c r="H448" s="480">
        <v>30102</v>
      </c>
      <c r="I448" s="461">
        <v>120</v>
      </c>
      <c r="J448" s="290">
        <v>83101</v>
      </c>
      <c r="K448" s="93">
        <v>1001</v>
      </c>
      <c r="L448" s="440" t="s">
        <v>405</v>
      </c>
      <c r="M448" s="290" t="s">
        <v>406</v>
      </c>
      <c r="N448" s="290" t="s">
        <v>591</v>
      </c>
      <c r="O448" s="95">
        <v>10</v>
      </c>
      <c r="P448" s="290">
        <v>0</v>
      </c>
      <c r="Q448" s="460">
        <v>3</v>
      </c>
      <c r="R448" s="458"/>
      <c r="S448" s="460">
        <v>20210701</v>
      </c>
      <c r="T448" s="460">
        <v>20210930</v>
      </c>
      <c r="U448" s="442">
        <v>18220.14</v>
      </c>
      <c r="V448" s="443">
        <v>0</v>
      </c>
      <c r="W448" s="415"/>
    </row>
    <row r="449" spans="2:23" x14ac:dyDescent="0.25">
      <c r="B449" s="477" t="s">
        <v>349</v>
      </c>
      <c r="C449" s="291" t="s">
        <v>358</v>
      </c>
      <c r="D449" s="458">
        <v>100</v>
      </c>
      <c r="E449" s="230" t="s">
        <v>1921</v>
      </c>
      <c r="F449" s="478" t="s">
        <v>1922</v>
      </c>
      <c r="G449" s="479" t="s">
        <v>1923</v>
      </c>
      <c r="H449" s="480">
        <v>30102</v>
      </c>
      <c r="I449" s="461">
        <v>216</v>
      </c>
      <c r="J449" s="290">
        <v>83101</v>
      </c>
      <c r="K449" s="93">
        <v>1001</v>
      </c>
      <c r="L449" s="440" t="s">
        <v>405</v>
      </c>
      <c r="M449" s="290" t="s">
        <v>406</v>
      </c>
      <c r="N449" s="290" t="s">
        <v>434</v>
      </c>
      <c r="O449" s="95">
        <v>18</v>
      </c>
      <c r="P449" s="290">
        <v>0</v>
      </c>
      <c r="Q449" s="460">
        <v>3</v>
      </c>
      <c r="R449" s="458"/>
      <c r="S449" s="460">
        <v>20210701</v>
      </c>
      <c r="T449" s="460">
        <v>20210930</v>
      </c>
      <c r="U449" s="442">
        <v>35867.94</v>
      </c>
      <c r="V449" s="443">
        <v>0</v>
      </c>
      <c r="W449" s="415"/>
    </row>
    <row r="450" spans="2:23" x14ac:dyDescent="0.25">
      <c r="B450" s="477" t="s">
        <v>349</v>
      </c>
      <c r="C450" s="291" t="s">
        <v>358</v>
      </c>
      <c r="D450" s="458">
        <v>200</v>
      </c>
      <c r="E450" s="230" t="s">
        <v>1924</v>
      </c>
      <c r="F450" s="478" t="s">
        <v>1925</v>
      </c>
      <c r="G450" s="479" t="s">
        <v>1926</v>
      </c>
      <c r="H450" s="480">
        <v>30102</v>
      </c>
      <c r="I450" s="461">
        <v>240</v>
      </c>
      <c r="J450" s="290">
        <v>83101</v>
      </c>
      <c r="K450" s="93">
        <v>1001</v>
      </c>
      <c r="L450" s="440" t="s">
        <v>405</v>
      </c>
      <c r="M450" s="290" t="s">
        <v>406</v>
      </c>
      <c r="N450" s="290" t="s">
        <v>434</v>
      </c>
      <c r="O450" s="95">
        <v>20</v>
      </c>
      <c r="P450" s="290">
        <v>0</v>
      </c>
      <c r="Q450" s="460">
        <v>3</v>
      </c>
      <c r="R450" s="458"/>
      <c r="S450" s="460">
        <v>20210701</v>
      </c>
      <c r="T450" s="460">
        <v>20210930</v>
      </c>
      <c r="U450" s="442">
        <v>41256.199999999997</v>
      </c>
      <c r="V450" s="443">
        <v>0</v>
      </c>
      <c r="W450" s="415"/>
    </row>
    <row r="451" spans="2:23" x14ac:dyDescent="0.25">
      <c r="B451" s="477" t="s">
        <v>349</v>
      </c>
      <c r="C451" s="291" t="s">
        <v>358</v>
      </c>
      <c r="D451" s="458">
        <v>200</v>
      </c>
      <c r="E451" s="230" t="s">
        <v>1927</v>
      </c>
      <c r="F451" s="478" t="s">
        <v>1928</v>
      </c>
      <c r="G451" s="479" t="s">
        <v>1929</v>
      </c>
      <c r="H451" s="480">
        <v>30102</v>
      </c>
      <c r="I451" s="461">
        <v>168</v>
      </c>
      <c r="J451" s="290">
        <v>83101</v>
      </c>
      <c r="K451" s="93">
        <v>1001</v>
      </c>
      <c r="L451" s="440" t="s">
        <v>405</v>
      </c>
      <c r="M451" s="290" t="s">
        <v>406</v>
      </c>
      <c r="N451" s="290" t="s">
        <v>591</v>
      </c>
      <c r="O451" s="95">
        <v>14</v>
      </c>
      <c r="P451" s="290">
        <v>0</v>
      </c>
      <c r="Q451" s="460">
        <v>3</v>
      </c>
      <c r="R451" s="458"/>
      <c r="S451" s="460">
        <v>20210701</v>
      </c>
      <c r="T451" s="460">
        <v>20210715</v>
      </c>
      <c r="U451" s="442">
        <v>3401.09</v>
      </c>
      <c r="V451" s="443">
        <v>0</v>
      </c>
      <c r="W451" s="415"/>
    </row>
    <row r="452" spans="2:23" x14ac:dyDescent="0.25">
      <c r="B452" s="477" t="s">
        <v>349</v>
      </c>
      <c r="C452" s="291" t="s">
        <v>358</v>
      </c>
      <c r="D452" s="458">
        <v>200</v>
      </c>
      <c r="E452" s="230" t="s">
        <v>1930</v>
      </c>
      <c r="F452" s="478" t="s">
        <v>1931</v>
      </c>
      <c r="G452" s="479" t="s">
        <v>1932</v>
      </c>
      <c r="H452" s="480">
        <v>30102</v>
      </c>
      <c r="I452" s="461">
        <v>216</v>
      </c>
      <c r="J452" s="290">
        <v>83101</v>
      </c>
      <c r="K452" s="93">
        <v>1001</v>
      </c>
      <c r="L452" s="440" t="s">
        <v>405</v>
      </c>
      <c r="M452" s="290" t="s">
        <v>406</v>
      </c>
      <c r="N452" s="290" t="s">
        <v>591</v>
      </c>
      <c r="O452" s="95">
        <v>18</v>
      </c>
      <c r="P452" s="290">
        <v>0</v>
      </c>
      <c r="Q452" s="460">
        <v>3</v>
      </c>
      <c r="R452" s="458"/>
      <c r="S452" s="460">
        <v>20210701</v>
      </c>
      <c r="T452" s="460">
        <v>20210930</v>
      </c>
      <c r="U452" s="442">
        <v>27694.59</v>
      </c>
      <c r="V452" s="443">
        <v>0</v>
      </c>
      <c r="W452" s="415"/>
    </row>
    <row r="453" spans="2:23" x14ac:dyDescent="0.25">
      <c r="B453" s="477" t="s">
        <v>349</v>
      </c>
      <c r="C453" s="291" t="s">
        <v>358</v>
      </c>
      <c r="D453" s="458">
        <v>200</v>
      </c>
      <c r="E453" s="230" t="s">
        <v>1933</v>
      </c>
      <c r="F453" s="478" t="s">
        <v>1934</v>
      </c>
      <c r="G453" s="479" t="s">
        <v>1935</v>
      </c>
      <c r="H453" s="480">
        <v>30102</v>
      </c>
      <c r="I453" s="461">
        <v>228</v>
      </c>
      <c r="J453" s="290">
        <v>83101</v>
      </c>
      <c r="K453" s="93">
        <v>1001</v>
      </c>
      <c r="L453" s="440" t="s">
        <v>405</v>
      </c>
      <c r="M453" s="290" t="s">
        <v>406</v>
      </c>
      <c r="N453" s="290" t="s">
        <v>434</v>
      </c>
      <c r="O453" s="95">
        <v>19</v>
      </c>
      <c r="P453" s="290">
        <v>0</v>
      </c>
      <c r="Q453" s="460">
        <v>3</v>
      </c>
      <c r="R453" s="458"/>
      <c r="S453" s="460">
        <v>20210701</v>
      </c>
      <c r="T453" s="460">
        <v>20210930</v>
      </c>
      <c r="U453" s="442">
        <v>38413.25</v>
      </c>
      <c r="V453" s="443">
        <v>0</v>
      </c>
      <c r="W453" s="415"/>
    </row>
    <row r="454" spans="2:23" x14ac:dyDescent="0.25">
      <c r="B454" s="477" t="s">
        <v>349</v>
      </c>
      <c r="C454" s="291" t="s">
        <v>358</v>
      </c>
      <c r="D454" s="458">
        <v>400</v>
      </c>
      <c r="E454" s="230" t="s">
        <v>2557</v>
      </c>
      <c r="F454" s="478" t="s">
        <v>2558</v>
      </c>
      <c r="G454" s="479" t="s">
        <v>2559</v>
      </c>
      <c r="H454" s="480">
        <v>30102</v>
      </c>
      <c r="I454" s="461">
        <v>144</v>
      </c>
      <c r="J454" s="290">
        <v>83101</v>
      </c>
      <c r="K454" s="93">
        <v>1001</v>
      </c>
      <c r="L454" s="440" t="s">
        <v>405</v>
      </c>
      <c r="M454" s="290" t="s">
        <v>406</v>
      </c>
      <c r="N454" s="290" t="s">
        <v>591</v>
      </c>
      <c r="O454" s="95">
        <v>12</v>
      </c>
      <c r="P454" s="290">
        <v>0</v>
      </c>
      <c r="Q454" s="460">
        <v>3</v>
      </c>
      <c r="R454" s="458"/>
      <c r="S454" s="460">
        <v>20210901</v>
      </c>
      <c r="T454" s="460">
        <v>20210930</v>
      </c>
      <c r="U454" s="442">
        <v>5830.44</v>
      </c>
      <c r="V454" s="443">
        <v>0</v>
      </c>
      <c r="W454" s="415"/>
    </row>
    <row r="455" spans="2:23" x14ac:dyDescent="0.25">
      <c r="B455" s="477" t="s">
        <v>349</v>
      </c>
      <c r="C455" s="291" t="s">
        <v>358</v>
      </c>
      <c r="D455" s="458">
        <v>200</v>
      </c>
      <c r="E455" s="230" t="s">
        <v>1936</v>
      </c>
      <c r="F455" s="478" t="s">
        <v>1937</v>
      </c>
      <c r="G455" s="479" t="s">
        <v>1938</v>
      </c>
      <c r="H455" s="480">
        <v>30102</v>
      </c>
      <c r="I455" s="461">
        <v>216</v>
      </c>
      <c r="J455" s="290">
        <v>83101</v>
      </c>
      <c r="K455" s="93">
        <v>1001</v>
      </c>
      <c r="L455" s="440" t="s">
        <v>405</v>
      </c>
      <c r="M455" s="290" t="s">
        <v>406</v>
      </c>
      <c r="N455" s="290" t="s">
        <v>434</v>
      </c>
      <c r="O455" s="95">
        <v>18</v>
      </c>
      <c r="P455" s="290">
        <v>0</v>
      </c>
      <c r="Q455" s="460">
        <v>3</v>
      </c>
      <c r="R455" s="458"/>
      <c r="S455" s="460">
        <v>20210701</v>
      </c>
      <c r="T455" s="460">
        <v>20210930</v>
      </c>
      <c r="U455" s="442">
        <v>34622.629999999997</v>
      </c>
      <c r="V455" s="443">
        <v>0</v>
      </c>
      <c r="W455" s="415"/>
    </row>
    <row r="456" spans="2:23" x14ac:dyDescent="0.25">
      <c r="B456" s="477" t="s">
        <v>349</v>
      </c>
      <c r="C456" s="291" t="s">
        <v>358</v>
      </c>
      <c r="D456" s="458">
        <v>200</v>
      </c>
      <c r="E456" s="230" t="s">
        <v>1939</v>
      </c>
      <c r="F456" s="478" t="s">
        <v>1940</v>
      </c>
      <c r="G456" s="479" t="s">
        <v>1941</v>
      </c>
      <c r="H456" s="480">
        <v>30102</v>
      </c>
      <c r="I456" s="461">
        <v>216</v>
      </c>
      <c r="J456" s="290">
        <v>83101</v>
      </c>
      <c r="K456" s="93">
        <v>1001</v>
      </c>
      <c r="L456" s="440" t="s">
        <v>405</v>
      </c>
      <c r="M456" s="290" t="s">
        <v>406</v>
      </c>
      <c r="N456" s="290">
        <v>3701</v>
      </c>
      <c r="O456" s="95">
        <v>18</v>
      </c>
      <c r="P456" s="290">
        <v>0</v>
      </c>
      <c r="Q456" s="460">
        <v>3</v>
      </c>
      <c r="R456" s="458"/>
      <c r="S456" s="460">
        <v>20210701</v>
      </c>
      <c r="T456" s="460">
        <v>20210930</v>
      </c>
      <c r="U456" s="442">
        <v>12979.8</v>
      </c>
      <c r="V456" s="443">
        <v>0</v>
      </c>
      <c r="W456" s="415"/>
    </row>
    <row r="457" spans="2:23" x14ac:dyDescent="0.25">
      <c r="B457" s="477" t="s">
        <v>349</v>
      </c>
      <c r="C457" s="291" t="s">
        <v>358</v>
      </c>
      <c r="D457" s="458">
        <v>200</v>
      </c>
      <c r="E457" s="230" t="s">
        <v>1942</v>
      </c>
      <c r="F457" s="478" t="s">
        <v>1943</v>
      </c>
      <c r="G457" s="479" t="s">
        <v>1944</v>
      </c>
      <c r="H457" s="480">
        <v>30102</v>
      </c>
      <c r="I457" s="461">
        <v>180</v>
      </c>
      <c r="J457" s="290">
        <v>83101</v>
      </c>
      <c r="K457" s="93">
        <v>1001</v>
      </c>
      <c r="L457" s="440" t="s">
        <v>405</v>
      </c>
      <c r="M457" s="290" t="s">
        <v>406</v>
      </c>
      <c r="N457" s="290" t="s">
        <v>434</v>
      </c>
      <c r="O457" s="95">
        <v>15</v>
      </c>
      <c r="P457" s="290">
        <v>0</v>
      </c>
      <c r="Q457" s="460">
        <v>3</v>
      </c>
      <c r="R457" s="458"/>
      <c r="S457" s="460">
        <v>20210701</v>
      </c>
      <c r="T457" s="460">
        <v>20210930</v>
      </c>
      <c r="U457" s="442">
        <v>25586.7</v>
      </c>
      <c r="V457" s="443">
        <v>0</v>
      </c>
      <c r="W457" s="415"/>
    </row>
    <row r="458" spans="2:23" x14ac:dyDescent="0.25">
      <c r="B458" s="477" t="s">
        <v>349</v>
      </c>
      <c r="C458" s="291" t="s">
        <v>358</v>
      </c>
      <c r="D458" s="458">
        <v>200</v>
      </c>
      <c r="E458" s="230" t="s">
        <v>881</v>
      </c>
      <c r="F458" s="478" t="s">
        <v>882</v>
      </c>
      <c r="G458" s="479" t="s">
        <v>883</v>
      </c>
      <c r="H458" s="480">
        <v>30102</v>
      </c>
      <c r="I458" s="461">
        <v>144</v>
      </c>
      <c r="J458" s="290">
        <v>83101</v>
      </c>
      <c r="K458" s="93">
        <v>1001</v>
      </c>
      <c r="L458" s="440" t="s">
        <v>405</v>
      </c>
      <c r="M458" s="290" t="s">
        <v>406</v>
      </c>
      <c r="N458" s="290" t="s">
        <v>591</v>
      </c>
      <c r="O458" s="95">
        <v>12</v>
      </c>
      <c r="P458" s="290">
        <v>0</v>
      </c>
      <c r="Q458" s="460">
        <v>3</v>
      </c>
      <c r="R458" s="458"/>
      <c r="S458" s="460">
        <v>20210901</v>
      </c>
      <c r="T458" s="460">
        <v>20210930</v>
      </c>
      <c r="U458" s="442">
        <v>5830.44</v>
      </c>
      <c r="V458" s="443">
        <v>0</v>
      </c>
      <c r="W458" s="415"/>
    </row>
    <row r="459" spans="2:23" x14ac:dyDescent="0.25">
      <c r="B459" s="477" t="s">
        <v>349</v>
      </c>
      <c r="C459" s="291" t="s">
        <v>358</v>
      </c>
      <c r="D459" s="458">
        <v>200</v>
      </c>
      <c r="E459" s="230" t="s">
        <v>1945</v>
      </c>
      <c r="F459" s="478" t="s">
        <v>1946</v>
      </c>
      <c r="G459" s="479" t="s">
        <v>1947</v>
      </c>
      <c r="H459" s="480">
        <v>30102</v>
      </c>
      <c r="I459" s="461">
        <v>216</v>
      </c>
      <c r="J459" s="290">
        <v>83101</v>
      </c>
      <c r="K459" s="93">
        <v>1001</v>
      </c>
      <c r="L459" s="440" t="s">
        <v>405</v>
      </c>
      <c r="M459" s="290" t="s">
        <v>406</v>
      </c>
      <c r="N459" s="290" t="s">
        <v>991</v>
      </c>
      <c r="O459" s="95">
        <v>18</v>
      </c>
      <c r="P459" s="290">
        <v>0</v>
      </c>
      <c r="Q459" s="460">
        <v>3</v>
      </c>
      <c r="R459" s="458"/>
      <c r="S459" s="460">
        <v>20210701</v>
      </c>
      <c r="T459" s="460">
        <v>20210930</v>
      </c>
      <c r="U459" s="442">
        <v>29651.4</v>
      </c>
      <c r="V459" s="443">
        <v>0</v>
      </c>
      <c r="W459" s="415"/>
    </row>
    <row r="460" spans="2:23" x14ac:dyDescent="0.25">
      <c r="B460" s="477" t="s">
        <v>349</v>
      </c>
      <c r="C460" s="291" t="s">
        <v>358</v>
      </c>
      <c r="D460" s="458">
        <v>100</v>
      </c>
      <c r="E460" s="230" t="s">
        <v>1948</v>
      </c>
      <c r="F460" s="478" t="s">
        <v>1949</v>
      </c>
      <c r="G460" s="479" t="s">
        <v>1950</v>
      </c>
      <c r="H460" s="480">
        <v>30102</v>
      </c>
      <c r="I460" s="461">
        <v>228</v>
      </c>
      <c r="J460" s="290">
        <v>83101</v>
      </c>
      <c r="K460" s="93">
        <v>1001</v>
      </c>
      <c r="L460" s="440" t="s">
        <v>405</v>
      </c>
      <c r="M460" s="290" t="s">
        <v>406</v>
      </c>
      <c r="N460" s="290" t="s">
        <v>434</v>
      </c>
      <c r="O460" s="95">
        <v>19</v>
      </c>
      <c r="P460" s="290">
        <v>0</v>
      </c>
      <c r="Q460" s="460">
        <v>3</v>
      </c>
      <c r="R460" s="458"/>
      <c r="S460" s="460">
        <v>20210701</v>
      </c>
      <c r="T460" s="460">
        <v>20210930</v>
      </c>
      <c r="U460" s="442">
        <v>38710.92</v>
      </c>
      <c r="V460" s="443">
        <v>0</v>
      </c>
      <c r="W460" s="415"/>
    </row>
    <row r="461" spans="2:23" x14ac:dyDescent="0.25">
      <c r="B461" s="477" t="s">
        <v>349</v>
      </c>
      <c r="C461" s="291" t="s">
        <v>358</v>
      </c>
      <c r="D461" s="458">
        <v>200</v>
      </c>
      <c r="E461" s="230" t="s">
        <v>1951</v>
      </c>
      <c r="F461" s="478" t="s">
        <v>1952</v>
      </c>
      <c r="G461" s="479" t="s">
        <v>1953</v>
      </c>
      <c r="H461" s="480">
        <v>30102</v>
      </c>
      <c r="I461" s="461">
        <v>180</v>
      </c>
      <c r="J461" s="290">
        <v>83101</v>
      </c>
      <c r="K461" s="93">
        <v>1001</v>
      </c>
      <c r="L461" s="440" t="s">
        <v>405</v>
      </c>
      <c r="M461" s="290" t="s">
        <v>406</v>
      </c>
      <c r="N461" s="290" t="s">
        <v>591</v>
      </c>
      <c r="O461" s="95">
        <v>15</v>
      </c>
      <c r="P461" s="290">
        <v>0</v>
      </c>
      <c r="Q461" s="460">
        <v>3</v>
      </c>
      <c r="R461" s="458"/>
      <c r="S461" s="460">
        <v>20210701</v>
      </c>
      <c r="T461" s="460">
        <v>20210930</v>
      </c>
      <c r="U461" s="442">
        <v>21864.18</v>
      </c>
      <c r="V461" s="443">
        <v>0</v>
      </c>
      <c r="W461" s="415"/>
    </row>
    <row r="462" spans="2:23" x14ac:dyDescent="0.25">
      <c r="B462" s="477" t="s">
        <v>349</v>
      </c>
      <c r="C462" s="291" t="s">
        <v>358</v>
      </c>
      <c r="D462" s="458">
        <v>200</v>
      </c>
      <c r="E462" s="230" t="s">
        <v>1954</v>
      </c>
      <c r="F462" s="478" t="s">
        <v>1955</v>
      </c>
      <c r="G462" s="479" t="s">
        <v>1956</v>
      </c>
      <c r="H462" s="480">
        <v>30102</v>
      </c>
      <c r="I462" s="461">
        <v>240</v>
      </c>
      <c r="J462" s="290">
        <v>83101</v>
      </c>
      <c r="K462" s="93">
        <v>1001</v>
      </c>
      <c r="L462" s="440" t="s">
        <v>405</v>
      </c>
      <c r="M462" s="290" t="s">
        <v>406</v>
      </c>
      <c r="N462" s="290" t="s">
        <v>434</v>
      </c>
      <c r="O462" s="95">
        <v>20</v>
      </c>
      <c r="P462" s="290">
        <v>0</v>
      </c>
      <c r="Q462" s="460">
        <v>3</v>
      </c>
      <c r="R462" s="458"/>
      <c r="S462" s="460">
        <v>20210701</v>
      </c>
      <c r="T462" s="460">
        <v>20210930</v>
      </c>
      <c r="U462" s="442">
        <v>36958.559999999998</v>
      </c>
      <c r="V462" s="443">
        <v>0</v>
      </c>
      <c r="W462" s="415"/>
    </row>
    <row r="463" spans="2:23" x14ac:dyDescent="0.25">
      <c r="B463" s="477" t="s">
        <v>349</v>
      </c>
      <c r="C463" s="291" t="s">
        <v>358</v>
      </c>
      <c r="D463" s="458">
        <v>200</v>
      </c>
      <c r="E463" s="230" t="s">
        <v>1957</v>
      </c>
      <c r="F463" s="478" t="s">
        <v>1958</v>
      </c>
      <c r="G463" s="479" t="s">
        <v>1959</v>
      </c>
      <c r="H463" s="480">
        <v>30102</v>
      </c>
      <c r="I463" s="461">
        <v>168</v>
      </c>
      <c r="J463" s="290">
        <v>83101</v>
      </c>
      <c r="K463" s="93">
        <v>1001</v>
      </c>
      <c r="L463" s="440" t="s">
        <v>405</v>
      </c>
      <c r="M463" s="290" t="s">
        <v>406</v>
      </c>
      <c r="N463" s="290" t="s">
        <v>434</v>
      </c>
      <c r="O463" s="95">
        <v>14</v>
      </c>
      <c r="P463" s="290">
        <v>0</v>
      </c>
      <c r="Q463" s="460">
        <v>3</v>
      </c>
      <c r="R463" s="458"/>
      <c r="S463" s="460">
        <v>20210701</v>
      </c>
      <c r="T463" s="460">
        <v>20210930</v>
      </c>
      <c r="U463" s="442">
        <v>30324.959999999999</v>
      </c>
      <c r="V463" s="443">
        <v>0</v>
      </c>
      <c r="W463" s="415"/>
    </row>
    <row r="464" spans="2:23" x14ac:dyDescent="0.25">
      <c r="B464" s="477" t="s">
        <v>349</v>
      </c>
      <c r="C464" s="291" t="s">
        <v>358</v>
      </c>
      <c r="D464" s="458">
        <v>100</v>
      </c>
      <c r="E464" s="230" t="s">
        <v>1960</v>
      </c>
      <c r="F464" s="478" t="s">
        <v>1961</v>
      </c>
      <c r="G464" s="479" t="s">
        <v>1962</v>
      </c>
      <c r="H464" s="480">
        <v>30102</v>
      </c>
      <c r="I464" s="461">
        <v>240</v>
      </c>
      <c r="J464" s="290">
        <v>83101</v>
      </c>
      <c r="K464" s="93">
        <v>1001</v>
      </c>
      <c r="L464" s="440" t="s">
        <v>405</v>
      </c>
      <c r="M464" s="290" t="s">
        <v>406</v>
      </c>
      <c r="N464" s="290" t="s">
        <v>434</v>
      </c>
      <c r="O464" s="95">
        <v>20</v>
      </c>
      <c r="P464" s="290">
        <v>0</v>
      </c>
      <c r="Q464" s="460">
        <v>3</v>
      </c>
      <c r="R464" s="458"/>
      <c r="S464" s="460">
        <v>20210701</v>
      </c>
      <c r="T464" s="460">
        <v>20210930</v>
      </c>
      <c r="U464" s="442">
        <v>36517.94</v>
      </c>
      <c r="V464" s="443">
        <v>0</v>
      </c>
      <c r="W464" s="415"/>
    </row>
    <row r="465" spans="2:23" x14ac:dyDescent="0.25">
      <c r="B465" s="477" t="s">
        <v>349</v>
      </c>
      <c r="C465" s="291" t="s">
        <v>358</v>
      </c>
      <c r="D465" s="458">
        <v>200</v>
      </c>
      <c r="E465" s="230" t="s">
        <v>569</v>
      </c>
      <c r="F465" s="478" t="s">
        <v>570</v>
      </c>
      <c r="G465" s="479" t="s">
        <v>1963</v>
      </c>
      <c r="H465" s="480">
        <v>30102</v>
      </c>
      <c r="I465" s="461">
        <v>180</v>
      </c>
      <c r="J465" s="290">
        <v>83101</v>
      </c>
      <c r="K465" s="93">
        <v>1001</v>
      </c>
      <c r="L465" s="440" t="s">
        <v>405</v>
      </c>
      <c r="M465" s="290" t="s">
        <v>406</v>
      </c>
      <c r="N465" s="290" t="s">
        <v>434</v>
      </c>
      <c r="O465" s="95">
        <v>15</v>
      </c>
      <c r="P465" s="290">
        <v>0</v>
      </c>
      <c r="Q465" s="460">
        <v>3</v>
      </c>
      <c r="R465" s="458"/>
      <c r="S465" s="460">
        <v>20210701</v>
      </c>
      <c r="T465" s="460">
        <v>20210930</v>
      </c>
      <c r="U465" s="442">
        <v>34324.99</v>
      </c>
      <c r="V465" s="443">
        <v>0</v>
      </c>
      <c r="W465" s="415"/>
    </row>
    <row r="466" spans="2:23" x14ac:dyDescent="0.25">
      <c r="B466" s="477" t="s">
        <v>349</v>
      </c>
      <c r="C466" s="291" t="s">
        <v>358</v>
      </c>
      <c r="D466" s="458">
        <v>200</v>
      </c>
      <c r="E466" s="230" t="s">
        <v>1964</v>
      </c>
      <c r="F466" s="478" t="s">
        <v>1965</v>
      </c>
      <c r="G466" s="479" t="s">
        <v>1966</v>
      </c>
      <c r="H466" s="480">
        <v>30102</v>
      </c>
      <c r="I466" s="461">
        <v>168</v>
      </c>
      <c r="J466" s="290">
        <v>83101</v>
      </c>
      <c r="K466" s="93">
        <v>1001</v>
      </c>
      <c r="L466" s="440" t="s">
        <v>405</v>
      </c>
      <c r="M466" s="290" t="s">
        <v>406</v>
      </c>
      <c r="N466" s="290" t="s">
        <v>991</v>
      </c>
      <c r="O466" s="95">
        <v>14</v>
      </c>
      <c r="P466" s="290">
        <v>0</v>
      </c>
      <c r="Q466" s="460">
        <v>3</v>
      </c>
      <c r="R466" s="458"/>
      <c r="S466" s="460">
        <v>20210701</v>
      </c>
      <c r="T466" s="460">
        <v>20210930</v>
      </c>
      <c r="U466" s="442">
        <v>18120.3</v>
      </c>
      <c r="V466" s="443">
        <v>0</v>
      </c>
      <c r="W466" s="415"/>
    </row>
    <row r="467" spans="2:23" x14ac:dyDescent="0.25">
      <c r="B467" s="477" t="s">
        <v>349</v>
      </c>
      <c r="C467" s="291" t="s">
        <v>358</v>
      </c>
      <c r="D467" s="458">
        <v>100</v>
      </c>
      <c r="E467" s="230" t="s">
        <v>1967</v>
      </c>
      <c r="F467" s="478" t="s">
        <v>1968</v>
      </c>
      <c r="G467" s="479" t="s">
        <v>1969</v>
      </c>
      <c r="H467" s="480">
        <v>30102</v>
      </c>
      <c r="I467" s="461">
        <v>240</v>
      </c>
      <c r="J467" s="290">
        <v>83101</v>
      </c>
      <c r="K467" s="93">
        <v>1001</v>
      </c>
      <c r="L467" s="440" t="s">
        <v>405</v>
      </c>
      <c r="M467" s="290" t="s">
        <v>406</v>
      </c>
      <c r="N467" s="290" t="s">
        <v>991</v>
      </c>
      <c r="O467" s="95">
        <v>20</v>
      </c>
      <c r="P467" s="290">
        <v>0</v>
      </c>
      <c r="Q467" s="460">
        <v>3</v>
      </c>
      <c r="R467" s="458"/>
      <c r="S467" s="460">
        <v>20210701</v>
      </c>
      <c r="T467" s="460">
        <v>20210930</v>
      </c>
      <c r="U467" s="442">
        <v>36946</v>
      </c>
      <c r="V467" s="443">
        <v>0</v>
      </c>
      <c r="W467" s="415"/>
    </row>
    <row r="468" spans="2:23" x14ac:dyDescent="0.25">
      <c r="B468" s="477" t="s">
        <v>349</v>
      </c>
      <c r="C468" s="291" t="s">
        <v>358</v>
      </c>
      <c r="D468" s="458">
        <v>100</v>
      </c>
      <c r="E468" s="230" t="s">
        <v>1970</v>
      </c>
      <c r="F468" s="478" t="s">
        <v>1971</v>
      </c>
      <c r="G468" s="479" t="s">
        <v>1972</v>
      </c>
      <c r="H468" s="480">
        <v>30102</v>
      </c>
      <c r="I468" s="461">
        <v>240</v>
      </c>
      <c r="J468" s="290">
        <v>83101</v>
      </c>
      <c r="K468" s="93">
        <v>1001</v>
      </c>
      <c r="L468" s="440" t="s">
        <v>405</v>
      </c>
      <c r="M468" s="290" t="s">
        <v>406</v>
      </c>
      <c r="N468" s="290" t="s">
        <v>434</v>
      </c>
      <c r="O468" s="95">
        <v>20</v>
      </c>
      <c r="P468" s="290">
        <v>0</v>
      </c>
      <c r="Q468" s="460">
        <v>3</v>
      </c>
      <c r="R468" s="458"/>
      <c r="S468" s="460">
        <v>20210701</v>
      </c>
      <c r="T468" s="460">
        <v>20210930</v>
      </c>
      <c r="U468" s="442">
        <v>40606.199999999997</v>
      </c>
      <c r="V468" s="443">
        <v>0</v>
      </c>
      <c r="W468" s="415"/>
    </row>
    <row r="469" spans="2:23" x14ac:dyDescent="0.25">
      <c r="B469" s="477" t="s">
        <v>349</v>
      </c>
      <c r="C469" s="291" t="s">
        <v>358</v>
      </c>
      <c r="D469" s="458">
        <v>100</v>
      </c>
      <c r="E469" s="230" t="s">
        <v>1973</v>
      </c>
      <c r="F469" s="478" t="s">
        <v>1974</v>
      </c>
      <c r="G469" s="479" t="s">
        <v>1975</v>
      </c>
      <c r="H469" s="480">
        <v>30102</v>
      </c>
      <c r="I469" s="461">
        <v>240</v>
      </c>
      <c r="J469" s="290">
        <v>83101</v>
      </c>
      <c r="K469" s="93">
        <v>1001</v>
      </c>
      <c r="L469" s="440" t="s">
        <v>405</v>
      </c>
      <c r="M469" s="290" t="s">
        <v>406</v>
      </c>
      <c r="N469" s="290" t="s">
        <v>591</v>
      </c>
      <c r="O469" s="95">
        <v>20</v>
      </c>
      <c r="P469" s="290">
        <v>0</v>
      </c>
      <c r="Q469" s="460">
        <v>3</v>
      </c>
      <c r="R469" s="458"/>
      <c r="S469" s="460">
        <v>20210701</v>
      </c>
      <c r="T469" s="460">
        <v>20210930</v>
      </c>
      <c r="U469" s="442">
        <v>31202.2</v>
      </c>
      <c r="V469" s="443">
        <v>0</v>
      </c>
      <c r="W469" s="415"/>
    </row>
    <row r="470" spans="2:23" x14ac:dyDescent="0.25">
      <c r="B470" s="477" t="s">
        <v>349</v>
      </c>
      <c r="C470" s="291" t="s">
        <v>358</v>
      </c>
      <c r="D470" s="458">
        <v>200</v>
      </c>
      <c r="E470" s="230" t="s">
        <v>1976</v>
      </c>
      <c r="F470" s="478" t="s">
        <v>1977</v>
      </c>
      <c r="G470" s="479" t="s">
        <v>1978</v>
      </c>
      <c r="H470" s="480">
        <v>30102</v>
      </c>
      <c r="I470" s="461">
        <v>132</v>
      </c>
      <c r="J470" s="290">
        <v>83101</v>
      </c>
      <c r="K470" s="93">
        <v>1001</v>
      </c>
      <c r="L470" s="440" t="s">
        <v>405</v>
      </c>
      <c r="M470" s="290" t="s">
        <v>406</v>
      </c>
      <c r="N470" s="290" t="s">
        <v>591</v>
      </c>
      <c r="O470" s="95">
        <v>11</v>
      </c>
      <c r="P470" s="290">
        <v>0</v>
      </c>
      <c r="Q470" s="460">
        <v>3</v>
      </c>
      <c r="R470" s="458"/>
      <c r="S470" s="460">
        <v>20210701</v>
      </c>
      <c r="T470" s="460">
        <v>20210930</v>
      </c>
      <c r="U470" s="442">
        <v>25214.18</v>
      </c>
      <c r="V470" s="443">
        <v>0</v>
      </c>
      <c r="W470" s="415"/>
    </row>
    <row r="471" spans="2:23" x14ac:dyDescent="0.25">
      <c r="B471" s="477" t="s">
        <v>349</v>
      </c>
      <c r="C471" s="291" t="s">
        <v>358</v>
      </c>
      <c r="D471" s="458">
        <v>200</v>
      </c>
      <c r="E471" s="230" t="s">
        <v>1979</v>
      </c>
      <c r="F471" s="478" t="s">
        <v>1980</v>
      </c>
      <c r="G471" s="479" t="s">
        <v>1981</v>
      </c>
      <c r="H471" s="480">
        <v>30102</v>
      </c>
      <c r="I471" s="461">
        <v>240</v>
      </c>
      <c r="J471" s="290">
        <v>83101</v>
      </c>
      <c r="K471" s="93">
        <v>1001</v>
      </c>
      <c r="L471" s="440" t="s">
        <v>405</v>
      </c>
      <c r="M471" s="290" t="s">
        <v>406</v>
      </c>
      <c r="N471" s="290" t="s">
        <v>591</v>
      </c>
      <c r="O471" s="95">
        <v>20</v>
      </c>
      <c r="P471" s="290">
        <v>0</v>
      </c>
      <c r="Q471" s="460">
        <v>3</v>
      </c>
      <c r="R471" s="458"/>
      <c r="S471" s="460">
        <v>20210701</v>
      </c>
      <c r="T471" s="460">
        <v>20210930</v>
      </c>
      <c r="U471" s="442">
        <v>32502.2</v>
      </c>
      <c r="V471" s="443">
        <v>0</v>
      </c>
      <c r="W471" s="415"/>
    </row>
    <row r="472" spans="2:23" x14ac:dyDescent="0.25">
      <c r="B472" s="477" t="s">
        <v>349</v>
      </c>
      <c r="C472" s="291" t="s">
        <v>358</v>
      </c>
      <c r="D472" s="458">
        <v>100</v>
      </c>
      <c r="E472" s="230" t="s">
        <v>1982</v>
      </c>
      <c r="F472" s="478" t="s">
        <v>1983</v>
      </c>
      <c r="G472" s="479" t="s">
        <v>1984</v>
      </c>
      <c r="H472" s="480">
        <v>30102</v>
      </c>
      <c r="I472" s="461">
        <v>216</v>
      </c>
      <c r="J472" s="290">
        <v>83101</v>
      </c>
      <c r="K472" s="93">
        <v>1001</v>
      </c>
      <c r="L472" s="440" t="s">
        <v>405</v>
      </c>
      <c r="M472" s="290" t="s">
        <v>406</v>
      </c>
      <c r="N472" s="290" t="s">
        <v>434</v>
      </c>
      <c r="O472" s="95">
        <v>18</v>
      </c>
      <c r="P472" s="290">
        <v>0</v>
      </c>
      <c r="Q472" s="460">
        <v>3</v>
      </c>
      <c r="R472" s="458"/>
      <c r="S472" s="460">
        <v>20210701</v>
      </c>
      <c r="T472" s="460">
        <v>20210930</v>
      </c>
      <c r="U472" s="442">
        <v>33167.94</v>
      </c>
      <c r="V472" s="443">
        <v>0</v>
      </c>
      <c r="W472" s="415"/>
    </row>
    <row r="473" spans="2:23" x14ac:dyDescent="0.25">
      <c r="B473" s="477" t="s">
        <v>349</v>
      </c>
      <c r="C473" s="291" t="s">
        <v>358</v>
      </c>
      <c r="D473" s="458">
        <v>200</v>
      </c>
      <c r="E473" s="230" t="s">
        <v>1985</v>
      </c>
      <c r="F473" s="478" t="s">
        <v>1986</v>
      </c>
      <c r="G473" s="479" t="s">
        <v>1987</v>
      </c>
      <c r="H473" s="480">
        <v>30102</v>
      </c>
      <c r="I473" s="461">
        <v>240</v>
      </c>
      <c r="J473" s="290">
        <v>83101</v>
      </c>
      <c r="K473" s="93">
        <v>1001</v>
      </c>
      <c r="L473" s="440" t="s">
        <v>405</v>
      </c>
      <c r="M473" s="290" t="s">
        <v>406</v>
      </c>
      <c r="N473" s="290" t="s">
        <v>434</v>
      </c>
      <c r="O473" s="95">
        <v>20</v>
      </c>
      <c r="P473" s="290">
        <v>0</v>
      </c>
      <c r="Q473" s="460">
        <v>3</v>
      </c>
      <c r="R473" s="458"/>
      <c r="S473" s="460">
        <v>20210701</v>
      </c>
      <c r="T473" s="460">
        <v>20210930</v>
      </c>
      <c r="U473" s="442">
        <v>41906.199999999997</v>
      </c>
      <c r="V473" s="443">
        <v>0</v>
      </c>
      <c r="W473" s="415"/>
    </row>
    <row r="474" spans="2:23" x14ac:dyDescent="0.25">
      <c r="B474" s="477" t="s">
        <v>349</v>
      </c>
      <c r="C474" s="291" t="s">
        <v>358</v>
      </c>
      <c r="D474" s="458">
        <v>200</v>
      </c>
      <c r="E474" s="230" t="s">
        <v>1988</v>
      </c>
      <c r="F474" s="478" t="s">
        <v>1989</v>
      </c>
      <c r="G474" s="479" t="s">
        <v>1990</v>
      </c>
      <c r="H474" s="480">
        <v>30102</v>
      </c>
      <c r="I474" s="461">
        <v>228</v>
      </c>
      <c r="J474" s="290">
        <v>83101</v>
      </c>
      <c r="K474" s="93">
        <v>1001</v>
      </c>
      <c r="L474" s="440" t="s">
        <v>405</v>
      </c>
      <c r="M474" s="290" t="s">
        <v>406</v>
      </c>
      <c r="N474" s="290" t="s">
        <v>434</v>
      </c>
      <c r="O474" s="95">
        <v>19</v>
      </c>
      <c r="P474" s="290">
        <v>0</v>
      </c>
      <c r="Q474" s="460">
        <v>3</v>
      </c>
      <c r="R474" s="458"/>
      <c r="S474" s="460">
        <v>20210701</v>
      </c>
      <c r="T474" s="460">
        <v>20210930</v>
      </c>
      <c r="U474" s="442">
        <v>36958.559999999998</v>
      </c>
      <c r="V474" s="443">
        <v>0</v>
      </c>
      <c r="W474" s="415"/>
    </row>
    <row r="475" spans="2:23" x14ac:dyDescent="0.25">
      <c r="B475" s="477" t="s">
        <v>349</v>
      </c>
      <c r="C475" s="291" t="s">
        <v>358</v>
      </c>
      <c r="D475" s="458">
        <v>200</v>
      </c>
      <c r="E475" s="230" t="s">
        <v>1991</v>
      </c>
      <c r="F475" s="478" t="s">
        <v>1992</v>
      </c>
      <c r="G475" s="479" t="s">
        <v>1993</v>
      </c>
      <c r="H475" s="480">
        <v>30102</v>
      </c>
      <c r="I475" s="461">
        <v>228</v>
      </c>
      <c r="J475" s="290">
        <v>83101</v>
      </c>
      <c r="K475" s="93">
        <v>1001</v>
      </c>
      <c r="L475" s="440" t="s">
        <v>405</v>
      </c>
      <c r="M475" s="290" t="s">
        <v>406</v>
      </c>
      <c r="N475" s="290" t="s">
        <v>434</v>
      </c>
      <c r="O475" s="95">
        <v>19</v>
      </c>
      <c r="P475" s="290">
        <v>0</v>
      </c>
      <c r="Q475" s="460">
        <v>3</v>
      </c>
      <c r="R475" s="458"/>
      <c r="S475" s="460">
        <v>20210701</v>
      </c>
      <c r="T475" s="460">
        <v>20210930</v>
      </c>
      <c r="U475" s="442">
        <v>36010.92</v>
      </c>
      <c r="V475" s="443">
        <v>0</v>
      </c>
      <c r="W475" s="415"/>
    </row>
    <row r="476" spans="2:23" x14ac:dyDescent="0.25">
      <c r="B476" s="477" t="s">
        <v>349</v>
      </c>
      <c r="C476" s="291" t="s">
        <v>358</v>
      </c>
      <c r="D476" s="458">
        <v>100</v>
      </c>
      <c r="E476" s="230" t="s">
        <v>1994</v>
      </c>
      <c r="F476" s="478" t="s">
        <v>1995</v>
      </c>
      <c r="G476" s="479" t="s">
        <v>1996</v>
      </c>
      <c r="H476" s="480">
        <v>30102</v>
      </c>
      <c r="I476" s="461">
        <v>240</v>
      </c>
      <c r="J476" s="290">
        <v>83101</v>
      </c>
      <c r="K476" s="93">
        <v>1001</v>
      </c>
      <c r="L476" s="440" t="s">
        <v>405</v>
      </c>
      <c r="M476" s="290" t="s">
        <v>406</v>
      </c>
      <c r="N476" s="290" t="s">
        <v>434</v>
      </c>
      <c r="O476" s="95">
        <v>20</v>
      </c>
      <c r="P476" s="290">
        <v>0</v>
      </c>
      <c r="Q476" s="460">
        <v>3</v>
      </c>
      <c r="R476" s="458"/>
      <c r="S476" s="460">
        <v>20210701</v>
      </c>
      <c r="T476" s="460">
        <v>20210930</v>
      </c>
      <c r="U476" s="442">
        <v>41906.199999999997</v>
      </c>
      <c r="V476" s="443">
        <v>0</v>
      </c>
      <c r="W476" s="415"/>
    </row>
    <row r="477" spans="2:23" x14ac:dyDescent="0.25">
      <c r="B477" s="477" t="s">
        <v>349</v>
      </c>
      <c r="C477" s="291" t="s">
        <v>358</v>
      </c>
      <c r="D477" s="458">
        <v>200</v>
      </c>
      <c r="E477" s="230" t="s">
        <v>1997</v>
      </c>
      <c r="F477" s="478" t="s">
        <v>1998</v>
      </c>
      <c r="G477" s="479" t="s">
        <v>1999</v>
      </c>
      <c r="H477" s="480">
        <v>30102</v>
      </c>
      <c r="I477" s="461">
        <v>240</v>
      </c>
      <c r="J477" s="290">
        <v>83101</v>
      </c>
      <c r="K477" s="93">
        <v>1001</v>
      </c>
      <c r="L477" s="440" t="s">
        <v>405</v>
      </c>
      <c r="M477" s="290" t="s">
        <v>406</v>
      </c>
      <c r="N477" s="290" t="s">
        <v>434</v>
      </c>
      <c r="O477" s="95">
        <v>20</v>
      </c>
      <c r="P477" s="290">
        <v>0</v>
      </c>
      <c r="Q477" s="460">
        <v>3</v>
      </c>
      <c r="R477" s="458"/>
      <c r="S477" s="460">
        <v>20210701</v>
      </c>
      <c r="T477" s="460">
        <v>20210930</v>
      </c>
      <c r="U477" s="442">
        <v>40010.89</v>
      </c>
      <c r="V477" s="443">
        <v>0</v>
      </c>
      <c r="W477" s="415"/>
    </row>
    <row r="478" spans="2:23" x14ac:dyDescent="0.25">
      <c r="B478" s="477" t="s">
        <v>349</v>
      </c>
      <c r="C478" s="291" t="s">
        <v>358</v>
      </c>
      <c r="D478" s="458">
        <v>100</v>
      </c>
      <c r="E478" s="230" t="s">
        <v>2000</v>
      </c>
      <c r="F478" s="478" t="s">
        <v>2001</v>
      </c>
      <c r="G478" s="479" t="s">
        <v>2002</v>
      </c>
      <c r="H478" s="480">
        <v>30102</v>
      </c>
      <c r="I478" s="461">
        <v>240</v>
      </c>
      <c r="J478" s="290">
        <v>83101</v>
      </c>
      <c r="K478" s="93">
        <v>1001</v>
      </c>
      <c r="L478" s="440" t="s">
        <v>405</v>
      </c>
      <c r="M478" s="290" t="s">
        <v>406</v>
      </c>
      <c r="N478" s="290" t="s">
        <v>434</v>
      </c>
      <c r="O478" s="95">
        <v>20</v>
      </c>
      <c r="P478" s="290">
        <v>0</v>
      </c>
      <c r="Q478" s="460">
        <v>3</v>
      </c>
      <c r="R478" s="458"/>
      <c r="S478" s="460">
        <v>20210701</v>
      </c>
      <c r="T478" s="460">
        <v>20210930</v>
      </c>
      <c r="U478" s="442">
        <v>41256.199999999997</v>
      </c>
      <c r="V478" s="443">
        <v>0</v>
      </c>
      <c r="W478" s="415"/>
    </row>
    <row r="479" spans="2:23" x14ac:dyDescent="0.25">
      <c r="B479" s="477" t="s">
        <v>349</v>
      </c>
      <c r="C479" s="291" t="s">
        <v>358</v>
      </c>
      <c r="D479" s="458">
        <v>200</v>
      </c>
      <c r="E479" s="230" t="s">
        <v>2003</v>
      </c>
      <c r="F479" s="478" t="s">
        <v>2004</v>
      </c>
      <c r="G479" s="479" t="s">
        <v>2005</v>
      </c>
      <c r="H479" s="480">
        <v>30102</v>
      </c>
      <c r="I479" s="461">
        <v>228</v>
      </c>
      <c r="J479" s="290">
        <v>83101</v>
      </c>
      <c r="K479" s="93">
        <v>1001</v>
      </c>
      <c r="L479" s="440" t="s">
        <v>405</v>
      </c>
      <c r="M479" s="290" t="s">
        <v>406</v>
      </c>
      <c r="N479" s="290" t="s">
        <v>991</v>
      </c>
      <c r="O479" s="95">
        <v>19</v>
      </c>
      <c r="P479" s="290">
        <v>0</v>
      </c>
      <c r="Q479" s="460">
        <v>3</v>
      </c>
      <c r="R479" s="458"/>
      <c r="S479" s="460">
        <v>20210701</v>
      </c>
      <c r="T479" s="460">
        <v>20210930</v>
      </c>
      <c r="U479" s="442">
        <v>35472.35</v>
      </c>
      <c r="V479" s="443">
        <v>0</v>
      </c>
      <c r="W479" s="415"/>
    </row>
    <row r="480" spans="2:23" x14ac:dyDescent="0.25">
      <c r="B480" s="477" t="s">
        <v>349</v>
      </c>
      <c r="C480" s="291" t="s">
        <v>358</v>
      </c>
      <c r="D480" s="458">
        <v>200</v>
      </c>
      <c r="E480" s="230" t="s">
        <v>2006</v>
      </c>
      <c r="F480" s="478" t="s">
        <v>2007</v>
      </c>
      <c r="G480" s="479" t="s">
        <v>2008</v>
      </c>
      <c r="H480" s="480">
        <v>30102</v>
      </c>
      <c r="I480" s="461">
        <v>228</v>
      </c>
      <c r="J480" s="290">
        <v>83101</v>
      </c>
      <c r="K480" s="93">
        <v>1001</v>
      </c>
      <c r="L480" s="440" t="s">
        <v>405</v>
      </c>
      <c r="M480" s="290" t="s">
        <v>406</v>
      </c>
      <c r="N480" s="290" t="s">
        <v>991</v>
      </c>
      <c r="O480" s="95">
        <v>19</v>
      </c>
      <c r="P480" s="290">
        <v>0</v>
      </c>
      <c r="Q480" s="460">
        <v>3</v>
      </c>
      <c r="R480" s="458"/>
      <c r="S480" s="460">
        <v>20210701</v>
      </c>
      <c r="T480" s="460">
        <v>20210930</v>
      </c>
      <c r="U480" s="442">
        <v>31298.7</v>
      </c>
      <c r="V480" s="443">
        <v>0</v>
      </c>
      <c r="W480" s="415"/>
    </row>
    <row r="481" spans="2:23" x14ac:dyDescent="0.25">
      <c r="B481" s="477" t="s">
        <v>349</v>
      </c>
      <c r="C481" s="291" t="s">
        <v>358</v>
      </c>
      <c r="D481" s="458">
        <v>100</v>
      </c>
      <c r="E481" s="230" t="s">
        <v>2009</v>
      </c>
      <c r="F481" s="478" t="s">
        <v>2010</v>
      </c>
      <c r="G481" s="479" t="s">
        <v>2011</v>
      </c>
      <c r="H481" s="480">
        <v>30102</v>
      </c>
      <c r="I481" s="461">
        <v>240</v>
      </c>
      <c r="J481" s="290">
        <v>83101</v>
      </c>
      <c r="K481" s="93">
        <v>1001</v>
      </c>
      <c r="L481" s="440" t="s">
        <v>405</v>
      </c>
      <c r="M481" s="290" t="s">
        <v>406</v>
      </c>
      <c r="N481" s="290" t="s">
        <v>434</v>
      </c>
      <c r="O481" s="95">
        <v>20</v>
      </c>
      <c r="P481" s="290">
        <v>0</v>
      </c>
      <c r="Q481" s="460">
        <v>3</v>
      </c>
      <c r="R481" s="458"/>
      <c r="S481" s="460">
        <v>20210701</v>
      </c>
      <c r="T481" s="460">
        <v>20210930</v>
      </c>
      <c r="U481" s="442">
        <v>40958.559999999998</v>
      </c>
      <c r="V481" s="443">
        <v>0</v>
      </c>
      <c r="W481" s="415"/>
    </row>
    <row r="482" spans="2:23" x14ac:dyDescent="0.25">
      <c r="B482" s="477" t="s">
        <v>349</v>
      </c>
      <c r="C482" s="291" t="s">
        <v>597</v>
      </c>
      <c r="D482" s="458">
        <v>100</v>
      </c>
      <c r="E482" s="230" t="s">
        <v>2013</v>
      </c>
      <c r="F482" s="478" t="s">
        <v>2014</v>
      </c>
      <c r="G482" s="479" t="s">
        <v>2015</v>
      </c>
      <c r="H482" s="480">
        <v>20201</v>
      </c>
      <c r="I482" s="461">
        <v>480</v>
      </c>
      <c r="J482" s="290">
        <v>83101</v>
      </c>
      <c r="K482" s="93">
        <v>1001</v>
      </c>
      <c r="L482" s="440" t="s">
        <v>405</v>
      </c>
      <c r="M482" s="290" t="s">
        <v>589</v>
      </c>
      <c r="N482" s="290" t="s">
        <v>1708</v>
      </c>
      <c r="O482" s="95">
        <v>0</v>
      </c>
      <c r="P482" s="290" t="s">
        <v>2174</v>
      </c>
      <c r="Q482" s="460">
        <v>2</v>
      </c>
      <c r="R482" s="458"/>
      <c r="S482" s="460">
        <v>20210701</v>
      </c>
      <c r="T482" s="460">
        <v>20210930</v>
      </c>
      <c r="U482" s="442">
        <v>56077.729999999996</v>
      </c>
      <c r="V482" s="443">
        <v>0</v>
      </c>
      <c r="W482" s="415"/>
    </row>
    <row r="483" spans="2:23" x14ac:dyDescent="0.25">
      <c r="B483" s="477" t="s">
        <v>349</v>
      </c>
      <c r="C483" s="291" t="s">
        <v>597</v>
      </c>
      <c r="D483" s="458">
        <v>100</v>
      </c>
      <c r="E483" s="230" t="s">
        <v>2016</v>
      </c>
      <c r="F483" s="478" t="s">
        <v>2017</v>
      </c>
      <c r="G483" s="479" t="s">
        <v>2018</v>
      </c>
      <c r="H483" s="480">
        <v>20214</v>
      </c>
      <c r="I483" s="461">
        <v>480</v>
      </c>
      <c r="J483" s="290">
        <v>83101</v>
      </c>
      <c r="K483" s="93">
        <v>1001</v>
      </c>
      <c r="L483" s="440" t="s">
        <v>405</v>
      </c>
      <c r="M483" s="290" t="s">
        <v>589</v>
      </c>
      <c r="N483" s="290" t="s">
        <v>367</v>
      </c>
      <c r="O483" s="95">
        <v>0</v>
      </c>
      <c r="P483" s="290">
        <v>13383</v>
      </c>
      <c r="Q483" s="460">
        <v>2</v>
      </c>
      <c r="R483" s="458"/>
      <c r="S483" s="460">
        <v>20210701</v>
      </c>
      <c r="T483" s="460">
        <v>20210930</v>
      </c>
      <c r="U483" s="442">
        <v>97726.99</v>
      </c>
      <c r="V483" s="443">
        <v>0</v>
      </c>
      <c r="W483" s="415"/>
    </row>
    <row r="484" spans="2:23" x14ac:dyDescent="0.25">
      <c r="B484" s="477" t="s">
        <v>349</v>
      </c>
      <c r="C484" s="291" t="s">
        <v>597</v>
      </c>
      <c r="D484" s="458">
        <v>100</v>
      </c>
      <c r="E484" s="230" t="s">
        <v>2560</v>
      </c>
      <c r="F484" s="478" t="s">
        <v>2561</v>
      </c>
      <c r="G484" s="479" t="s">
        <v>2562</v>
      </c>
      <c r="H484" s="480">
        <v>20214</v>
      </c>
      <c r="I484" s="461">
        <v>200</v>
      </c>
      <c r="J484" s="290">
        <v>83101</v>
      </c>
      <c r="K484" s="93">
        <v>1001</v>
      </c>
      <c r="L484" s="440" t="s">
        <v>405</v>
      </c>
      <c r="M484" s="290" t="s">
        <v>589</v>
      </c>
      <c r="N484" s="290" t="s">
        <v>367</v>
      </c>
      <c r="O484" s="95">
        <v>0</v>
      </c>
      <c r="P484" s="290">
        <v>13384</v>
      </c>
      <c r="Q484" s="460">
        <v>2</v>
      </c>
      <c r="R484" s="458"/>
      <c r="S484" s="460">
        <v>20210716</v>
      </c>
      <c r="T484" s="460">
        <v>20210910</v>
      </c>
      <c r="U484" s="442">
        <v>48476.800000000003</v>
      </c>
      <c r="V484" s="443">
        <v>0</v>
      </c>
      <c r="W484" s="415"/>
    </row>
    <row r="485" spans="2:23" x14ac:dyDescent="0.25">
      <c r="B485" s="477" t="s">
        <v>349</v>
      </c>
      <c r="C485" s="291" t="s">
        <v>597</v>
      </c>
      <c r="D485" s="458">
        <v>100</v>
      </c>
      <c r="E485" s="230" t="s">
        <v>2019</v>
      </c>
      <c r="F485" s="478" t="s">
        <v>2020</v>
      </c>
      <c r="G485" s="479" t="s">
        <v>2021</v>
      </c>
      <c r="H485" s="480">
        <v>20214</v>
      </c>
      <c r="I485" s="461">
        <v>480</v>
      </c>
      <c r="J485" s="290">
        <v>83101</v>
      </c>
      <c r="K485" s="93">
        <v>1001</v>
      </c>
      <c r="L485" s="440" t="s">
        <v>405</v>
      </c>
      <c r="M485" s="290" t="s">
        <v>589</v>
      </c>
      <c r="N485" s="290" t="s">
        <v>450</v>
      </c>
      <c r="O485" s="95">
        <v>0</v>
      </c>
      <c r="P485" s="290">
        <v>9359</v>
      </c>
      <c r="Q485" s="460">
        <v>2</v>
      </c>
      <c r="R485" s="458"/>
      <c r="S485" s="460">
        <v>20210701</v>
      </c>
      <c r="T485" s="460">
        <v>20210930</v>
      </c>
      <c r="U485" s="442">
        <v>33653.67</v>
      </c>
      <c r="V485" s="443">
        <v>0</v>
      </c>
      <c r="W485" s="415"/>
    </row>
    <row r="486" spans="2:23" x14ac:dyDescent="0.25">
      <c r="B486" s="477" t="s">
        <v>349</v>
      </c>
      <c r="C486" s="291" t="s">
        <v>597</v>
      </c>
      <c r="D486" s="458">
        <v>100</v>
      </c>
      <c r="E486" s="230" t="s">
        <v>2022</v>
      </c>
      <c r="F486" s="478" t="s">
        <v>2023</v>
      </c>
      <c r="G486" s="479" t="s">
        <v>2024</v>
      </c>
      <c r="H486" s="480">
        <v>20214</v>
      </c>
      <c r="I486" s="461">
        <v>480</v>
      </c>
      <c r="J486" s="290">
        <v>83101</v>
      </c>
      <c r="K486" s="93">
        <v>1001</v>
      </c>
      <c r="L486" s="440" t="s">
        <v>405</v>
      </c>
      <c r="M486" s="290" t="s">
        <v>589</v>
      </c>
      <c r="N486" s="290" t="s">
        <v>456</v>
      </c>
      <c r="O486" s="95">
        <v>0</v>
      </c>
      <c r="P486" s="290">
        <v>2377</v>
      </c>
      <c r="Q486" s="460">
        <v>2</v>
      </c>
      <c r="R486" s="458"/>
      <c r="S486" s="460">
        <v>20210701</v>
      </c>
      <c r="T486" s="460">
        <v>20210930</v>
      </c>
      <c r="U486" s="442">
        <v>32111.460000000003</v>
      </c>
      <c r="V486" s="443">
        <v>0</v>
      </c>
      <c r="W486" s="415"/>
    </row>
    <row r="487" spans="2:23" x14ac:dyDescent="0.25">
      <c r="B487" s="477" t="s">
        <v>349</v>
      </c>
      <c r="C487" s="291" t="s">
        <v>597</v>
      </c>
      <c r="D487" s="458">
        <v>100</v>
      </c>
      <c r="E487" s="230" t="s">
        <v>2025</v>
      </c>
      <c r="F487" s="478" t="s">
        <v>2026</v>
      </c>
      <c r="G487" s="479" t="s">
        <v>2027</v>
      </c>
      <c r="H487" s="440">
        <v>20401</v>
      </c>
      <c r="I487" s="461">
        <v>480</v>
      </c>
      <c r="J487" s="440">
        <v>83101</v>
      </c>
      <c r="K487" s="93">
        <v>1001</v>
      </c>
      <c r="L487" s="440" t="s">
        <v>405</v>
      </c>
      <c r="M487" s="440" t="s">
        <v>589</v>
      </c>
      <c r="N487" s="440" t="s">
        <v>451</v>
      </c>
      <c r="O487" s="95">
        <v>0</v>
      </c>
      <c r="P487" s="440">
        <v>9358</v>
      </c>
      <c r="Q487" s="440">
        <v>2</v>
      </c>
      <c r="R487" s="440"/>
      <c r="S487" s="440">
        <v>20210701</v>
      </c>
      <c r="T487" s="440">
        <v>20210930</v>
      </c>
      <c r="U487" s="442">
        <v>30635.47</v>
      </c>
      <c r="V487" s="443">
        <v>0</v>
      </c>
      <c r="W487" s="415"/>
    </row>
    <row r="488" spans="2:23" x14ac:dyDescent="0.25">
      <c r="B488" s="477" t="s">
        <v>349</v>
      </c>
      <c r="C488" s="291" t="s">
        <v>597</v>
      </c>
      <c r="D488" s="458">
        <v>100</v>
      </c>
      <c r="E488" s="230" t="s">
        <v>2028</v>
      </c>
      <c r="F488" s="478" t="s">
        <v>2029</v>
      </c>
      <c r="G488" s="479" t="s">
        <v>2030</v>
      </c>
      <c r="H488" s="440">
        <v>20215</v>
      </c>
      <c r="I488" s="461">
        <v>480</v>
      </c>
      <c r="J488" s="440">
        <v>83101</v>
      </c>
      <c r="K488" s="93">
        <v>1001</v>
      </c>
      <c r="L488" s="440" t="s">
        <v>405</v>
      </c>
      <c r="M488" s="440" t="s">
        <v>589</v>
      </c>
      <c r="N488" s="440" t="s">
        <v>587</v>
      </c>
      <c r="O488" s="95">
        <v>0</v>
      </c>
      <c r="P488" s="440">
        <v>9366</v>
      </c>
      <c r="Q488" s="440">
        <v>2</v>
      </c>
      <c r="R488" s="440"/>
      <c r="S488" s="440">
        <v>20210701</v>
      </c>
      <c r="T488" s="440">
        <v>20210930</v>
      </c>
      <c r="U488" s="442">
        <v>51862.5</v>
      </c>
      <c r="V488" s="443">
        <v>0</v>
      </c>
      <c r="W488" s="415"/>
    </row>
    <row r="489" spans="2:23" x14ac:dyDescent="0.25">
      <c r="B489" s="477" t="s">
        <v>349</v>
      </c>
      <c r="C489" s="291" t="s">
        <v>597</v>
      </c>
      <c r="D489" s="458">
        <v>100</v>
      </c>
      <c r="E489" s="230" t="s">
        <v>571</v>
      </c>
      <c r="F489" s="478" t="s">
        <v>572</v>
      </c>
      <c r="G489" s="479" t="s">
        <v>583</v>
      </c>
      <c r="H489" s="440">
        <v>50101</v>
      </c>
      <c r="I489" s="461">
        <v>360</v>
      </c>
      <c r="J489" s="440">
        <v>83101</v>
      </c>
      <c r="K489" s="93">
        <v>1001</v>
      </c>
      <c r="L489" s="440" t="s">
        <v>405</v>
      </c>
      <c r="M489" s="440" t="s">
        <v>589</v>
      </c>
      <c r="N489" s="440" t="s">
        <v>590</v>
      </c>
      <c r="O489" s="95">
        <v>0</v>
      </c>
      <c r="P489" s="440" t="s">
        <v>2175</v>
      </c>
      <c r="Q489" s="440">
        <v>5</v>
      </c>
      <c r="R489" s="440"/>
      <c r="S489" s="440">
        <v>20210701</v>
      </c>
      <c r="T489" s="440">
        <v>20210907</v>
      </c>
      <c r="U489" s="442">
        <v>65550.720000000001</v>
      </c>
      <c r="V489" s="443">
        <v>0</v>
      </c>
      <c r="W489" s="415"/>
    </row>
    <row r="490" spans="2:23" x14ac:dyDescent="0.25">
      <c r="B490" s="477" t="s">
        <v>349</v>
      </c>
      <c r="C490" s="481" t="s">
        <v>597</v>
      </c>
      <c r="D490" s="290">
        <v>100</v>
      </c>
      <c r="E490" s="230" t="s">
        <v>2031</v>
      </c>
      <c r="F490" s="478" t="s">
        <v>2032</v>
      </c>
      <c r="G490" s="478" t="s">
        <v>2033</v>
      </c>
      <c r="H490" s="482">
        <v>20305</v>
      </c>
      <c r="I490" s="461">
        <v>480</v>
      </c>
      <c r="J490" s="440">
        <v>83101</v>
      </c>
      <c r="K490" s="93">
        <v>1001</v>
      </c>
      <c r="L490" s="440" t="s">
        <v>405</v>
      </c>
      <c r="M490" s="440" t="s">
        <v>589</v>
      </c>
      <c r="N490" s="440" t="s">
        <v>983</v>
      </c>
      <c r="O490" s="95">
        <v>0</v>
      </c>
      <c r="P490" s="440" t="s">
        <v>2176</v>
      </c>
      <c r="Q490" s="440">
        <v>2</v>
      </c>
      <c r="R490" s="440"/>
      <c r="S490" s="440">
        <v>20210701</v>
      </c>
      <c r="T490" s="440">
        <v>20210930</v>
      </c>
      <c r="U490" s="442">
        <v>58905.24</v>
      </c>
      <c r="V490" s="443">
        <v>0</v>
      </c>
      <c r="W490" s="415"/>
    </row>
    <row r="491" spans="2:23" x14ac:dyDescent="0.25">
      <c r="B491" s="477" t="s">
        <v>349</v>
      </c>
      <c r="C491" s="481" t="s">
        <v>597</v>
      </c>
      <c r="D491" s="290">
        <v>100</v>
      </c>
      <c r="E491" s="230" t="s">
        <v>2034</v>
      </c>
      <c r="F491" s="478" t="s">
        <v>2035</v>
      </c>
      <c r="G491" s="478" t="s">
        <v>2036</v>
      </c>
      <c r="H491" s="482">
        <v>20214</v>
      </c>
      <c r="I491" s="461">
        <v>480</v>
      </c>
      <c r="J491" s="440">
        <v>83101</v>
      </c>
      <c r="K491" s="93">
        <v>1001</v>
      </c>
      <c r="L491" s="440" t="s">
        <v>405</v>
      </c>
      <c r="M491" s="440" t="s">
        <v>589</v>
      </c>
      <c r="N491" s="440" t="s">
        <v>456</v>
      </c>
      <c r="O491" s="95">
        <v>0</v>
      </c>
      <c r="P491" s="440">
        <v>9367</v>
      </c>
      <c r="Q491" s="440">
        <v>2</v>
      </c>
      <c r="R491" s="440"/>
      <c r="S491" s="440">
        <v>20210701</v>
      </c>
      <c r="T491" s="440">
        <v>20210930</v>
      </c>
      <c r="U491" s="442">
        <v>25481.62</v>
      </c>
      <c r="V491" s="443">
        <v>0</v>
      </c>
      <c r="W491" s="415"/>
    </row>
    <row r="492" spans="2:23" x14ac:dyDescent="0.25">
      <c r="B492" s="477" t="s">
        <v>349</v>
      </c>
      <c r="C492" s="481" t="s">
        <v>597</v>
      </c>
      <c r="D492" s="290">
        <v>100</v>
      </c>
      <c r="E492" s="230" t="s">
        <v>2037</v>
      </c>
      <c r="F492" s="478" t="s">
        <v>2038</v>
      </c>
      <c r="G492" s="478" t="s">
        <v>2039</v>
      </c>
      <c r="H492" s="482">
        <v>20305</v>
      </c>
      <c r="I492" s="461">
        <v>480</v>
      </c>
      <c r="J492" s="440">
        <v>83101</v>
      </c>
      <c r="K492" s="93">
        <v>1001</v>
      </c>
      <c r="L492" s="440" t="s">
        <v>405</v>
      </c>
      <c r="M492" s="440" t="s">
        <v>589</v>
      </c>
      <c r="N492" s="440" t="s">
        <v>983</v>
      </c>
      <c r="O492" s="95">
        <v>0</v>
      </c>
      <c r="P492" s="440" t="s">
        <v>2177</v>
      </c>
      <c r="Q492" s="440">
        <v>2</v>
      </c>
      <c r="R492" s="440"/>
      <c r="S492" s="440">
        <v>20210701</v>
      </c>
      <c r="T492" s="440">
        <v>20210930</v>
      </c>
      <c r="U492" s="442">
        <v>56723.03</v>
      </c>
      <c r="V492" s="443">
        <v>0</v>
      </c>
      <c r="W492" s="415"/>
    </row>
    <row r="493" spans="2:23" x14ac:dyDescent="0.25">
      <c r="B493" s="477" t="s">
        <v>349</v>
      </c>
      <c r="C493" s="481" t="s">
        <v>597</v>
      </c>
      <c r="D493" s="290">
        <v>100</v>
      </c>
      <c r="E493" s="230" t="s">
        <v>2040</v>
      </c>
      <c r="F493" s="478" t="s">
        <v>2041</v>
      </c>
      <c r="G493" s="478" t="s">
        <v>2042</v>
      </c>
      <c r="H493" s="482">
        <v>20206</v>
      </c>
      <c r="I493" s="461">
        <v>480</v>
      </c>
      <c r="J493" s="440">
        <v>83101</v>
      </c>
      <c r="K493" s="93">
        <v>1001</v>
      </c>
      <c r="L493" s="440" t="s">
        <v>405</v>
      </c>
      <c r="M493" s="440" t="s">
        <v>589</v>
      </c>
      <c r="N493" s="440" t="s">
        <v>975</v>
      </c>
      <c r="O493" s="95">
        <v>0</v>
      </c>
      <c r="P493" s="440" t="s">
        <v>2178</v>
      </c>
      <c r="Q493" s="440">
        <v>2</v>
      </c>
      <c r="R493" s="440"/>
      <c r="S493" s="440">
        <v>20210701</v>
      </c>
      <c r="T493" s="440">
        <v>20210930</v>
      </c>
      <c r="U493" s="442">
        <v>52659.85</v>
      </c>
      <c r="V493" s="443">
        <v>0</v>
      </c>
      <c r="W493" s="415"/>
    </row>
    <row r="494" spans="2:23" x14ac:dyDescent="0.25">
      <c r="B494" s="477" t="s">
        <v>349</v>
      </c>
      <c r="C494" s="481" t="s">
        <v>597</v>
      </c>
      <c r="D494" s="290">
        <v>100</v>
      </c>
      <c r="E494" s="230" t="s">
        <v>2043</v>
      </c>
      <c r="F494" s="478" t="s">
        <v>2044</v>
      </c>
      <c r="G494" s="478" t="s">
        <v>2045</v>
      </c>
      <c r="H494" s="482">
        <v>20214</v>
      </c>
      <c r="I494" s="461">
        <v>480</v>
      </c>
      <c r="J494" s="440">
        <v>83101</v>
      </c>
      <c r="K494" s="93">
        <v>1001</v>
      </c>
      <c r="L494" s="440" t="s">
        <v>405</v>
      </c>
      <c r="M494" s="440" t="s">
        <v>589</v>
      </c>
      <c r="N494" s="440" t="s">
        <v>367</v>
      </c>
      <c r="O494" s="95">
        <v>0</v>
      </c>
      <c r="P494" s="440" t="s">
        <v>2179</v>
      </c>
      <c r="Q494" s="440">
        <v>2</v>
      </c>
      <c r="R494" s="440"/>
      <c r="S494" s="440">
        <v>20210701</v>
      </c>
      <c r="T494" s="440">
        <v>20210930</v>
      </c>
      <c r="U494" s="442">
        <v>136185.66999999998</v>
      </c>
      <c r="V494" s="443">
        <v>0</v>
      </c>
      <c r="W494" s="415"/>
    </row>
    <row r="495" spans="2:23" x14ac:dyDescent="0.25">
      <c r="B495" s="477" t="s">
        <v>349</v>
      </c>
      <c r="C495" s="481" t="s">
        <v>597</v>
      </c>
      <c r="D495" s="290">
        <v>100</v>
      </c>
      <c r="E495" s="230" t="s">
        <v>2046</v>
      </c>
      <c r="F495" s="478" t="s">
        <v>2047</v>
      </c>
      <c r="G495" s="478" t="s">
        <v>2048</v>
      </c>
      <c r="H495" s="482">
        <v>20216</v>
      </c>
      <c r="I495" s="461">
        <v>480</v>
      </c>
      <c r="J495" s="440">
        <v>83101</v>
      </c>
      <c r="K495" s="93">
        <v>1001</v>
      </c>
      <c r="L495" s="440" t="s">
        <v>405</v>
      </c>
      <c r="M495" s="440" t="s">
        <v>589</v>
      </c>
      <c r="N495" s="440" t="s">
        <v>2180</v>
      </c>
      <c r="O495" s="95">
        <v>0</v>
      </c>
      <c r="P495" s="440">
        <v>9349</v>
      </c>
      <c r="Q495" s="440">
        <v>2</v>
      </c>
      <c r="R495" s="440"/>
      <c r="S495" s="440">
        <v>20210701</v>
      </c>
      <c r="T495" s="440">
        <v>20210930</v>
      </c>
      <c r="U495" s="442">
        <v>42878.85</v>
      </c>
      <c r="V495" s="443">
        <v>0</v>
      </c>
      <c r="W495" s="415"/>
    </row>
    <row r="496" spans="2:23" x14ac:dyDescent="0.25">
      <c r="B496" s="477" t="s">
        <v>349</v>
      </c>
      <c r="C496" s="481" t="s">
        <v>597</v>
      </c>
      <c r="D496" s="290">
        <v>100</v>
      </c>
      <c r="E496" s="230" t="s">
        <v>2049</v>
      </c>
      <c r="F496" s="478" t="s">
        <v>2050</v>
      </c>
      <c r="G496" s="478" t="s">
        <v>2051</v>
      </c>
      <c r="H496" s="482">
        <v>20214</v>
      </c>
      <c r="I496" s="461">
        <v>480</v>
      </c>
      <c r="J496" s="440">
        <v>83101</v>
      </c>
      <c r="K496" s="93">
        <v>1001</v>
      </c>
      <c r="L496" s="440" t="s">
        <v>405</v>
      </c>
      <c r="M496" s="440" t="s">
        <v>589</v>
      </c>
      <c r="N496" s="440" t="s">
        <v>367</v>
      </c>
      <c r="O496" s="95">
        <v>0</v>
      </c>
      <c r="P496" s="440">
        <v>13382</v>
      </c>
      <c r="Q496" s="440">
        <v>2</v>
      </c>
      <c r="R496" s="440"/>
      <c r="S496" s="440">
        <v>20210701</v>
      </c>
      <c r="T496" s="440">
        <v>20210930</v>
      </c>
      <c r="U496" s="442">
        <v>136185.66999999998</v>
      </c>
      <c r="V496" s="443">
        <v>0</v>
      </c>
      <c r="W496" s="415"/>
    </row>
    <row r="497" spans="2:23" x14ac:dyDescent="0.25">
      <c r="B497" s="477" t="s">
        <v>349</v>
      </c>
      <c r="C497" s="481" t="s">
        <v>597</v>
      </c>
      <c r="D497" s="290">
        <v>100</v>
      </c>
      <c r="E497" s="230" t="s">
        <v>2052</v>
      </c>
      <c r="F497" s="478" t="s">
        <v>2053</v>
      </c>
      <c r="G497" s="478" t="s">
        <v>2054</v>
      </c>
      <c r="H497" s="482">
        <v>20401</v>
      </c>
      <c r="I497" s="461">
        <v>480</v>
      </c>
      <c r="J497" s="440">
        <v>83101</v>
      </c>
      <c r="K497" s="93">
        <v>1001</v>
      </c>
      <c r="L497" s="440" t="s">
        <v>405</v>
      </c>
      <c r="M497" s="440" t="s">
        <v>589</v>
      </c>
      <c r="N497" s="440" t="s">
        <v>451</v>
      </c>
      <c r="O497" s="95">
        <v>0</v>
      </c>
      <c r="P497" s="440">
        <v>2431</v>
      </c>
      <c r="Q497" s="440">
        <v>2</v>
      </c>
      <c r="R497" s="440"/>
      <c r="S497" s="440">
        <v>20210701</v>
      </c>
      <c r="T497" s="440">
        <v>20210930</v>
      </c>
      <c r="U497" s="442">
        <v>30635.47</v>
      </c>
      <c r="V497" s="443">
        <v>0</v>
      </c>
      <c r="W497" s="415"/>
    </row>
    <row r="498" spans="2:23" x14ac:dyDescent="0.25">
      <c r="B498" s="477" t="s">
        <v>349</v>
      </c>
      <c r="C498" s="481" t="s">
        <v>597</v>
      </c>
      <c r="D498" s="290">
        <v>100</v>
      </c>
      <c r="E498" s="230" t="s">
        <v>2055</v>
      </c>
      <c r="F498" s="478" t="s">
        <v>2056</v>
      </c>
      <c r="G498" s="478" t="s">
        <v>2057</v>
      </c>
      <c r="H498" s="482">
        <v>20401</v>
      </c>
      <c r="I498" s="461">
        <v>480</v>
      </c>
      <c r="J498" s="440">
        <v>83101</v>
      </c>
      <c r="K498" s="93">
        <v>1001</v>
      </c>
      <c r="L498" s="440" t="s">
        <v>405</v>
      </c>
      <c r="M498" s="440" t="s">
        <v>589</v>
      </c>
      <c r="N498" s="440" t="s">
        <v>375</v>
      </c>
      <c r="O498" s="95">
        <v>0</v>
      </c>
      <c r="P498" s="440">
        <v>9350</v>
      </c>
      <c r="Q498" s="440">
        <v>2</v>
      </c>
      <c r="R498" s="440"/>
      <c r="S498" s="440">
        <v>20210701</v>
      </c>
      <c r="T498" s="440">
        <v>20210930</v>
      </c>
      <c r="U498" s="442">
        <v>38834.039999999994</v>
      </c>
      <c r="V498" s="443">
        <v>0</v>
      </c>
      <c r="W498" s="415"/>
    </row>
    <row r="499" spans="2:23" x14ac:dyDescent="0.25">
      <c r="B499" s="477" t="s">
        <v>349</v>
      </c>
      <c r="C499" s="481" t="s">
        <v>597</v>
      </c>
      <c r="D499" s="290">
        <v>100</v>
      </c>
      <c r="E499" s="230" t="s">
        <v>2058</v>
      </c>
      <c r="F499" s="478" t="s">
        <v>2059</v>
      </c>
      <c r="G499" s="478" t="s">
        <v>2060</v>
      </c>
      <c r="H499" s="482">
        <v>20214</v>
      </c>
      <c r="I499" s="461">
        <v>480</v>
      </c>
      <c r="J499" s="440">
        <v>83101</v>
      </c>
      <c r="K499" s="93">
        <v>1001</v>
      </c>
      <c r="L499" s="440" t="s">
        <v>405</v>
      </c>
      <c r="M499" s="440" t="s">
        <v>589</v>
      </c>
      <c r="N499" s="440" t="s">
        <v>367</v>
      </c>
      <c r="O499" s="95">
        <v>0</v>
      </c>
      <c r="P499" s="440">
        <v>14089</v>
      </c>
      <c r="Q499" s="440">
        <v>2</v>
      </c>
      <c r="R499" s="440"/>
      <c r="S499" s="440">
        <v>20210701</v>
      </c>
      <c r="T499" s="440">
        <v>20210930</v>
      </c>
      <c r="U499" s="442">
        <v>123867.61000000002</v>
      </c>
      <c r="V499" s="443">
        <v>0</v>
      </c>
      <c r="W499" s="415"/>
    </row>
    <row r="500" spans="2:23" x14ac:dyDescent="0.25">
      <c r="B500" s="477" t="s">
        <v>349</v>
      </c>
      <c r="C500" s="481" t="s">
        <v>597</v>
      </c>
      <c r="D500" s="290">
        <v>100</v>
      </c>
      <c r="E500" s="230" t="s">
        <v>2061</v>
      </c>
      <c r="F500" s="478" t="s">
        <v>2062</v>
      </c>
      <c r="G500" s="478" t="s">
        <v>2063</v>
      </c>
      <c r="H500" s="482">
        <v>20216</v>
      </c>
      <c r="I500" s="461">
        <v>480</v>
      </c>
      <c r="J500" s="440">
        <v>83101</v>
      </c>
      <c r="K500" s="93">
        <v>1001</v>
      </c>
      <c r="L500" s="440" t="s">
        <v>405</v>
      </c>
      <c r="M500" s="440" t="s">
        <v>589</v>
      </c>
      <c r="N500" s="440" t="s">
        <v>375</v>
      </c>
      <c r="O500" s="95">
        <v>0</v>
      </c>
      <c r="P500" s="440">
        <v>9352</v>
      </c>
      <c r="Q500" s="440">
        <v>2</v>
      </c>
      <c r="R500" s="440"/>
      <c r="S500" s="440">
        <v>20210701</v>
      </c>
      <c r="T500" s="440">
        <v>20210930</v>
      </c>
      <c r="U500" s="442">
        <v>43421.47</v>
      </c>
      <c r="V500" s="443">
        <v>0</v>
      </c>
      <c r="W500" s="415"/>
    </row>
    <row r="501" spans="2:23" x14ac:dyDescent="0.25">
      <c r="B501" s="477" t="s">
        <v>349</v>
      </c>
      <c r="C501" s="481" t="s">
        <v>597</v>
      </c>
      <c r="D501" s="290">
        <v>100</v>
      </c>
      <c r="E501" s="230" t="s">
        <v>2064</v>
      </c>
      <c r="F501" s="478" t="s">
        <v>2065</v>
      </c>
      <c r="G501" s="478" t="s">
        <v>2066</v>
      </c>
      <c r="H501" s="482">
        <v>50107</v>
      </c>
      <c r="I501" s="461">
        <v>336</v>
      </c>
      <c r="J501" s="440">
        <v>83101</v>
      </c>
      <c r="K501" s="93">
        <v>1001</v>
      </c>
      <c r="L501" s="440" t="s">
        <v>405</v>
      </c>
      <c r="M501" s="440" t="s">
        <v>589</v>
      </c>
      <c r="N501" s="440" t="s">
        <v>984</v>
      </c>
      <c r="O501" s="95">
        <v>0</v>
      </c>
      <c r="P501" s="440">
        <v>12852</v>
      </c>
      <c r="Q501" s="440">
        <v>2</v>
      </c>
      <c r="R501" s="440"/>
      <c r="S501" s="440">
        <v>20210701</v>
      </c>
      <c r="T501" s="440">
        <v>20210902</v>
      </c>
      <c r="U501" s="442">
        <v>48022.09</v>
      </c>
      <c r="V501" s="443">
        <v>0</v>
      </c>
      <c r="W501" s="415"/>
    </row>
    <row r="502" spans="2:23" x14ac:dyDescent="0.25">
      <c r="B502" s="477" t="s">
        <v>349</v>
      </c>
      <c r="C502" s="481" t="s">
        <v>597</v>
      </c>
      <c r="D502" s="290">
        <v>100</v>
      </c>
      <c r="E502" s="230" t="s">
        <v>2067</v>
      </c>
      <c r="F502" s="478" t="s">
        <v>2068</v>
      </c>
      <c r="G502" s="478" t="s">
        <v>2069</v>
      </c>
      <c r="H502" s="482">
        <v>20214</v>
      </c>
      <c r="I502" s="461">
        <v>480</v>
      </c>
      <c r="J502" s="440">
        <v>83101</v>
      </c>
      <c r="K502" s="93">
        <v>1001</v>
      </c>
      <c r="L502" s="440" t="s">
        <v>405</v>
      </c>
      <c r="M502" s="440" t="s">
        <v>589</v>
      </c>
      <c r="N502" s="440" t="s">
        <v>367</v>
      </c>
      <c r="O502" s="95">
        <v>0</v>
      </c>
      <c r="P502" s="440">
        <v>13382</v>
      </c>
      <c r="Q502" s="440">
        <v>2</v>
      </c>
      <c r="R502" s="440"/>
      <c r="S502" s="440">
        <v>20210701</v>
      </c>
      <c r="T502" s="440">
        <v>20210930</v>
      </c>
      <c r="U502" s="442">
        <v>86498.349999999991</v>
      </c>
      <c r="V502" s="443">
        <v>0</v>
      </c>
      <c r="W502" s="415"/>
    </row>
    <row r="503" spans="2:23" x14ac:dyDescent="0.25">
      <c r="B503" s="477" t="s">
        <v>349</v>
      </c>
      <c r="C503" s="481" t="s">
        <v>597</v>
      </c>
      <c r="D503" s="290">
        <v>100</v>
      </c>
      <c r="E503" s="230" t="s">
        <v>2070</v>
      </c>
      <c r="F503" s="478" t="s">
        <v>2071</v>
      </c>
      <c r="G503" s="478" t="s">
        <v>2072</v>
      </c>
      <c r="H503" s="482">
        <v>30102</v>
      </c>
      <c r="I503" s="461">
        <v>216</v>
      </c>
      <c r="J503" s="440">
        <v>83101</v>
      </c>
      <c r="K503" s="93">
        <v>1003</v>
      </c>
      <c r="L503" s="440" t="s">
        <v>405</v>
      </c>
      <c r="M503" s="440" t="s">
        <v>589</v>
      </c>
      <c r="N503" s="440" t="s">
        <v>434</v>
      </c>
      <c r="O503" s="95">
        <v>18</v>
      </c>
      <c r="P503" s="440">
        <v>0</v>
      </c>
      <c r="Q503" s="440">
        <v>3</v>
      </c>
      <c r="R503" s="440"/>
      <c r="S503" s="440">
        <v>20210701</v>
      </c>
      <c r="T503" s="440">
        <v>20210930</v>
      </c>
      <c r="U503" s="442">
        <v>28199.879999999997</v>
      </c>
      <c r="V503" s="443">
        <v>0</v>
      </c>
      <c r="W503" s="415"/>
    </row>
    <row r="504" spans="2:23" x14ac:dyDescent="0.25">
      <c r="B504" s="477" t="s">
        <v>349</v>
      </c>
      <c r="C504" s="481" t="s">
        <v>597</v>
      </c>
      <c r="D504" s="290">
        <v>100</v>
      </c>
      <c r="E504" s="230" t="s">
        <v>2073</v>
      </c>
      <c r="F504" s="478" t="s">
        <v>2074</v>
      </c>
      <c r="G504" s="478" t="s">
        <v>2075</v>
      </c>
      <c r="H504" s="482">
        <v>30102</v>
      </c>
      <c r="I504" s="461">
        <v>240</v>
      </c>
      <c r="J504" s="440">
        <v>83101</v>
      </c>
      <c r="K504" s="93">
        <v>1003</v>
      </c>
      <c r="L504" s="440" t="s">
        <v>405</v>
      </c>
      <c r="M504" s="440" t="s">
        <v>589</v>
      </c>
      <c r="N504" s="440" t="s">
        <v>434</v>
      </c>
      <c r="O504" s="95">
        <v>20</v>
      </c>
      <c r="P504" s="440">
        <v>0</v>
      </c>
      <c r="Q504" s="440">
        <v>3</v>
      </c>
      <c r="R504" s="440"/>
      <c r="S504" s="440">
        <v>20210701</v>
      </c>
      <c r="T504" s="440">
        <v>20210930</v>
      </c>
      <c r="U504" s="442">
        <v>29766.539999999997</v>
      </c>
      <c r="V504" s="443">
        <v>0</v>
      </c>
      <c r="W504" s="415"/>
    </row>
    <row r="505" spans="2:23" x14ac:dyDescent="0.25">
      <c r="B505" s="477" t="s">
        <v>349</v>
      </c>
      <c r="C505" s="481" t="s">
        <v>597</v>
      </c>
      <c r="D505" s="290">
        <v>100</v>
      </c>
      <c r="E505" s="230" t="s">
        <v>2076</v>
      </c>
      <c r="F505" s="478" t="s">
        <v>2077</v>
      </c>
      <c r="G505" s="478" t="s">
        <v>2078</v>
      </c>
      <c r="H505" s="482">
        <v>30102</v>
      </c>
      <c r="I505" s="461">
        <v>216</v>
      </c>
      <c r="J505" s="440">
        <v>83101</v>
      </c>
      <c r="K505" s="93">
        <v>1003</v>
      </c>
      <c r="L505" s="440" t="s">
        <v>405</v>
      </c>
      <c r="M505" s="440" t="s">
        <v>589</v>
      </c>
      <c r="N505" s="440" t="s">
        <v>434</v>
      </c>
      <c r="O505" s="95">
        <v>18</v>
      </c>
      <c r="P505" s="440">
        <v>0</v>
      </c>
      <c r="Q505" s="440">
        <v>3</v>
      </c>
      <c r="R505" s="440"/>
      <c r="S505" s="440">
        <v>20210701</v>
      </c>
      <c r="T505" s="440">
        <v>20210930</v>
      </c>
      <c r="U505" s="442">
        <v>28199.879999999997</v>
      </c>
      <c r="V505" s="443">
        <v>0</v>
      </c>
      <c r="W505" s="415"/>
    </row>
    <row r="506" spans="2:23" x14ac:dyDescent="0.25">
      <c r="B506" s="477" t="s">
        <v>349</v>
      </c>
      <c r="C506" s="481" t="s">
        <v>597</v>
      </c>
      <c r="D506" s="290">
        <v>100</v>
      </c>
      <c r="E506" s="230" t="s">
        <v>2079</v>
      </c>
      <c r="F506" s="478" t="s">
        <v>2080</v>
      </c>
      <c r="G506" s="478" t="s">
        <v>2081</v>
      </c>
      <c r="H506" s="482">
        <v>30102</v>
      </c>
      <c r="I506" s="461">
        <v>240</v>
      </c>
      <c r="J506" s="440">
        <v>83101</v>
      </c>
      <c r="K506" s="440">
        <v>1003</v>
      </c>
      <c r="L506" s="440" t="s">
        <v>405</v>
      </c>
      <c r="M506" s="440" t="s">
        <v>589</v>
      </c>
      <c r="N506" s="440" t="s">
        <v>434</v>
      </c>
      <c r="O506" s="95">
        <v>20</v>
      </c>
      <c r="P506" s="440">
        <v>0</v>
      </c>
      <c r="Q506" s="440">
        <v>3</v>
      </c>
      <c r="R506" s="440"/>
      <c r="S506" s="440">
        <v>20210701</v>
      </c>
      <c r="T506" s="440">
        <v>20210930</v>
      </c>
      <c r="U506" s="442">
        <v>30549.87</v>
      </c>
      <c r="V506" s="443">
        <v>0</v>
      </c>
      <c r="W506" s="415"/>
    </row>
    <row r="507" spans="2:23" x14ac:dyDescent="0.25">
      <c r="B507" s="477" t="s">
        <v>349</v>
      </c>
      <c r="C507" s="481" t="s">
        <v>597</v>
      </c>
      <c r="D507" s="290">
        <v>100</v>
      </c>
      <c r="E507" s="230" t="s">
        <v>2082</v>
      </c>
      <c r="F507" s="478" t="s">
        <v>2083</v>
      </c>
      <c r="G507" s="478" t="s">
        <v>2084</v>
      </c>
      <c r="H507" s="482">
        <v>30102</v>
      </c>
      <c r="I507" s="461">
        <v>240</v>
      </c>
      <c r="J507" s="440">
        <v>83101</v>
      </c>
      <c r="K507" s="440">
        <v>1003</v>
      </c>
      <c r="L507" s="440" t="s">
        <v>405</v>
      </c>
      <c r="M507" s="440" t="s">
        <v>589</v>
      </c>
      <c r="N507" s="440" t="s">
        <v>434</v>
      </c>
      <c r="O507" s="95">
        <v>20</v>
      </c>
      <c r="P507" s="440">
        <v>0</v>
      </c>
      <c r="Q507" s="440">
        <v>3</v>
      </c>
      <c r="R507" s="440"/>
      <c r="S507" s="440">
        <v>20210701</v>
      </c>
      <c r="T507" s="440">
        <v>20210930</v>
      </c>
      <c r="U507" s="442">
        <v>31333.200000000001</v>
      </c>
      <c r="V507" s="443">
        <v>0</v>
      </c>
      <c r="W507" s="415"/>
    </row>
    <row r="508" spans="2:23" x14ac:dyDescent="0.25">
      <c r="B508" s="477" t="s">
        <v>349</v>
      </c>
      <c r="C508" s="481" t="s">
        <v>597</v>
      </c>
      <c r="D508" s="290">
        <v>100</v>
      </c>
      <c r="E508" s="230" t="s">
        <v>2085</v>
      </c>
      <c r="F508" s="478" t="s">
        <v>2086</v>
      </c>
      <c r="G508" s="478" t="s">
        <v>2087</v>
      </c>
      <c r="H508" s="482">
        <v>30102</v>
      </c>
      <c r="I508" s="461">
        <v>240</v>
      </c>
      <c r="J508" s="440">
        <v>83101</v>
      </c>
      <c r="K508" s="440">
        <v>1003</v>
      </c>
      <c r="L508" s="440" t="s">
        <v>405</v>
      </c>
      <c r="M508" s="440" t="s">
        <v>589</v>
      </c>
      <c r="N508" s="440" t="s">
        <v>434</v>
      </c>
      <c r="O508" s="95">
        <v>20</v>
      </c>
      <c r="P508" s="440">
        <v>0</v>
      </c>
      <c r="Q508" s="440">
        <v>3</v>
      </c>
      <c r="R508" s="440"/>
      <c r="S508" s="440">
        <v>20210701</v>
      </c>
      <c r="T508" s="440">
        <v>20210930</v>
      </c>
      <c r="U508" s="442">
        <v>31333.200000000001</v>
      </c>
      <c r="V508" s="443">
        <v>0</v>
      </c>
      <c r="W508" s="415"/>
    </row>
    <row r="509" spans="2:23" x14ac:dyDescent="0.25">
      <c r="B509" s="477" t="s">
        <v>349</v>
      </c>
      <c r="C509" s="481" t="s">
        <v>597</v>
      </c>
      <c r="D509" s="290">
        <v>100</v>
      </c>
      <c r="E509" s="230" t="s">
        <v>2088</v>
      </c>
      <c r="F509" s="478" t="s">
        <v>2089</v>
      </c>
      <c r="G509" s="478" t="s">
        <v>2090</v>
      </c>
      <c r="H509" s="482">
        <v>30102</v>
      </c>
      <c r="I509" s="461">
        <v>216</v>
      </c>
      <c r="J509" s="440">
        <v>83101</v>
      </c>
      <c r="K509" s="440">
        <v>1003</v>
      </c>
      <c r="L509" s="440" t="s">
        <v>405</v>
      </c>
      <c r="M509" s="440" t="s">
        <v>589</v>
      </c>
      <c r="N509" s="440" t="s">
        <v>991</v>
      </c>
      <c r="O509" s="95">
        <v>18</v>
      </c>
      <c r="P509" s="440">
        <v>0</v>
      </c>
      <c r="Q509" s="440">
        <v>3</v>
      </c>
      <c r="R509" s="440"/>
      <c r="S509" s="440">
        <v>20210701</v>
      </c>
      <c r="T509" s="440">
        <v>20210930</v>
      </c>
      <c r="U509" s="442">
        <v>24436.62</v>
      </c>
      <c r="V509" s="443">
        <v>0</v>
      </c>
      <c r="W509" s="415"/>
    </row>
    <row r="510" spans="2:23" x14ac:dyDescent="0.25">
      <c r="B510" s="477" t="s">
        <v>349</v>
      </c>
      <c r="C510" s="481" t="s">
        <v>597</v>
      </c>
      <c r="D510" s="290">
        <v>100</v>
      </c>
      <c r="E510" s="230" t="s">
        <v>2181</v>
      </c>
      <c r="F510" s="478" t="s">
        <v>2092</v>
      </c>
      <c r="G510" s="478" t="s">
        <v>2093</v>
      </c>
      <c r="H510" s="482">
        <v>30102</v>
      </c>
      <c r="I510" s="461">
        <v>228</v>
      </c>
      <c r="J510" s="440">
        <v>83101</v>
      </c>
      <c r="K510" s="440">
        <v>1003</v>
      </c>
      <c r="L510" s="440" t="s">
        <v>405</v>
      </c>
      <c r="M510" s="440" t="s">
        <v>589</v>
      </c>
      <c r="N510" s="440" t="s">
        <v>991</v>
      </c>
      <c r="O510" s="95">
        <v>19</v>
      </c>
      <c r="P510" s="440">
        <v>0</v>
      </c>
      <c r="Q510" s="440">
        <v>3</v>
      </c>
      <c r="R510" s="440"/>
      <c r="S510" s="440">
        <v>20210701</v>
      </c>
      <c r="T510" s="440">
        <v>20210930</v>
      </c>
      <c r="U510" s="442">
        <v>30549.870000000003</v>
      </c>
      <c r="V510" s="443">
        <v>0</v>
      </c>
      <c r="W510" s="415"/>
    </row>
    <row r="511" spans="2:23" x14ac:dyDescent="0.25">
      <c r="B511" s="477" t="s">
        <v>349</v>
      </c>
      <c r="C511" s="481" t="s">
        <v>597</v>
      </c>
      <c r="D511" s="290">
        <v>100</v>
      </c>
      <c r="E511" s="230" t="s">
        <v>2094</v>
      </c>
      <c r="F511" s="478" t="s">
        <v>2095</v>
      </c>
      <c r="G511" s="478" t="s">
        <v>2096</v>
      </c>
      <c r="H511" s="482">
        <v>30102</v>
      </c>
      <c r="I511" s="461">
        <v>228</v>
      </c>
      <c r="J511" s="440">
        <v>83101</v>
      </c>
      <c r="K511" s="440">
        <v>1003</v>
      </c>
      <c r="L511" s="440" t="s">
        <v>405</v>
      </c>
      <c r="M511" s="440" t="s">
        <v>589</v>
      </c>
      <c r="N511" s="440" t="s">
        <v>434</v>
      </c>
      <c r="O511" s="95">
        <v>19</v>
      </c>
      <c r="P511" s="440">
        <v>0</v>
      </c>
      <c r="Q511" s="440">
        <v>3</v>
      </c>
      <c r="R511" s="440"/>
      <c r="S511" s="440">
        <v>20210701</v>
      </c>
      <c r="T511" s="440">
        <v>20210930</v>
      </c>
      <c r="U511" s="442">
        <v>30549.870000000003</v>
      </c>
      <c r="V511" s="443">
        <v>0</v>
      </c>
      <c r="W511" s="415"/>
    </row>
    <row r="512" spans="2:23" x14ac:dyDescent="0.25">
      <c r="B512" s="477" t="s">
        <v>349</v>
      </c>
      <c r="C512" s="481" t="s">
        <v>597</v>
      </c>
      <c r="D512" s="290">
        <v>100</v>
      </c>
      <c r="E512" s="230" t="s">
        <v>2097</v>
      </c>
      <c r="F512" s="478" t="s">
        <v>2098</v>
      </c>
      <c r="G512" s="478" t="s">
        <v>2099</v>
      </c>
      <c r="H512" s="482">
        <v>30102</v>
      </c>
      <c r="I512" s="461">
        <v>216</v>
      </c>
      <c r="J512" s="440">
        <v>83101</v>
      </c>
      <c r="K512" s="440">
        <v>1003</v>
      </c>
      <c r="L512" s="440" t="s">
        <v>405</v>
      </c>
      <c r="M512" s="440" t="s">
        <v>589</v>
      </c>
      <c r="N512" s="440" t="s">
        <v>434</v>
      </c>
      <c r="O512" s="95">
        <v>18</v>
      </c>
      <c r="P512" s="440">
        <v>0</v>
      </c>
      <c r="Q512" s="440">
        <v>3</v>
      </c>
      <c r="R512" s="440"/>
      <c r="S512" s="440">
        <v>20210701</v>
      </c>
      <c r="T512" s="440">
        <v>20210930</v>
      </c>
      <c r="U512" s="442">
        <v>29766.54</v>
      </c>
      <c r="V512" s="443">
        <v>0</v>
      </c>
      <c r="W512" s="415"/>
    </row>
    <row r="513" spans="2:23" x14ac:dyDescent="0.25">
      <c r="B513" s="477" t="s">
        <v>349</v>
      </c>
      <c r="C513" s="481" t="s">
        <v>597</v>
      </c>
      <c r="D513" s="290">
        <v>100</v>
      </c>
      <c r="E513" s="230" t="s">
        <v>2100</v>
      </c>
      <c r="F513" s="478" t="s">
        <v>2101</v>
      </c>
      <c r="G513" s="478" t="s">
        <v>2102</v>
      </c>
      <c r="H513" s="482">
        <v>30102</v>
      </c>
      <c r="I513" s="461">
        <v>216</v>
      </c>
      <c r="J513" s="440">
        <v>83101</v>
      </c>
      <c r="K513" s="440">
        <v>1003</v>
      </c>
      <c r="L513" s="440" t="s">
        <v>405</v>
      </c>
      <c r="M513" s="440" t="s">
        <v>589</v>
      </c>
      <c r="N513" s="440" t="s">
        <v>591</v>
      </c>
      <c r="O513" s="95">
        <v>18</v>
      </c>
      <c r="P513" s="440">
        <v>0</v>
      </c>
      <c r="Q513" s="440">
        <v>3</v>
      </c>
      <c r="R513" s="440"/>
      <c r="S513" s="440">
        <v>20210701</v>
      </c>
      <c r="T513" s="440">
        <v>20210930</v>
      </c>
      <c r="U513" s="442">
        <v>21742.019999999997</v>
      </c>
      <c r="V513" s="443">
        <v>0</v>
      </c>
      <c r="W513" s="415"/>
    </row>
    <row r="514" spans="2:23" s="147" customFormat="1" x14ac:dyDescent="0.25">
      <c r="B514" s="477" t="s">
        <v>349</v>
      </c>
      <c r="C514" s="481" t="s">
        <v>597</v>
      </c>
      <c r="D514" s="290">
        <v>100</v>
      </c>
      <c r="E514" s="230" t="s">
        <v>2103</v>
      </c>
      <c r="F514" s="478" t="s">
        <v>2104</v>
      </c>
      <c r="G514" s="478" t="s">
        <v>2105</v>
      </c>
      <c r="H514" s="482">
        <v>30102</v>
      </c>
      <c r="I514" s="461">
        <v>240</v>
      </c>
      <c r="J514" s="440">
        <v>83101</v>
      </c>
      <c r="K514" s="440">
        <v>1003</v>
      </c>
      <c r="L514" s="440" t="s">
        <v>405</v>
      </c>
      <c r="M514" s="440" t="s">
        <v>589</v>
      </c>
      <c r="N514" s="440" t="s">
        <v>434</v>
      </c>
      <c r="O514" s="95">
        <v>20</v>
      </c>
      <c r="P514" s="440">
        <v>0</v>
      </c>
      <c r="Q514" s="440">
        <v>3</v>
      </c>
      <c r="R514" s="440"/>
      <c r="S514" s="440">
        <v>20210701</v>
      </c>
      <c r="T514" s="440">
        <v>20210930</v>
      </c>
      <c r="U514" s="442">
        <v>29766.539999999997</v>
      </c>
      <c r="V514" s="443">
        <v>0</v>
      </c>
      <c r="W514" s="387"/>
    </row>
    <row r="515" spans="2:23" x14ac:dyDescent="0.25">
      <c r="B515" s="477" t="s">
        <v>349</v>
      </c>
      <c r="C515" s="481" t="s">
        <v>597</v>
      </c>
      <c r="D515" s="290">
        <v>100</v>
      </c>
      <c r="E515" s="230" t="s">
        <v>2106</v>
      </c>
      <c r="F515" s="478" t="s">
        <v>2107</v>
      </c>
      <c r="G515" s="478" t="s">
        <v>2108</v>
      </c>
      <c r="H515" s="482">
        <v>30102</v>
      </c>
      <c r="I515" s="461">
        <v>240</v>
      </c>
      <c r="J515" s="440">
        <v>83101</v>
      </c>
      <c r="K515" s="440">
        <v>1003</v>
      </c>
      <c r="L515" s="440" t="s">
        <v>405</v>
      </c>
      <c r="M515" s="440" t="s">
        <v>589</v>
      </c>
      <c r="N515" s="440" t="s">
        <v>991</v>
      </c>
      <c r="O515" s="95">
        <v>20</v>
      </c>
      <c r="P515" s="440">
        <v>0</v>
      </c>
      <c r="Q515" s="440">
        <v>3</v>
      </c>
      <c r="R515" s="440"/>
      <c r="S515" s="440">
        <v>20210701</v>
      </c>
      <c r="T515" s="440">
        <v>20210930</v>
      </c>
      <c r="U515" s="442">
        <v>31333.200000000001</v>
      </c>
      <c r="V515" s="443">
        <v>0</v>
      </c>
      <c r="W515" s="415"/>
    </row>
    <row r="516" spans="2:23" x14ac:dyDescent="0.25">
      <c r="B516" s="477" t="s">
        <v>349</v>
      </c>
      <c r="C516" s="481" t="s">
        <v>597</v>
      </c>
      <c r="D516" s="290">
        <v>100</v>
      </c>
      <c r="E516" s="230" t="s">
        <v>2109</v>
      </c>
      <c r="F516" s="478" t="s">
        <v>2110</v>
      </c>
      <c r="G516" s="478" t="s">
        <v>2111</v>
      </c>
      <c r="H516" s="482">
        <v>30102</v>
      </c>
      <c r="I516" s="461">
        <v>216</v>
      </c>
      <c r="J516" s="440">
        <v>83101</v>
      </c>
      <c r="K516" s="440">
        <v>1003</v>
      </c>
      <c r="L516" s="440" t="s">
        <v>405</v>
      </c>
      <c r="M516" s="440" t="s">
        <v>589</v>
      </c>
      <c r="N516" s="440" t="s">
        <v>434</v>
      </c>
      <c r="O516" s="95">
        <v>18</v>
      </c>
      <c r="P516" s="440">
        <v>0</v>
      </c>
      <c r="Q516" s="440">
        <v>3</v>
      </c>
      <c r="R516" s="440"/>
      <c r="S516" s="440">
        <v>20210701</v>
      </c>
      <c r="T516" s="440">
        <v>20210930</v>
      </c>
      <c r="U516" s="442">
        <v>27416.549999999996</v>
      </c>
      <c r="V516" s="443">
        <v>0</v>
      </c>
      <c r="W516" s="415"/>
    </row>
    <row r="517" spans="2:23" x14ac:dyDescent="0.25">
      <c r="B517" s="477" t="s">
        <v>349</v>
      </c>
      <c r="C517" s="481" t="s">
        <v>597</v>
      </c>
      <c r="D517" s="290">
        <v>100</v>
      </c>
      <c r="E517" s="230" t="s">
        <v>2112</v>
      </c>
      <c r="F517" s="478" t="s">
        <v>2113</v>
      </c>
      <c r="G517" s="478" t="s">
        <v>2114</v>
      </c>
      <c r="H517" s="482">
        <v>30102</v>
      </c>
      <c r="I517" s="461">
        <v>240</v>
      </c>
      <c r="J517" s="440">
        <v>83101</v>
      </c>
      <c r="K517" s="440">
        <v>1003</v>
      </c>
      <c r="L517" s="440" t="s">
        <v>405</v>
      </c>
      <c r="M517" s="440" t="s">
        <v>589</v>
      </c>
      <c r="N517" s="440" t="s">
        <v>434</v>
      </c>
      <c r="O517" s="95">
        <v>20</v>
      </c>
      <c r="P517" s="440">
        <v>0</v>
      </c>
      <c r="Q517" s="440">
        <v>3</v>
      </c>
      <c r="R517" s="440"/>
      <c r="S517" s="440">
        <v>20210701</v>
      </c>
      <c r="T517" s="440">
        <v>20210930</v>
      </c>
      <c r="U517" s="442">
        <v>30549.87</v>
      </c>
      <c r="V517" s="443">
        <v>0</v>
      </c>
      <c r="W517" s="415"/>
    </row>
    <row r="518" spans="2:23" x14ac:dyDescent="0.25">
      <c r="B518" s="477" t="s">
        <v>349</v>
      </c>
      <c r="C518" s="481" t="s">
        <v>597</v>
      </c>
      <c r="D518" s="290">
        <v>100</v>
      </c>
      <c r="E518" s="230" t="s">
        <v>2115</v>
      </c>
      <c r="F518" s="478" t="s">
        <v>2116</v>
      </c>
      <c r="G518" s="478" t="s">
        <v>2117</v>
      </c>
      <c r="H518" s="482">
        <v>30102</v>
      </c>
      <c r="I518" s="461">
        <v>216</v>
      </c>
      <c r="J518" s="440">
        <v>83101</v>
      </c>
      <c r="K518" s="440">
        <v>1003</v>
      </c>
      <c r="L518" s="440" t="s">
        <v>405</v>
      </c>
      <c r="M518" s="440" t="s">
        <v>589</v>
      </c>
      <c r="N518" s="440" t="s">
        <v>591</v>
      </c>
      <c r="O518" s="95">
        <v>18</v>
      </c>
      <c r="P518" s="440">
        <v>0</v>
      </c>
      <c r="Q518" s="440">
        <v>3</v>
      </c>
      <c r="R518" s="440"/>
      <c r="S518" s="440">
        <v>20210701</v>
      </c>
      <c r="T518" s="440">
        <v>20210930</v>
      </c>
      <c r="U518" s="442">
        <v>21742.019999999997</v>
      </c>
      <c r="V518" s="443">
        <v>0</v>
      </c>
      <c r="W518" s="415"/>
    </row>
    <row r="519" spans="2:23" x14ac:dyDescent="0.25">
      <c r="B519" s="477" t="s">
        <v>349</v>
      </c>
      <c r="C519" s="481" t="s">
        <v>597</v>
      </c>
      <c r="D519" s="290">
        <v>100</v>
      </c>
      <c r="E519" s="230" t="s">
        <v>2118</v>
      </c>
      <c r="F519" s="478" t="s">
        <v>2119</v>
      </c>
      <c r="G519" s="478" t="s">
        <v>2120</v>
      </c>
      <c r="H519" s="482">
        <v>30102</v>
      </c>
      <c r="I519" s="461">
        <v>216</v>
      </c>
      <c r="J519" s="440">
        <v>83101</v>
      </c>
      <c r="K519" s="440">
        <v>1003</v>
      </c>
      <c r="L519" s="440" t="s">
        <v>405</v>
      </c>
      <c r="M519" s="440" t="s">
        <v>589</v>
      </c>
      <c r="N519" s="440" t="s">
        <v>434</v>
      </c>
      <c r="O519" s="95">
        <v>18</v>
      </c>
      <c r="P519" s="440">
        <v>0</v>
      </c>
      <c r="Q519" s="440">
        <v>3</v>
      </c>
      <c r="R519" s="440"/>
      <c r="S519" s="440">
        <v>20210701</v>
      </c>
      <c r="T519" s="440">
        <v>20210930</v>
      </c>
      <c r="U519" s="442">
        <v>28199.879999999997</v>
      </c>
      <c r="V519" s="443">
        <v>0</v>
      </c>
      <c r="W519" s="415"/>
    </row>
    <row r="520" spans="2:23" x14ac:dyDescent="0.25">
      <c r="B520" s="477" t="s">
        <v>349</v>
      </c>
      <c r="C520" s="481" t="s">
        <v>597</v>
      </c>
      <c r="D520" s="290">
        <v>100</v>
      </c>
      <c r="E520" s="230" t="s">
        <v>2121</v>
      </c>
      <c r="F520" s="478" t="s">
        <v>2122</v>
      </c>
      <c r="G520" s="478" t="s">
        <v>2123</v>
      </c>
      <c r="H520" s="482">
        <v>30102</v>
      </c>
      <c r="I520" s="461">
        <v>240</v>
      </c>
      <c r="J520" s="440">
        <v>83101</v>
      </c>
      <c r="K520" s="440">
        <v>1003</v>
      </c>
      <c r="L520" s="440" t="s">
        <v>405</v>
      </c>
      <c r="M520" s="440" t="s">
        <v>589</v>
      </c>
      <c r="N520" s="440" t="s">
        <v>434</v>
      </c>
      <c r="O520" s="95">
        <v>20</v>
      </c>
      <c r="P520" s="440">
        <v>0</v>
      </c>
      <c r="Q520" s="440">
        <v>3</v>
      </c>
      <c r="R520" s="440"/>
      <c r="S520" s="440">
        <v>20210701</v>
      </c>
      <c r="T520" s="440">
        <v>20210930</v>
      </c>
      <c r="U520" s="442">
        <v>31333.200000000001</v>
      </c>
      <c r="V520" s="443">
        <v>0</v>
      </c>
      <c r="W520" s="415"/>
    </row>
    <row r="521" spans="2:23" x14ac:dyDescent="0.25">
      <c r="B521" s="477" t="s">
        <v>349</v>
      </c>
      <c r="C521" s="481" t="s">
        <v>597</v>
      </c>
      <c r="D521" s="290">
        <v>100</v>
      </c>
      <c r="E521" s="230" t="s">
        <v>2124</v>
      </c>
      <c r="F521" s="478" t="s">
        <v>2125</v>
      </c>
      <c r="G521" s="478" t="s">
        <v>2126</v>
      </c>
      <c r="H521" s="482">
        <v>30102</v>
      </c>
      <c r="I521" s="461">
        <v>228</v>
      </c>
      <c r="J521" s="440">
        <v>83101</v>
      </c>
      <c r="K521" s="440">
        <v>1003</v>
      </c>
      <c r="L521" s="440" t="s">
        <v>405</v>
      </c>
      <c r="M521" s="440" t="s">
        <v>589</v>
      </c>
      <c r="N521" s="440" t="s">
        <v>591</v>
      </c>
      <c r="O521" s="95">
        <v>19</v>
      </c>
      <c r="P521" s="440">
        <v>0</v>
      </c>
      <c r="Q521" s="440">
        <v>3</v>
      </c>
      <c r="R521" s="440"/>
      <c r="S521" s="440">
        <v>20210701</v>
      </c>
      <c r="T521" s="440">
        <v>20210930</v>
      </c>
      <c r="U521" s="442">
        <v>22345.979999999996</v>
      </c>
      <c r="V521" s="443">
        <v>0</v>
      </c>
      <c r="W521" s="415"/>
    </row>
    <row r="522" spans="2:23" x14ac:dyDescent="0.25">
      <c r="B522" s="477" t="s">
        <v>349</v>
      </c>
      <c r="C522" s="481" t="s">
        <v>597</v>
      </c>
      <c r="D522" s="290">
        <v>100</v>
      </c>
      <c r="E522" s="230" t="s">
        <v>2127</v>
      </c>
      <c r="F522" s="478" t="s">
        <v>2128</v>
      </c>
      <c r="G522" s="478" t="s">
        <v>2129</v>
      </c>
      <c r="H522" s="482">
        <v>30102</v>
      </c>
      <c r="I522" s="461">
        <v>240</v>
      </c>
      <c r="J522" s="440">
        <v>83101</v>
      </c>
      <c r="K522" s="440">
        <v>1003</v>
      </c>
      <c r="L522" s="440" t="s">
        <v>405</v>
      </c>
      <c r="M522" s="440" t="s">
        <v>589</v>
      </c>
      <c r="N522" s="440" t="s">
        <v>434</v>
      </c>
      <c r="O522" s="95">
        <v>20</v>
      </c>
      <c r="P522" s="440">
        <v>0</v>
      </c>
      <c r="Q522" s="440">
        <v>3</v>
      </c>
      <c r="R522" s="440"/>
      <c r="S522" s="440">
        <v>20210701</v>
      </c>
      <c r="T522" s="440">
        <v>20210930</v>
      </c>
      <c r="U522" s="442">
        <v>31333.200000000001</v>
      </c>
      <c r="V522" s="443">
        <v>0</v>
      </c>
      <c r="W522" s="415"/>
    </row>
    <row r="523" spans="2:23" x14ac:dyDescent="0.25">
      <c r="B523" s="477" t="s">
        <v>349</v>
      </c>
      <c r="C523" s="481" t="s">
        <v>597</v>
      </c>
      <c r="D523" s="290">
        <v>100</v>
      </c>
      <c r="E523" s="230" t="s">
        <v>2130</v>
      </c>
      <c r="F523" s="478" t="s">
        <v>2131</v>
      </c>
      <c r="G523" s="478" t="s">
        <v>2132</v>
      </c>
      <c r="H523" s="482">
        <v>30102</v>
      </c>
      <c r="I523" s="461">
        <v>216</v>
      </c>
      <c r="J523" s="440">
        <v>83101</v>
      </c>
      <c r="K523" s="440">
        <v>1003</v>
      </c>
      <c r="L523" s="440" t="s">
        <v>405</v>
      </c>
      <c r="M523" s="440" t="s">
        <v>589</v>
      </c>
      <c r="N523" s="440" t="s">
        <v>591</v>
      </c>
      <c r="O523" s="95">
        <v>18</v>
      </c>
      <c r="P523" s="440">
        <v>0</v>
      </c>
      <c r="Q523" s="440">
        <v>3</v>
      </c>
      <c r="R523" s="440"/>
      <c r="S523" s="440">
        <v>20210701</v>
      </c>
      <c r="T523" s="440">
        <v>20210930</v>
      </c>
      <c r="U523" s="442">
        <v>25794.21</v>
      </c>
      <c r="V523" s="443">
        <v>0</v>
      </c>
      <c r="W523" s="415"/>
    </row>
    <row r="524" spans="2:23" x14ac:dyDescent="0.25">
      <c r="B524" s="477" t="s">
        <v>349</v>
      </c>
      <c r="C524" s="481" t="s">
        <v>597</v>
      </c>
      <c r="D524" s="290">
        <v>100</v>
      </c>
      <c r="E524" s="230" t="s">
        <v>2133</v>
      </c>
      <c r="F524" s="478" t="s">
        <v>2134</v>
      </c>
      <c r="G524" s="478" t="s">
        <v>2135</v>
      </c>
      <c r="H524" s="482">
        <v>30102</v>
      </c>
      <c r="I524" s="461">
        <v>240</v>
      </c>
      <c r="J524" s="440">
        <v>83101</v>
      </c>
      <c r="K524" s="440">
        <v>1003</v>
      </c>
      <c r="L524" s="440" t="s">
        <v>405</v>
      </c>
      <c r="M524" s="440" t="s">
        <v>589</v>
      </c>
      <c r="N524" s="440" t="s">
        <v>991</v>
      </c>
      <c r="O524" s="95">
        <v>20</v>
      </c>
      <c r="P524" s="440">
        <v>0</v>
      </c>
      <c r="Q524" s="440">
        <v>3</v>
      </c>
      <c r="R524" s="440"/>
      <c r="S524" s="440">
        <v>20210701</v>
      </c>
      <c r="T524" s="440">
        <v>20210930</v>
      </c>
      <c r="U524" s="442">
        <v>31333.200000000001</v>
      </c>
      <c r="V524" s="443">
        <v>0</v>
      </c>
      <c r="W524" s="415"/>
    </row>
    <row r="525" spans="2:23" x14ac:dyDescent="0.25">
      <c r="B525" s="477" t="s">
        <v>349</v>
      </c>
      <c r="C525" s="481" t="s">
        <v>597</v>
      </c>
      <c r="D525" s="290">
        <v>100</v>
      </c>
      <c r="E525" s="230" t="s">
        <v>2136</v>
      </c>
      <c r="F525" s="478" t="s">
        <v>2137</v>
      </c>
      <c r="G525" s="478" t="s">
        <v>2138</v>
      </c>
      <c r="H525" s="482">
        <v>30102</v>
      </c>
      <c r="I525" s="461">
        <v>240</v>
      </c>
      <c r="J525" s="440">
        <v>83101</v>
      </c>
      <c r="K525" s="440">
        <v>1003</v>
      </c>
      <c r="L525" s="440" t="s">
        <v>405</v>
      </c>
      <c r="M525" s="440" t="s">
        <v>589</v>
      </c>
      <c r="N525" s="440" t="s">
        <v>591</v>
      </c>
      <c r="O525" s="95">
        <v>20</v>
      </c>
      <c r="P525" s="440">
        <v>0</v>
      </c>
      <c r="Q525" s="440">
        <v>3</v>
      </c>
      <c r="R525" s="440"/>
      <c r="S525" s="440">
        <v>20210701</v>
      </c>
      <c r="T525" s="440">
        <v>20210930</v>
      </c>
      <c r="U525" s="442">
        <v>22949.910000000003</v>
      </c>
      <c r="V525" s="443">
        <v>0</v>
      </c>
      <c r="W525" s="415"/>
    </row>
    <row r="526" spans="2:23" s="147" customFormat="1" x14ac:dyDescent="0.25">
      <c r="B526" s="477" t="s">
        <v>349</v>
      </c>
      <c r="C526" s="481" t="s">
        <v>597</v>
      </c>
      <c r="D526" s="290">
        <v>100</v>
      </c>
      <c r="E526" s="230" t="s">
        <v>3373</v>
      </c>
      <c r="F526" s="478" t="s">
        <v>2139</v>
      </c>
      <c r="G526" s="478" t="s">
        <v>2140</v>
      </c>
      <c r="H526" s="482">
        <v>30102</v>
      </c>
      <c r="I526" s="461">
        <v>228</v>
      </c>
      <c r="J526" s="440">
        <v>83101</v>
      </c>
      <c r="K526" s="440">
        <v>1003</v>
      </c>
      <c r="L526" s="440" t="s">
        <v>405</v>
      </c>
      <c r="M526" s="440" t="s">
        <v>589</v>
      </c>
      <c r="N526" s="440" t="s">
        <v>434</v>
      </c>
      <c r="O526" s="95">
        <v>19</v>
      </c>
      <c r="P526" s="440">
        <v>0</v>
      </c>
      <c r="Q526" s="440">
        <v>3</v>
      </c>
      <c r="R526" s="440"/>
      <c r="S526" s="440">
        <v>20210701</v>
      </c>
      <c r="T526" s="440">
        <v>20210930</v>
      </c>
      <c r="U526" s="442">
        <v>30549.870000000003</v>
      </c>
      <c r="V526" s="443">
        <v>0</v>
      </c>
      <c r="W526" s="387"/>
    </row>
    <row r="527" spans="2:23" x14ac:dyDescent="0.25">
      <c r="B527" s="477" t="s">
        <v>349</v>
      </c>
      <c r="C527" s="481" t="s">
        <v>597</v>
      </c>
      <c r="D527" s="290">
        <v>100</v>
      </c>
      <c r="E527" s="230" t="s">
        <v>2141</v>
      </c>
      <c r="F527" s="478" t="s">
        <v>2142</v>
      </c>
      <c r="G527" s="478" t="s">
        <v>2143</v>
      </c>
      <c r="H527" s="482">
        <v>30102</v>
      </c>
      <c r="I527" s="461">
        <v>216</v>
      </c>
      <c r="J527" s="440">
        <v>83101</v>
      </c>
      <c r="K527" s="440">
        <v>1003</v>
      </c>
      <c r="L527" s="440" t="s">
        <v>405</v>
      </c>
      <c r="M527" s="440" t="s">
        <v>589</v>
      </c>
      <c r="N527" s="440" t="s">
        <v>434</v>
      </c>
      <c r="O527" s="95">
        <v>18</v>
      </c>
      <c r="P527" s="440">
        <v>0</v>
      </c>
      <c r="Q527" s="440">
        <v>3</v>
      </c>
      <c r="R527" s="440"/>
      <c r="S527" s="440">
        <v>20210701</v>
      </c>
      <c r="T527" s="440">
        <v>20210930</v>
      </c>
      <c r="U527" s="442">
        <v>27416.549999999996</v>
      </c>
      <c r="V527" s="443">
        <v>0</v>
      </c>
      <c r="W527" s="415"/>
    </row>
    <row r="528" spans="2:23" x14ac:dyDescent="0.25">
      <c r="B528" s="477" t="s">
        <v>349</v>
      </c>
      <c r="C528" s="481" t="s">
        <v>597</v>
      </c>
      <c r="D528" s="290">
        <v>100</v>
      </c>
      <c r="E528" s="230" t="s">
        <v>2144</v>
      </c>
      <c r="F528" s="478" t="s">
        <v>2145</v>
      </c>
      <c r="G528" s="478" t="s">
        <v>2146</v>
      </c>
      <c r="H528" s="482">
        <v>30102</v>
      </c>
      <c r="I528" s="461">
        <v>216</v>
      </c>
      <c r="J528" s="440">
        <v>83101</v>
      </c>
      <c r="K528" s="440">
        <v>1003</v>
      </c>
      <c r="L528" s="440" t="s">
        <v>405</v>
      </c>
      <c r="M528" s="440" t="s">
        <v>589</v>
      </c>
      <c r="N528" s="440" t="s">
        <v>991</v>
      </c>
      <c r="O528" s="95">
        <v>18</v>
      </c>
      <c r="P528" s="440">
        <v>0</v>
      </c>
      <c r="Q528" s="440">
        <v>3</v>
      </c>
      <c r="R528" s="440"/>
      <c r="S528" s="440">
        <v>20210701</v>
      </c>
      <c r="T528" s="440">
        <v>20210930</v>
      </c>
      <c r="U528" s="442">
        <v>29766.54</v>
      </c>
      <c r="V528" s="443">
        <v>0</v>
      </c>
      <c r="W528" s="415"/>
    </row>
    <row r="529" spans="2:23" x14ac:dyDescent="0.25">
      <c r="B529" s="477" t="s">
        <v>349</v>
      </c>
      <c r="C529" s="481" t="s">
        <v>597</v>
      </c>
      <c r="D529" s="290">
        <v>100</v>
      </c>
      <c r="E529" s="230" t="s">
        <v>2147</v>
      </c>
      <c r="F529" s="478" t="s">
        <v>2148</v>
      </c>
      <c r="G529" s="478" t="s">
        <v>2149</v>
      </c>
      <c r="H529" s="482">
        <v>30102</v>
      </c>
      <c r="I529" s="461">
        <v>168</v>
      </c>
      <c r="J529" s="440">
        <v>83101</v>
      </c>
      <c r="K529" s="440">
        <v>1003</v>
      </c>
      <c r="L529" s="440" t="s">
        <v>405</v>
      </c>
      <c r="M529" s="440" t="s">
        <v>589</v>
      </c>
      <c r="N529" s="440" t="s">
        <v>591</v>
      </c>
      <c r="O529" s="95">
        <v>14</v>
      </c>
      <c r="P529" s="440">
        <v>0</v>
      </c>
      <c r="Q529" s="440">
        <v>3</v>
      </c>
      <c r="R529" s="440"/>
      <c r="S529" s="440">
        <v>20210701</v>
      </c>
      <c r="T529" s="440">
        <v>20210930</v>
      </c>
      <c r="U529" s="442">
        <v>5636.82</v>
      </c>
      <c r="V529" s="443">
        <v>0</v>
      </c>
      <c r="W529" s="415"/>
    </row>
    <row r="530" spans="2:23" x14ac:dyDescent="0.25">
      <c r="B530" s="477" t="s">
        <v>349</v>
      </c>
      <c r="C530" s="481" t="s">
        <v>597</v>
      </c>
      <c r="D530" s="290">
        <v>100</v>
      </c>
      <c r="E530" s="230" t="s">
        <v>2150</v>
      </c>
      <c r="F530" s="478" t="s">
        <v>2151</v>
      </c>
      <c r="G530" s="478" t="s">
        <v>2152</v>
      </c>
      <c r="H530" s="482">
        <v>30102</v>
      </c>
      <c r="I530" s="461">
        <v>240</v>
      </c>
      <c r="J530" s="440">
        <v>83101</v>
      </c>
      <c r="K530" s="440">
        <v>1003</v>
      </c>
      <c r="L530" s="440" t="s">
        <v>405</v>
      </c>
      <c r="M530" s="440" t="s">
        <v>589</v>
      </c>
      <c r="N530" s="440" t="s">
        <v>434</v>
      </c>
      <c r="O530" s="95">
        <v>20</v>
      </c>
      <c r="P530" s="440">
        <v>0</v>
      </c>
      <c r="Q530" s="440">
        <v>3</v>
      </c>
      <c r="R530" s="440"/>
      <c r="S530" s="440">
        <v>20210701</v>
      </c>
      <c r="T530" s="440">
        <v>20210930</v>
      </c>
      <c r="U530" s="442">
        <v>29766.539999999997</v>
      </c>
      <c r="V530" s="443">
        <v>0</v>
      </c>
      <c r="W530" s="415"/>
    </row>
    <row r="531" spans="2:23" x14ac:dyDescent="0.25">
      <c r="B531" s="477" t="s">
        <v>349</v>
      </c>
      <c r="C531" s="481" t="s">
        <v>597</v>
      </c>
      <c r="D531" s="290">
        <v>100</v>
      </c>
      <c r="E531" s="230" t="s">
        <v>2153</v>
      </c>
      <c r="F531" s="478" t="s">
        <v>2154</v>
      </c>
      <c r="G531" s="478" t="s">
        <v>2155</v>
      </c>
      <c r="H531" s="482">
        <v>30102</v>
      </c>
      <c r="I531" s="461">
        <v>216</v>
      </c>
      <c r="J531" s="440">
        <v>83101</v>
      </c>
      <c r="K531" s="440">
        <v>1003</v>
      </c>
      <c r="L531" s="440" t="s">
        <v>405</v>
      </c>
      <c r="M531" s="440" t="s">
        <v>589</v>
      </c>
      <c r="N531" s="440" t="s">
        <v>991</v>
      </c>
      <c r="O531" s="95">
        <v>18</v>
      </c>
      <c r="P531" s="440">
        <v>0</v>
      </c>
      <c r="Q531" s="440">
        <v>3</v>
      </c>
      <c r="R531" s="440"/>
      <c r="S531" s="440">
        <v>20210701</v>
      </c>
      <c r="T531" s="440">
        <v>20210930</v>
      </c>
      <c r="U531" s="442">
        <v>24436.62</v>
      </c>
      <c r="V531" s="443">
        <v>0</v>
      </c>
      <c r="W531" s="415"/>
    </row>
    <row r="532" spans="2:23" x14ac:dyDescent="0.25">
      <c r="B532" s="477" t="s">
        <v>349</v>
      </c>
      <c r="C532" s="481" t="s">
        <v>597</v>
      </c>
      <c r="D532" s="290">
        <v>100</v>
      </c>
      <c r="E532" s="230" t="s">
        <v>2156</v>
      </c>
      <c r="F532" s="478" t="s">
        <v>2157</v>
      </c>
      <c r="G532" s="478" t="s">
        <v>2158</v>
      </c>
      <c r="H532" s="482">
        <v>30102</v>
      </c>
      <c r="I532" s="461">
        <v>216</v>
      </c>
      <c r="J532" s="440">
        <v>83101</v>
      </c>
      <c r="K532" s="440">
        <v>1003</v>
      </c>
      <c r="L532" s="440" t="s">
        <v>405</v>
      </c>
      <c r="M532" s="440" t="s">
        <v>589</v>
      </c>
      <c r="N532" s="440" t="s">
        <v>991</v>
      </c>
      <c r="O532" s="95">
        <v>18</v>
      </c>
      <c r="P532" s="440">
        <v>0</v>
      </c>
      <c r="Q532" s="440">
        <v>3</v>
      </c>
      <c r="R532" s="440"/>
      <c r="S532" s="440">
        <v>20210701</v>
      </c>
      <c r="T532" s="440">
        <v>20210930</v>
      </c>
      <c r="U532" s="442">
        <v>25794.21</v>
      </c>
      <c r="V532" s="443">
        <v>0</v>
      </c>
      <c r="W532" s="415"/>
    </row>
    <row r="533" spans="2:23" x14ac:dyDescent="0.25">
      <c r="B533" s="477" t="s">
        <v>349</v>
      </c>
      <c r="C533" s="481" t="s">
        <v>597</v>
      </c>
      <c r="D533" s="290">
        <v>100</v>
      </c>
      <c r="E533" s="230" t="s">
        <v>2159</v>
      </c>
      <c r="F533" s="478" t="s">
        <v>2160</v>
      </c>
      <c r="G533" s="478" t="s">
        <v>2161</v>
      </c>
      <c r="H533" s="482">
        <v>30102</v>
      </c>
      <c r="I533" s="461">
        <v>120</v>
      </c>
      <c r="J533" s="440">
        <v>83101</v>
      </c>
      <c r="K533" s="440">
        <v>1003</v>
      </c>
      <c r="L533" s="440" t="s">
        <v>405</v>
      </c>
      <c r="M533" s="440" t="s">
        <v>589</v>
      </c>
      <c r="N533" s="440" t="s">
        <v>434</v>
      </c>
      <c r="O533" s="95">
        <v>10</v>
      </c>
      <c r="P533" s="440">
        <v>0</v>
      </c>
      <c r="Q533" s="440">
        <v>3</v>
      </c>
      <c r="R533" s="440"/>
      <c r="S533" s="440">
        <v>20210701</v>
      </c>
      <c r="T533" s="440">
        <v>20210930</v>
      </c>
      <c r="U533" s="442">
        <v>15666.6</v>
      </c>
      <c r="V533" s="443">
        <v>0</v>
      </c>
      <c r="W533" s="415"/>
    </row>
    <row r="534" spans="2:23" x14ac:dyDescent="0.25">
      <c r="B534" s="477" t="s">
        <v>349</v>
      </c>
      <c r="C534" s="481" t="s">
        <v>597</v>
      </c>
      <c r="D534" s="290">
        <v>100</v>
      </c>
      <c r="E534" s="230" t="s">
        <v>2162</v>
      </c>
      <c r="F534" s="478" t="s">
        <v>2163</v>
      </c>
      <c r="G534" s="478" t="s">
        <v>2164</v>
      </c>
      <c r="H534" s="482">
        <v>30102</v>
      </c>
      <c r="I534" s="461">
        <v>120</v>
      </c>
      <c r="J534" s="440">
        <v>83101</v>
      </c>
      <c r="K534" s="440">
        <v>1003</v>
      </c>
      <c r="L534" s="440" t="s">
        <v>405</v>
      </c>
      <c r="M534" s="440" t="s">
        <v>589</v>
      </c>
      <c r="N534" s="440" t="s">
        <v>434</v>
      </c>
      <c r="O534" s="95">
        <v>10</v>
      </c>
      <c r="P534" s="440">
        <v>0</v>
      </c>
      <c r="Q534" s="440">
        <v>3</v>
      </c>
      <c r="R534" s="440"/>
      <c r="S534" s="440">
        <v>20210701</v>
      </c>
      <c r="T534" s="440">
        <v>20210930</v>
      </c>
      <c r="U534" s="442">
        <v>15666.6</v>
      </c>
      <c r="V534" s="443">
        <v>0</v>
      </c>
      <c r="W534" s="415"/>
    </row>
    <row r="535" spans="2:23" x14ac:dyDescent="0.25">
      <c r="B535" s="477" t="s">
        <v>349</v>
      </c>
      <c r="C535" s="481" t="s">
        <v>597</v>
      </c>
      <c r="D535" s="290">
        <v>100</v>
      </c>
      <c r="E535" s="230" t="s">
        <v>2165</v>
      </c>
      <c r="F535" s="478" t="s">
        <v>2166</v>
      </c>
      <c r="G535" s="478" t="s">
        <v>2167</v>
      </c>
      <c r="H535" s="482">
        <v>30102</v>
      </c>
      <c r="I535" s="461">
        <v>120</v>
      </c>
      <c r="J535" s="440">
        <v>83101</v>
      </c>
      <c r="K535" s="440">
        <v>1003</v>
      </c>
      <c r="L535" s="440" t="s">
        <v>405</v>
      </c>
      <c r="M535" s="440" t="s">
        <v>589</v>
      </c>
      <c r="N535" s="440" t="s">
        <v>434</v>
      </c>
      <c r="O535" s="95">
        <v>10</v>
      </c>
      <c r="P535" s="440">
        <v>0</v>
      </c>
      <c r="Q535" s="440">
        <v>3</v>
      </c>
      <c r="R535" s="440"/>
      <c r="S535" s="440">
        <v>20210701</v>
      </c>
      <c r="T535" s="440">
        <v>20210930</v>
      </c>
      <c r="U535" s="442">
        <v>15666.6</v>
      </c>
      <c r="V535" s="443">
        <v>0</v>
      </c>
      <c r="W535" s="415"/>
    </row>
    <row r="536" spans="2:23" x14ac:dyDescent="0.25">
      <c r="B536" s="477" t="s">
        <v>349</v>
      </c>
      <c r="C536" s="481" t="s">
        <v>597</v>
      </c>
      <c r="D536" s="290">
        <v>100</v>
      </c>
      <c r="E536" s="230" t="s">
        <v>2168</v>
      </c>
      <c r="F536" s="478" t="s">
        <v>2169</v>
      </c>
      <c r="G536" s="478" t="s">
        <v>2170</v>
      </c>
      <c r="H536" s="482">
        <v>30102</v>
      </c>
      <c r="I536" s="461">
        <v>192</v>
      </c>
      <c r="J536" s="440">
        <v>83101</v>
      </c>
      <c r="K536" s="440">
        <v>1003</v>
      </c>
      <c r="L536" s="440" t="s">
        <v>405</v>
      </c>
      <c r="M536" s="440" t="s">
        <v>589</v>
      </c>
      <c r="N536" s="440" t="s">
        <v>591</v>
      </c>
      <c r="O536" s="95">
        <v>16</v>
      </c>
      <c r="P536" s="440">
        <v>0</v>
      </c>
      <c r="Q536" s="440">
        <v>3</v>
      </c>
      <c r="R536" s="440"/>
      <c r="S536" s="440">
        <v>20210701</v>
      </c>
      <c r="T536" s="440">
        <v>20210930</v>
      </c>
      <c r="U536" s="442">
        <v>19930.2</v>
      </c>
      <c r="V536" s="443">
        <v>0</v>
      </c>
      <c r="W536" s="415"/>
    </row>
    <row r="537" spans="2:23" x14ac:dyDescent="0.25">
      <c r="B537" s="477" t="s">
        <v>349</v>
      </c>
      <c r="C537" s="481" t="s">
        <v>597</v>
      </c>
      <c r="D537" s="290">
        <v>100</v>
      </c>
      <c r="E537" s="230" t="s">
        <v>2171</v>
      </c>
      <c r="F537" s="478" t="s">
        <v>2172</v>
      </c>
      <c r="G537" s="478" t="s">
        <v>2173</v>
      </c>
      <c r="H537" s="482">
        <v>30102</v>
      </c>
      <c r="I537" s="461">
        <v>240</v>
      </c>
      <c r="J537" s="440">
        <v>83101</v>
      </c>
      <c r="K537" s="440">
        <v>1003</v>
      </c>
      <c r="L537" s="440" t="s">
        <v>405</v>
      </c>
      <c r="M537" s="440" t="s">
        <v>589</v>
      </c>
      <c r="N537" s="440" t="s">
        <v>434</v>
      </c>
      <c r="O537" s="95">
        <v>20</v>
      </c>
      <c r="P537" s="440">
        <v>0</v>
      </c>
      <c r="Q537" s="440">
        <v>3</v>
      </c>
      <c r="R537" s="440"/>
      <c r="S537" s="440">
        <v>20210701</v>
      </c>
      <c r="T537" s="440">
        <v>20210930</v>
      </c>
      <c r="U537" s="442">
        <v>31333.200000000001</v>
      </c>
      <c r="V537" s="443">
        <v>0</v>
      </c>
      <c r="W537" s="415"/>
    </row>
    <row r="538" spans="2:23" x14ac:dyDescent="0.25">
      <c r="B538" s="477" t="s">
        <v>349</v>
      </c>
      <c r="C538" s="481" t="s">
        <v>441</v>
      </c>
      <c r="D538" s="290">
        <v>124</v>
      </c>
      <c r="E538" s="230" t="s">
        <v>2182</v>
      </c>
      <c r="F538" s="478" t="s">
        <v>2183</v>
      </c>
      <c r="G538" s="478" t="s">
        <v>2184</v>
      </c>
      <c r="H538" s="482" t="s">
        <v>980</v>
      </c>
      <c r="I538" s="461">
        <v>480</v>
      </c>
      <c r="J538" s="440">
        <v>83101</v>
      </c>
      <c r="K538" s="440">
        <v>1003</v>
      </c>
      <c r="L538" s="440" t="s">
        <v>405</v>
      </c>
      <c r="M538" s="440" t="s">
        <v>440</v>
      </c>
      <c r="N538" s="440" t="s">
        <v>2185</v>
      </c>
      <c r="O538" s="95">
        <v>0</v>
      </c>
      <c r="P538" s="440">
        <v>9680</v>
      </c>
      <c r="Q538" s="440">
        <v>2</v>
      </c>
      <c r="R538" s="440"/>
      <c r="S538" s="440">
        <v>20210701</v>
      </c>
      <c r="T538" s="440">
        <v>20210930</v>
      </c>
      <c r="U538" s="442">
        <v>32142.68</v>
      </c>
      <c r="V538" s="443">
        <v>0</v>
      </c>
      <c r="W538" s="415"/>
    </row>
    <row r="539" spans="2:23" x14ac:dyDescent="0.25">
      <c r="B539" s="477" t="s">
        <v>349</v>
      </c>
      <c r="C539" s="481" t="s">
        <v>441</v>
      </c>
      <c r="D539" s="290">
        <v>100</v>
      </c>
      <c r="E539" s="230" t="s">
        <v>2186</v>
      </c>
      <c r="F539" s="478" t="s">
        <v>2187</v>
      </c>
      <c r="G539" s="478" t="s">
        <v>2188</v>
      </c>
      <c r="H539" s="482" t="s">
        <v>2189</v>
      </c>
      <c r="I539" s="461">
        <v>480</v>
      </c>
      <c r="J539" s="440">
        <v>83101</v>
      </c>
      <c r="K539" s="440">
        <v>1003</v>
      </c>
      <c r="L539" s="440" t="s">
        <v>405</v>
      </c>
      <c r="M539" s="440" t="s">
        <v>440</v>
      </c>
      <c r="N539" s="440" t="s">
        <v>367</v>
      </c>
      <c r="O539" s="95">
        <v>0</v>
      </c>
      <c r="P539" s="440">
        <v>13932</v>
      </c>
      <c r="Q539" s="440">
        <v>2</v>
      </c>
      <c r="R539" s="440"/>
      <c r="S539" s="440">
        <v>20210701</v>
      </c>
      <c r="T539" s="440">
        <v>20210930</v>
      </c>
      <c r="U539" s="442">
        <v>92112.97</v>
      </c>
      <c r="V539" s="443">
        <v>0</v>
      </c>
      <c r="W539" s="415"/>
    </row>
    <row r="540" spans="2:23" x14ac:dyDescent="0.25">
      <c r="B540" s="477" t="s">
        <v>349</v>
      </c>
      <c r="C540" s="481" t="s">
        <v>441</v>
      </c>
      <c r="D540" s="290">
        <v>124</v>
      </c>
      <c r="E540" s="230" t="s">
        <v>2190</v>
      </c>
      <c r="F540" s="478" t="s">
        <v>2191</v>
      </c>
      <c r="G540" s="478" t="s">
        <v>2192</v>
      </c>
      <c r="H540" s="482" t="s">
        <v>2189</v>
      </c>
      <c r="I540" s="461">
        <v>480</v>
      </c>
      <c r="J540" s="440">
        <v>83101</v>
      </c>
      <c r="K540" s="440">
        <v>1003</v>
      </c>
      <c r="L540" s="440" t="s">
        <v>405</v>
      </c>
      <c r="M540" s="440" t="s">
        <v>440</v>
      </c>
      <c r="N540" s="440" t="s">
        <v>367</v>
      </c>
      <c r="O540" s="95">
        <v>0</v>
      </c>
      <c r="P540" s="440">
        <v>14308</v>
      </c>
      <c r="Q540" s="440">
        <v>2</v>
      </c>
      <c r="R540" s="440"/>
      <c r="S540" s="440">
        <v>20210701</v>
      </c>
      <c r="T540" s="440">
        <v>20210930</v>
      </c>
      <c r="U540" s="442">
        <v>103439.47</v>
      </c>
      <c r="V540" s="443">
        <v>0</v>
      </c>
      <c r="W540" s="415"/>
    </row>
    <row r="541" spans="2:23" x14ac:dyDescent="0.25">
      <c r="B541" s="477" t="s">
        <v>349</v>
      </c>
      <c r="C541" s="481" t="s">
        <v>441</v>
      </c>
      <c r="D541" s="290">
        <v>124</v>
      </c>
      <c r="E541" s="230" t="s">
        <v>2193</v>
      </c>
      <c r="F541" s="478" t="s">
        <v>2194</v>
      </c>
      <c r="G541" s="478" t="s">
        <v>2195</v>
      </c>
      <c r="H541" s="482" t="s">
        <v>1354</v>
      </c>
      <c r="I541" s="461">
        <v>480</v>
      </c>
      <c r="J541" s="440">
        <v>83101</v>
      </c>
      <c r="K541" s="440">
        <v>1003</v>
      </c>
      <c r="L541" s="440" t="s">
        <v>405</v>
      </c>
      <c r="M541" s="440" t="s">
        <v>440</v>
      </c>
      <c r="N541" s="440" t="s">
        <v>1708</v>
      </c>
      <c r="O541" s="95">
        <v>0</v>
      </c>
      <c r="P541" s="440">
        <v>9688</v>
      </c>
      <c r="Q541" s="440">
        <v>2</v>
      </c>
      <c r="R541" s="440"/>
      <c r="S541" s="440">
        <v>20210701</v>
      </c>
      <c r="T541" s="440">
        <v>20210930</v>
      </c>
      <c r="U541" s="442">
        <v>57614.64</v>
      </c>
      <c r="V541" s="443">
        <v>0</v>
      </c>
      <c r="W541" s="415"/>
    </row>
    <row r="542" spans="2:23" x14ac:dyDescent="0.25">
      <c r="B542" s="477" t="s">
        <v>349</v>
      </c>
      <c r="C542" s="481" t="s">
        <v>441</v>
      </c>
      <c r="D542" s="290">
        <v>124</v>
      </c>
      <c r="E542" s="230" t="s">
        <v>2196</v>
      </c>
      <c r="F542" s="478" t="s">
        <v>2197</v>
      </c>
      <c r="G542" s="478" t="s">
        <v>2198</v>
      </c>
      <c r="H542" s="482" t="s">
        <v>980</v>
      </c>
      <c r="I542" s="461">
        <v>480</v>
      </c>
      <c r="J542" s="440">
        <v>83101</v>
      </c>
      <c r="K542" s="440">
        <v>1003</v>
      </c>
      <c r="L542" s="440" t="s">
        <v>405</v>
      </c>
      <c r="M542" s="440" t="s">
        <v>440</v>
      </c>
      <c r="N542" s="440" t="s">
        <v>2185</v>
      </c>
      <c r="O542" s="95">
        <v>0</v>
      </c>
      <c r="P542" s="440">
        <v>9681</v>
      </c>
      <c r="Q542" s="440">
        <v>2</v>
      </c>
      <c r="R542" s="440"/>
      <c r="S542" s="440">
        <v>20210701</v>
      </c>
      <c r="T542" s="440">
        <v>20210930</v>
      </c>
      <c r="U542" s="442">
        <v>28502.12</v>
      </c>
      <c r="V542" s="443">
        <v>0</v>
      </c>
      <c r="W542" s="415"/>
    </row>
    <row r="543" spans="2:23" x14ac:dyDescent="0.25">
      <c r="B543" s="477" t="s">
        <v>349</v>
      </c>
      <c r="C543" s="481" t="s">
        <v>441</v>
      </c>
      <c r="D543" s="290">
        <v>124</v>
      </c>
      <c r="E543" s="230" t="s">
        <v>2199</v>
      </c>
      <c r="F543" s="478" t="s">
        <v>2200</v>
      </c>
      <c r="G543" s="478" t="s">
        <v>2201</v>
      </c>
      <c r="H543" s="482" t="s">
        <v>1355</v>
      </c>
      <c r="I543" s="461">
        <v>480</v>
      </c>
      <c r="J543" s="440">
        <v>83101</v>
      </c>
      <c r="K543" s="440">
        <v>1003</v>
      </c>
      <c r="L543" s="440" t="s">
        <v>405</v>
      </c>
      <c r="M543" s="440" t="s">
        <v>440</v>
      </c>
      <c r="N543" s="440" t="s">
        <v>375</v>
      </c>
      <c r="O543" s="95">
        <v>0</v>
      </c>
      <c r="P543" s="440">
        <v>9677</v>
      </c>
      <c r="Q543" s="440">
        <v>2</v>
      </c>
      <c r="R543" s="440"/>
      <c r="S543" s="440">
        <v>20210701</v>
      </c>
      <c r="T543" s="440">
        <v>20210930</v>
      </c>
      <c r="U543" s="442">
        <v>56400.07</v>
      </c>
      <c r="V543" s="443">
        <v>0</v>
      </c>
      <c r="W543" s="415"/>
    </row>
    <row r="544" spans="2:23" x14ac:dyDescent="0.25">
      <c r="B544" s="477" t="s">
        <v>349</v>
      </c>
      <c r="C544" s="481" t="s">
        <v>441</v>
      </c>
      <c r="D544" s="290">
        <v>124</v>
      </c>
      <c r="E544" s="230" t="s">
        <v>2202</v>
      </c>
      <c r="F544" s="478" t="s">
        <v>2203</v>
      </c>
      <c r="G544" s="478" t="s">
        <v>2204</v>
      </c>
      <c r="H544" s="482">
        <v>20201</v>
      </c>
      <c r="I544" s="461">
        <v>480</v>
      </c>
      <c r="J544" s="440">
        <v>83101</v>
      </c>
      <c r="K544" s="440">
        <v>1003</v>
      </c>
      <c r="L544" s="440" t="s">
        <v>405</v>
      </c>
      <c r="M544" s="440" t="s">
        <v>440</v>
      </c>
      <c r="N544" s="440" t="s">
        <v>398</v>
      </c>
      <c r="O544" s="95">
        <v>0</v>
      </c>
      <c r="P544" s="440">
        <v>9675</v>
      </c>
      <c r="Q544" s="440">
        <v>2</v>
      </c>
      <c r="R544" s="440"/>
      <c r="S544" s="440">
        <v>20210701</v>
      </c>
      <c r="T544" s="440">
        <v>20210930</v>
      </c>
      <c r="U544" s="442">
        <v>48705.36</v>
      </c>
      <c r="V544" s="443">
        <v>0</v>
      </c>
      <c r="W544" s="415"/>
    </row>
    <row r="545" spans="2:23" x14ac:dyDescent="0.25">
      <c r="B545" s="477" t="s">
        <v>349</v>
      </c>
      <c r="C545" s="481" t="s">
        <v>441</v>
      </c>
      <c r="D545" s="290">
        <v>124</v>
      </c>
      <c r="E545" s="230" t="s">
        <v>2205</v>
      </c>
      <c r="F545" s="478" t="s">
        <v>2206</v>
      </c>
      <c r="G545" s="478" t="s">
        <v>2207</v>
      </c>
      <c r="H545" s="482" t="s">
        <v>980</v>
      </c>
      <c r="I545" s="461">
        <v>480</v>
      </c>
      <c r="J545" s="440">
        <v>83101</v>
      </c>
      <c r="K545" s="440">
        <v>1003</v>
      </c>
      <c r="L545" s="440" t="s">
        <v>405</v>
      </c>
      <c r="M545" s="440" t="s">
        <v>440</v>
      </c>
      <c r="N545" s="440" t="s">
        <v>988</v>
      </c>
      <c r="O545" s="95">
        <v>0</v>
      </c>
      <c r="P545" s="440">
        <v>9694</v>
      </c>
      <c r="Q545" s="440">
        <v>2</v>
      </c>
      <c r="R545" s="440"/>
      <c r="S545" s="440">
        <v>20210701</v>
      </c>
      <c r="T545" s="440">
        <v>20210930</v>
      </c>
      <c r="U545" s="442">
        <v>48250.45</v>
      </c>
      <c r="V545" s="443">
        <v>0</v>
      </c>
      <c r="W545" s="415"/>
    </row>
    <row r="546" spans="2:23" x14ac:dyDescent="0.25">
      <c r="B546" s="477" t="s">
        <v>349</v>
      </c>
      <c r="C546" s="481" t="s">
        <v>441</v>
      </c>
      <c r="D546" s="290">
        <v>124</v>
      </c>
      <c r="E546" s="230" t="s">
        <v>2208</v>
      </c>
      <c r="F546" s="478" t="s">
        <v>2209</v>
      </c>
      <c r="G546" s="478" t="s">
        <v>2210</v>
      </c>
      <c r="H546" s="482">
        <v>20105</v>
      </c>
      <c r="I546" s="461">
        <v>480</v>
      </c>
      <c r="J546" s="440">
        <v>83101</v>
      </c>
      <c r="K546" s="440">
        <v>1003</v>
      </c>
      <c r="L546" s="440" t="s">
        <v>405</v>
      </c>
      <c r="M546" s="440" t="s">
        <v>440</v>
      </c>
      <c r="N546" s="440" t="s">
        <v>367</v>
      </c>
      <c r="O546" s="513">
        <v>0</v>
      </c>
      <c r="P546" s="440">
        <v>13934</v>
      </c>
      <c r="Q546" s="440">
        <v>2</v>
      </c>
      <c r="R546" s="440"/>
      <c r="S546" s="440">
        <v>20210701</v>
      </c>
      <c r="T546" s="440">
        <v>20210930</v>
      </c>
      <c r="U546" s="442">
        <v>151595.67000000001</v>
      </c>
      <c r="V546" s="443">
        <v>0</v>
      </c>
      <c r="W546" s="415"/>
    </row>
    <row r="547" spans="2:23" x14ac:dyDescent="0.25">
      <c r="B547" s="477" t="s">
        <v>349</v>
      </c>
      <c r="C547" s="481" t="s">
        <v>441</v>
      </c>
      <c r="D547" s="290">
        <v>124</v>
      </c>
      <c r="E547" s="230" t="s">
        <v>2211</v>
      </c>
      <c r="F547" s="478" t="s">
        <v>2212</v>
      </c>
      <c r="G547" s="478" t="s">
        <v>2213</v>
      </c>
      <c r="H547" s="482" t="s">
        <v>976</v>
      </c>
      <c r="I547" s="461">
        <v>480</v>
      </c>
      <c r="J547" s="440">
        <v>83101</v>
      </c>
      <c r="K547" s="440">
        <v>1003</v>
      </c>
      <c r="L547" s="440" t="s">
        <v>405</v>
      </c>
      <c r="M547" s="440" t="s">
        <v>440</v>
      </c>
      <c r="N547" s="440" t="s">
        <v>375</v>
      </c>
      <c r="O547" s="513">
        <v>0</v>
      </c>
      <c r="P547" s="440">
        <v>9678</v>
      </c>
      <c r="Q547" s="440">
        <v>2</v>
      </c>
      <c r="R547" s="440"/>
      <c r="S547" s="440">
        <v>20210701</v>
      </c>
      <c r="T547" s="440">
        <v>20210930</v>
      </c>
      <c r="U547" s="442">
        <v>34606.04</v>
      </c>
      <c r="V547" s="443">
        <v>0</v>
      </c>
      <c r="W547" s="415"/>
    </row>
    <row r="548" spans="2:23" x14ac:dyDescent="0.25">
      <c r="B548" s="477" t="s">
        <v>349</v>
      </c>
      <c r="C548" s="481" t="s">
        <v>441</v>
      </c>
      <c r="D548" s="290">
        <v>124</v>
      </c>
      <c r="E548" s="230" t="s">
        <v>2214</v>
      </c>
      <c r="F548" s="478" t="s">
        <v>2215</v>
      </c>
      <c r="G548" s="478" t="s">
        <v>2216</v>
      </c>
      <c r="H548" s="482" t="s">
        <v>980</v>
      </c>
      <c r="I548" s="461">
        <v>480</v>
      </c>
      <c r="J548" s="440">
        <v>83101</v>
      </c>
      <c r="K548" s="440">
        <v>1003</v>
      </c>
      <c r="L548" s="440" t="s">
        <v>405</v>
      </c>
      <c r="M548" s="440" t="s">
        <v>440</v>
      </c>
      <c r="N548" s="440" t="s">
        <v>983</v>
      </c>
      <c r="O548" s="513">
        <v>0</v>
      </c>
      <c r="P548" s="440">
        <v>8788</v>
      </c>
      <c r="Q548" s="440">
        <v>2</v>
      </c>
      <c r="R548" s="440"/>
      <c r="S548" s="440">
        <v>20210701</v>
      </c>
      <c r="T548" s="440">
        <v>20210930</v>
      </c>
      <c r="U548" s="442">
        <v>51856.72</v>
      </c>
      <c r="V548" s="443">
        <v>0</v>
      </c>
      <c r="W548" s="415"/>
    </row>
    <row r="549" spans="2:23" x14ac:dyDescent="0.25">
      <c r="B549" s="477" t="s">
        <v>349</v>
      </c>
      <c r="C549" s="481" t="s">
        <v>441</v>
      </c>
      <c r="D549" s="290">
        <v>124</v>
      </c>
      <c r="E549" s="230" t="s">
        <v>2217</v>
      </c>
      <c r="F549" s="478" t="s">
        <v>2218</v>
      </c>
      <c r="G549" s="478" t="s">
        <v>2219</v>
      </c>
      <c r="H549" s="482" t="s">
        <v>1357</v>
      </c>
      <c r="I549" s="461">
        <v>480</v>
      </c>
      <c r="J549" s="440">
        <v>83101</v>
      </c>
      <c r="K549" s="440">
        <v>1003</v>
      </c>
      <c r="L549" s="440" t="s">
        <v>405</v>
      </c>
      <c r="M549" s="440" t="s">
        <v>440</v>
      </c>
      <c r="N549" s="440" t="s">
        <v>456</v>
      </c>
      <c r="O549" s="483">
        <v>0</v>
      </c>
      <c r="P549" s="440">
        <v>9689</v>
      </c>
      <c r="Q549" s="440">
        <v>2</v>
      </c>
      <c r="R549" s="440"/>
      <c r="S549" s="440">
        <v>20210701</v>
      </c>
      <c r="T549" s="440">
        <v>20210930</v>
      </c>
      <c r="U549" s="442">
        <v>37993.35</v>
      </c>
      <c r="V549" s="443">
        <v>0</v>
      </c>
      <c r="W549" s="415"/>
    </row>
    <row r="550" spans="2:23" x14ac:dyDescent="0.25">
      <c r="B550" s="477" t="s">
        <v>349</v>
      </c>
      <c r="C550" s="481" t="s">
        <v>441</v>
      </c>
      <c r="D550" s="290">
        <v>124</v>
      </c>
      <c r="E550" s="230" t="s">
        <v>2220</v>
      </c>
      <c r="F550" s="478" t="s">
        <v>2221</v>
      </c>
      <c r="G550" s="478" t="s">
        <v>2222</v>
      </c>
      <c r="H550" s="482" t="s">
        <v>2189</v>
      </c>
      <c r="I550" s="461">
        <v>480</v>
      </c>
      <c r="J550" s="440">
        <v>83101</v>
      </c>
      <c r="K550" s="440">
        <v>1003</v>
      </c>
      <c r="L550" s="440" t="s">
        <v>405</v>
      </c>
      <c r="M550" s="440" t="s">
        <v>440</v>
      </c>
      <c r="N550" s="440" t="s">
        <v>367</v>
      </c>
      <c r="O550" s="483">
        <v>0</v>
      </c>
      <c r="P550" s="440">
        <v>13933</v>
      </c>
      <c r="Q550" s="440">
        <v>2</v>
      </c>
      <c r="R550" s="440"/>
      <c r="S550" s="440">
        <v>20210701</v>
      </c>
      <c r="T550" s="440">
        <v>20210930</v>
      </c>
      <c r="U550" s="442">
        <v>90519.42</v>
      </c>
      <c r="V550" s="443">
        <v>0</v>
      </c>
      <c r="W550" s="415"/>
    </row>
    <row r="551" spans="2:23" x14ac:dyDescent="0.25">
      <c r="B551" s="477" t="s">
        <v>349</v>
      </c>
      <c r="C551" s="481" t="s">
        <v>441</v>
      </c>
      <c r="D551" s="290">
        <v>124</v>
      </c>
      <c r="E551" s="230" t="s">
        <v>2223</v>
      </c>
      <c r="F551" s="478" t="s">
        <v>2224</v>
      </c>
      <c r="G551" s="478" t="s">
        <v>2225</v>
      </c>
      <c r="H551" s="482" t="s">
        <v>1357</v>
      </c>
      <c r="I551" s="461">
        <v>480</v>
      </c>
      <c r="J551" s="440">
        <v>83101</v>
      </c>
      <c r="K551" s="440">
        <v>1003</v>
      </c>
      <c r="L551" s="440" t="s">
        <v>405</v>
      </c>
      <c r="M551" s="440" t="s">
        <v>440</v>
      </c>
      <c r="N551" s="440" t="s">
        <v>450</v>
      </c>
      <c r="O551" s="483">
        <v>0</v>
      </c>
      <c r="P551" s="440">
        <v>9692</v>
      </c>
      <c r="Q551" s="440">
        <v>2</v>
      </c>
      <c r="R551" s="440"/>
      <c r="S551" s="440">
        <v>20210701</v>
      </c>
      <c r="T551" s="440">
        <v>20210930</v>
      </c>
      <c r="U551" s="442">
        <v>43330.03</v>
      </c>
      <c r="V551" s="443">
        <v>0</v>
      </c>
      <c r="W551" s="415"/>
    </row>
    <row r="552" spans="2:23" x14ac:dyDescent="0.25">
      <c r="B552" s="477" t="s">
        <v>349</v>
      </c>
      <c r="C552" s="481" t="s">
        <v>441</v>
      </c>
      <c r="D552" s="290">
        <v>124</v>
      </c>
      <c r="E552" s="230" t="s">
        <v>2226</v>
      </c>
      <c r="F552" s="478" t="s">
        <v>2227</v>
      </c>
      <c r="G552" s="478" t="s">
        <v>2228</v>
      </c>
      <c r="H552" s="482" t="s">
        <v>980</v>
      </c>
      <c r="I552" s="461">
        <v>160</v>
      </c>
      <c r="J552" s="440">
        <v>83101</v>
      </c>
      <c r="K552" s="440">
        <v>1003</v>
      </c>
      <c r="L552" s="440" t="s">
        <v>405</v>
      </c>
      <c r="M552" s="440" t="s">
        <v>440</v>
      </c>
      <c r="N552" s="440" t="s">
        <v>987</v>
      </c>
      <c r="O552" s="483">
        <v>0</v>
      </c>
      <c r="P552" s="440">
        <v>9676</v>
      </c>
      <c r="Q552" s="440">
        <v>2</v>
      </c>
      <c r="R552" s="440"/>
      <c r="S552" s="440">
        <v>20210701</v>
      </c>
      <c r="T552" s="440">
        <v>20210730</v>
      </c>
      <c r="U552" s="442">
        <v>22352.89</v>
      </c>
      <c r="V552" s="443">
        <v>0</v>
      </c>
      <c r="W552" s="415"/>
    </row>
    <row r="553" spans="2:23" x14ac:dyDescent="0.25">
      <c r="B553" s="477" t="s">
        <v>349</v>
      </c>
      <c r="C553" s="481" t="s">
        <v>441</v>
      </c>
      <c r="D553" s="290">
        <v>124</v>
      </c>
      <c r="E553" s="230" t="s">
        <v>2370</v>
      </c>
      <c r="F553" s="478" t="s">
        <v>2371</v>
      </c>
      <c r="G553" s="478" t="s">
        <v>2504</v>
      </c>
      <c r="H553" s="482" t="s">
        <v>980</v>
      </c>
      <c r="I553" s="461">
        <v>240</v>
      </c>
      <c r="J553" s="440">
        <v>83101</v>
      </c>
      <c r="K553" s="440">
        <v>1003</v>
      </c>
      <c r="L553" s="440" t="s">
        <v>405</v>
      </c>
      <c r="M553" s="440" t="s">
        <v>440</v>
      </c>
      <c r="N553" s="440" t="s">
        <v>987</v>
      </c>
      <c r="O553" s="483">
        <v>0</v>
      </c>
      <c r="P553" s="440">
        <v>9676</v>
      </c>
      <c r="Q553" s="440">
        <v>2</v>
      </c>
      <c r="R553" s="440"/>
      <c r="S553" s="440">
        <v>20210816</v>
      </c>
      <c r="T553" s="440">
        <v>20210930</v>
      </c>
      <c r="U553" s="442">
        <v>13841.25</v>
      </c>
      <c r="V553" s="443">
        <v>0</v>
      </c>
      <c r="W553" s="415"/>
    </row>
    <row r="554" spans="2:23" x14ac:dyDescent="0.25">
      <c r="B554" s="477" t="s">
        <v>349</v>
      </c>
      <c r="C554" s="481" t="s">
        <v>441</v>
      </c>
      <c r="D554" s="290">
        <v>124</v>
      </c>
      <c r="E554" s="230" t="s">
        <v>2229</v>
      </c>
      <c r="F554" s="478" t="s">
        <v>2230</v>
      </c>
      <c r="G554" s="478" t="s">
        <v>2231</v>
      </c>
      <c r="H554" s="482" t="s">
        <v>2232</v>
      </c>
      <c r="I554" s="461">
        <v>480</v>
      </c>
      <c r="J554" s="440">
        <v>83101</v>
      </c>
      <c r="K554" s="440">
        <v>1003</v>
      </c>
      <c r="L554" s="440" t="s">
        <v>405</v>
      </c>
      <c r="M554" s="440" t="s">
        <v>440</v>
      </c>
      <c r="N554" s="440" t="s">
        <v>983</v>
      </c>
      <c r="O554" s="483">
        <v>0</v>
      </c>
      <c r="P554" s="440">
        <v>9691</v>
      </c>
      <c r="Q554" s="440">
        <v>2</v>
      </c>
      <c r="R554" s="440"/>
      <c r="S554" s="440">
        <v>20210701</v>
      </c>
      <c r="T554" s="440">
        <v>20210930</v>
      </c>
      <c r="U554" s="442">
        <v>53496.53</v>
      </c>
      <c r="V554" s="443">
        <v>0</v>
      </c>
      <c r="W554" s="415"/>
    </row>
    <row r="555" spans="2:23" x14ac:dyDescent="0.25">
      <c r="B555" s="477" t="s">
        <v>349</v>
      </c>
      <c r="C555" s="481" t="s">
        <v>441</v>
      </c>
      <c r="D555" s="290">
        <v>124</v>
      </c>
      <c r="E555" s="230" t="s">
        <v>2233</v>
      </c>
      <c r="F555" s="478" t="s">
        <v>2234</v>
      </c>
      <c r="G555" s="478" t="s">
        <v>2235</v>
      </c>
      <c r="H555" s="482" t="s">
        <v>1355</v>
      </c>
      <c r="I555" s="461">
        <v>480</v>
      </c>
      <c r="J555" s="440">
        <v>83101</v>
      </c>
      <c r="K555" s="440">
        <v>1003</v>
      </c>
      <c r="L555" s="440" t="s">
        <v>405</v>
      </c>
      <c r="M555" s="440" t="s">
        <v>440</v>
      </c>
      <c r="N555" s="440" t="s">
        <v>986</v>
      </c>
      <c r="O555" s="483">
        <v>0</v>
      </c>
      <c r="P555" s="440">
        <v>11851</v>
      </c>
      <c r="Q555" s="440">
        <v>2</v>
      </c>
      <c r="R555" s="440"/>
      <c r="S555" s="440">
        <v>20210701</v>
      </c>
      <c r="T555" s="440">
        <v>20210930</v>
      </c>
      <c r="U555" s="442">
        <v>51587.55</v>
      </c>
      <c r="V555" s="443">
        <v>0</v>
      </c>
      <c r="W555" s="415"/>
    </row>
    <row r="556" spans="2:23" x14ac:dyDescent="0.25">
      <c r="B556" s="477" t="s">
        <v>349</v>
      </c>
      <c r="C556" s="481" t="s">
        <v>441</v>
      </c>
      <c r="D556" s="290">
        <v>124</v>
      </c>
      <c r="E556" s="230" t="s">
        <v>2236</v>
      </c>
      <c r="F556" s="478" t="s">
        <v>2237</v>
      </c>
      <c r="G556" s="478" t="s">
        <v>2238</v>
      </c>
      <c r="H556" s="482">
        <v>20216</v>
      </c>
      <c r="I556" s="461">
        <v>480</v>
      </c>
      <c r="J556" s="440">
        <v>83101</v>
      </c>
      <c r="K556" s="440">
        <v>1003</v>
      </c>
      <c r="L556" s="440" t="s">
        <v>405</v>
      </c>
      <c r="M556" s="440" t="s">
        <v>440</v>
      </c>
      <c r="N556" s="440" t="s">
        <v>975</v>
      </c>
      <c r="O556" s="483">
        <v>0</v>
      </c>
      <c r="P556" s="440">
        <v>9687</v>
      </c>
      <c r="Q556" s="440">
        <v>2</v>
      </c>
      <c r="R556" s="440"/>
      <c r="S556" s="440">
        <v>20210701</v>
      </c>
      <c r="T556" s="440">
        <v>20210930</v>
      </c>
      <c r="U556" s="442">
        <v>44072.46</v>
      </c>
      <c r="V556" s="443">
        <v>0</v>
      </c>
      <c r="W556" s="415"/>
    </row>
    <row r="557" spans="2:23" x14ac:dyDescent="0.25">
      <c r="B557" s="477" t="s">
        <v>349</v>
      </c>
      <c r="C557" s="481" t="s">
        <v>441</v>
      </c>
      <c r="D557" s="290">
        <v>200</v>
      </c>
      <c r="E557" s="230" t="s">
        <v>2239</v>
      </c>
      <c r="F557" s="478" t="s">
        <v>2240</v>
      </c>
      <c r="G557" s="478" t="s">
        <v>2241</v>
      </c>
      <c r="H557" s="482" t="s">
        <v>2242</v>
      </c>
      <c r="I557" s="461">
        <v>168</v>
      </c>
      <c r="J557" s="440">
        <v>83101</v>
      </c>
      <c r="K557" s="440">
        <v>1001</v>
      </c>
      <c r="L557" s="440" t="s">
        <v>405</v>
      </c>
      <c r="M557" s="440" t="s">
        <v>440</v>
      </c>
      <c r="N557" s="440" t="s">
        <v>434</v>
      </c>
      <c r="O557" s="483">
        <v>14</v>
      </c>
      <c r="P557" s="440">
        <v>0</v>
      </c>
      <c r="Q557" s="440">
        <v>3</v>
      </c>
      <c r="R557" s="440"/>
      <c r="S557" s="440">
        <v>20210701</v>
      </c>
      <c r="T557" s="440">
        <v>20210930</v>
      </c>
      <c r="U557" s="442">
        <v>24633.24</v>
      </c>
      <c r="V557" s="443">
        <v>0</v>
      </c>
      <c r="W557" s="415"/>
    </row>
    <row r="558" spans="2:23" x14ac:dyDescent="0.25">
      <c r="B558" s="477" t="s">
        <v>349</v>
      </c>
      <c r="C558" s="481" t="s">
        <v>441</v>
      </c>
      <c r="D558" s="290">
        <v>124</v>
      </c>
      <c r="E558" s="230" t="s">
        <v>2243</v>
      </c>
      <c r="F558" s="478" t="s">
        <v>2244</v>
      </c>
      <c r="G558" s="478" t="s">
        <v>2245</v>
      </c>
      <c r="H558" s="482" t="s">
        <v>2242</v>
      </c>
      <c r="I558" s="461">
        <v>240</v>
      </c>
      <c r="J558" s="440">
        <v>83101</v>
      </c>
      <c r="K558" s="440">
        <v>1001</v>
      </c>
      <c r="L558" s="440" t="s">
        <v>405</v>
      </c>
      <c r="M558" s="440" t="s">
        <v>440</v>
      </c>
      <c r="N558" s="440" t="s">
        <v>434</v>
      </c>
      <c r="O558" s="483">
        <v>20</v>
      </c>
      <c r="P558" s="440">
        <v>0</v>
      </c>
      <c r="Q558" s="440">
        <v>3</v>
      </c>
      <c r="R558" s="440"/>
      <c r="S558" s="440">
        <v>20210701</v>
      </c>
      <c r="T558" s="440">
        <v>20210930</v>
      </c>
      <c r="U558" s="442">
        <v>34683.199999999997</v>
      </c>
      <c r="V558" s="443">
        <v>0</v>
      </c>
      <c r="W558" s="415"/>
    </row>
    <row r="559" spans="2:23" x14ac:dyDescent="0.25">
      <c r="B559" s="477" t="s">
        <v>349</v>
      </c>
      <c r="C559" s="481" t="s">
        <v>441</v>
      </c>
      <c r="D559" s="290">
        <v>100</v>
      </c>
      <c r="E559" s="230" t="s">
        <v>2246</v>
      </c>
      <c r="F559" s="478" t="s">
        <v>2247</v>
      </c>
      <c r="G559" s="478" t="s">
        <v>2248</v>
      </c>
      <c r="H559" s="482" t="s">
        <v>2242</v>
      </c>
      <c r="I559" s="461">
        <v>192</v>
      </c>
      <c r="J559" s="440">
        <v>83101</v>
      </c>
      <c r="K559" s="440">
        <v>1001</v>
      </c>
      <c r="L559" s="440" t="s">
        <v>405</v>
      </c>
      <c r="M559" s="440" t="s">
        <v>440</v>
      </c>
      <c r="N559" s="440" t="s">
        <v>591</v>
      </c>
      <c r="O559" s="483">
        <v>16</v>
      </c>
      <c r="P559" s="440">
        <v>0</v>
      </c>
      <c r="Q559" s="440">
        <v>3</v>
      </c>
      <c r="R559" s="440"/>
      <c r="S559" s="440">
        <v>20210701</v>
      </c>
      <c r="T559" s="440">
        <v>20210930</v>
      </c>
      <c r="U559" s="442">
        <v>22676.240000000002</v>
      </c>
      <c r="V559" s="443">
        <v>0</v>
      </c>
      <c r="W559" s="415"/>
    </row>
    <row r="560" spans="2:23" x14ac:dyDescent="0.25">
      <c r="B560" s="477" t="s">
        <v>349</v>
      </c>
      <c r="C560" s="481" t="s">
        <v>441</v>
      </c>
      <c r="D560" s="290">
        <v>100</v>
      </c>
      <c r="E560" s="230" t="s">
        <v>2249</v>
      </c>
      <c r="F560" s="478" t="s">
        <v>2250</v>
      </c>
      <c r="G560" s="478" t="s">
        <v>2251</v>
      </c>
      <c r="H560" s="482" t="s">
        <v>2242</v>
      </c>
      <c r="I560" s="461">
        <v>192</v>
      </c>
      <c r="J560" s="440">
        <v>83101</v>
      </c>
      <c r="K560" s="440">
        <v>1001</v>
      </c>
      <c r="L560" s="440" t="s">
        <v>405</v>
      </c>
      <c r="M560" s="440" t="s">
        <v>440</v>
      </c>
      <c r="N560" s="440" t="s">
        <v>591</v>
      </c>
      <c r="O560" s="483">
        <v>16</v>
      </c>
      <c r="P560" s="440">
        <v>0</v>
      </c>
      <c r="Q560" s="440">
        <v>3</v>
      </c>
      <c r="R560" s="440"/>
      <c r="S560" s="440">
        <v>20210701</v>
      </c>
      <c r="T560" s="440">
        <v>20210930</v>
      </c>
      <c r="U560" s="442">
        <v>22676.240000000002</v>
      </c>
      <c r="V560" s="443">
        <v>0</v>
      </c>
      <c r="W560" s="415"/>
    </row>
    <row r="561" spans="2:23" x14ac:dyDescent="0.25">
      <c r="B561" s="477" t="s">
        <v>349</v>
      </c>
      <c r="C561" s="481" t="s">
        <v>441</v>
      </c>
      <c r="D561" s="290">
        <v>100</v>
      </c>
      <c r="E561" s="230" t="s">
        <v>2252</v>
      </c>
      <c r="F561" s="478" t="s">
        <v>2253</v>
      </c>
      <c r="G561" s="478" t="s">
        <v>2254</v>
      </c>
      <c r="H561" s="482" t="s">
        <v>2242</v>
      </c>
      <c r="I561" s="461">
        <v>228</v>
      </c>
      <c r="J561" s="440">
        <v>83101</v>
      </c>
      <c r="K561" s="440">
        <v>1001</v>
      </c>
      <c r="L561" s="440" t="s">
        <v>405</v>
      </c>
      <c r="M561" s="440" t="s">
        <v>440</v>
      </c>
      <c r="N561" s="440" t="s">
        <v>434</v>
      </c>
      <c r="O561" s="483">
        <v>19</v>
      </c>
      <c r="P561" s="440">
        <v>0</v>
      </c>
      <c r="Q561" s="440">
        <v>3</v>
      </c>
      <c r="R561" s="440"/>
      <c r="S561" s="440">
        <v>20210701</v>
      </c>
      <c r="T561" s="440">
        <v>20210930</v>
      </c>
      <c r="U561" s="442">
        <v>33116.54</v>
      </c>
      <c r="V561" s="443">
        <v>0</v>
      </c>
      <c r="W561" s="415"/>
    </row>
    <row r="562" spans="2:23" x14ac:dyDescent="0.25">
      <c r="B562" s="477" t="s">
        <v>349</v>
      </c>
      <c r="C562" s="481" t="s">
        <v>441</v>
      </c>
      <c r="D562" s="290">
        <v>100</v>
      </c>
      <c r="E562" s="230" t="s">
        <v>2256</v>
      </c>
      <c r="F562" s="478" t="s">
        <v>2257</v>
      </c>
      <c r="G562" s="478" t="s">
        <v>2258</v>
      </c>
      <c r="H562" s="482" t="s">
        <v>2242</v>
      </c>
      <c r="I562" s="461">
        <v>216</v>
      </c>
      <c r="J562" s="440">
        <v>83101</v>
      </c>
      <c r="K562" s="440">
        <v>1001</v>
      </c>
      <c r="L562" s="440" t="s">
        <v>405</v>
      </c>
      <c r="M562" s="440" t="s">
        <v>440</v>
      </c>
      <c r="N562" s="440" t="s">
        <v>434</v>
      </c>
      <c r="O562" s="483">
        <v>18</v>
      </c>
      <c r="P562" s="440">
        <v>0</v>
      </c>
      <c r="Q562" s="440">
        <v>3</v>
      </c>
      <c r="R562" s="440"/>
      <c r="S562" s="440">
        <v>20210701</v>
      </c>
      <c r="T562" s="440">
        <v>20210930</v>
      </c>
      <c r="U562" s="442">
        <v>31549.88</v>
      </c>
      <c r="V562" s="443">
        <v>0</v>
      </c>
      <c r="W562" s="415"/>
    </row>
    <row r="563" spans="2:23" x14ac:dyDescent="0.25">
      <c r="B563" s="477" t="s">
        <v>349</v>
      </c>
      <c r="C563" s="481" t="s">
        <v>441</v>
      </c>
      <c r="D563" s="290">
        <v>200</v>
      </c>
      <c r="E563" s="230" t="s">
        <v>2259</v>
      </c>
      <c r="F563" s="478" t="s">
        <v>2260</v>
      </c>
      <c r="G563" s="478" t="s">
        <v>2261</v>
      </c>
      <c r="H563" s="482" t="s">
        <v>2242</v>
      </c>
      <c r="I563" s="461">
        <v>180</v>
      </c>
      <c r="J563" s="440">
        <v>83101</v>
      </c>
      <c r="K563" s="440">
        <v>1001</v>
      </c>
      <c r="L563" s="440" t="s">
        <v>405</v>
      </c>
      <c r="M563" s="440" t="s">
        <v>440</v>
      </c>
      <c r="N563" s="440" t="s">
        <v>434</v>
      </c>
      <c r="O563" s="483">
        <v>15</v>
      </c>
      <c r="P563" s="440">
        <v>0</v>
      </c>
      <c r="Q563" s="440">
        <v>3</v>
      </c>
      <c r="R563" s="440"/>
      <c r="S563" s="440">
        <v>20210701</v>
      </c>
      <c r="T563" s="440">
        <v>20210930</v>
      </c>
      <c r="U563" s="442">
        <v>26849.9</v>
      </c>
      <c r="V563" s="443">
        <v>0</v>
      </c>
      <c r="W563" s="415"/>
    </row>
    <row r="564" spans="2:23" x14ac:dyDescent="0.25">
      <c r="B564" s="477" t="s">
        <v>349</v>
      </c>
      <c r="C564" s="481" t="s">
        <v>441</v>
      </c>
      <c r="D564" s="290">
        <v>100</v>
      </c>
      <c r="E564" s="230" t="s">
        <v>2262</v>
      </c>
      <c r="F564" s="478" t="s">
        <v>2263</v>
      </c>
      <c r="G564" s="478" t="s">
        <v>2264</v>
      </c>
      <c r="H564" s="482" t="s">
        <v>2242</v>
      </c>
      <c r="I564" s="461">
        <v>240</v>
      </c>
      <c r="J564" s="440">
        <v>83101</v>
      </c>
      <c r="K564" s="440">
        <v>1001</v>
      </c>
      <c r="L564" s="440" t="s">
        <v>405</v>
      </c>
      <c r="M564" s="440" t="s">
        <v>440</v>
      </c>
      <c r="N564" s="440" t="s">
        <v>434</v>
      </c>
      <c r="O564" s="483">
        <v>20</v>
      </c>
      <c r="P564" s="440">
        <v>0</v>
      </c>
      <c r="Q564" s="440">
        <v>3</v>
      </c>
      <c r="R564" s="440"/>
      <c r="S564" s="440">
        <v>20210701</v>
      </c>
      <c r="T564" s="440">
        <v>20210930</v>
      </c>
      <c r="U564" s="442">
        <v>34683.199999999997</v>
      </c>
      <c r="V564" s="443">
        <v>0</v>
      </c>
      <c r="W564" s="415"/>
    </row>
    <row r="565" spans="2:23" x14ac:dyDescent="0.25">
      <c r="B565" s="477" t="s">
        <v>349</v>
      </c>
      <c r="C565" s="481" t="s">
        <v>441</v>
      </c>
      <c r="D565" s="290">
        <v>100</v>
      </c>
      <c r="E565" s="230" t="s">
        <v>2265</v>
      </c>
      <c r="F565" s="478" t="s">
        <v>2266</v>
      </c>
      <c r="G565" s="478" t="s">
        <v>2267</v>
      </c>
      <c r="H565" s="482" t="s">
        <v>2242</v>
      </c>
      <c r="I565" s="461">
        <v>228</v>
      </c>
      <c r="J565" s="440">
        <v>83101</v>
      </c>
      <c r="K565" s="440">
        <v>1001</v>
      </c>
      <c r="L565" s="440" t="s">
        <v>405</v>
      </c>
      <c r="M565" s="440" t="s">
        <v>440</v>
      </c>
      <c r="N565" s="440" t="s">
        <v>591</v>
      </c>
      <c r="O565" s="483">
        <v>20</v>
      </c>
      <c r="P565" s="440">
        <v>0</v>
      </c>
      <c r="Q565" s="440">
        <v>3</v>
      </c>
      <c r="R565" s="440"/>
      <c r="S565" s="440">
        <v>20210701</v>
      </c>
      <c r="T565" s="440">
        <v>20210930</v>
      </c>
      <c r="U565" s="442">
        <v>26299.91</v>
      </c>
      <c r="V565" s="443">
        <v>0</v>
      </c>
      <c r="W565" s="415"/>
    </row>
    <row r="566" spans="2:23" x14ac:dyDescent="0.25">
      <c r="B566" s="477" t="s">
        <v>349</v>
      </c>
      <c r="C566" s="481" t="s">
        <v>441</v>
      </c>
      <c r="D566" s="290">
        <v>200</v>
      </c>
      <c r="E566" s="230" t="s">
        <v>2268</v>
      </c>
      <c r="F566" s="478" t="s">
        <v>2269</v>
      </c>
      <c r="G566" s="478" t="s">
        <v>2270</v>
      </c>
      <c r="H566" s="482" t="s">
        <v>2242</v>
      </c>
      <c r="I566" s="461">
        <v>192</v>
      </c>
      <c r="J566" s="440">
        <v>83101</v>
      </c>
      <c r="K566" s="440">
        <v>1001</v>
      </c>
      <c r="L566" s="440" t="s">
        <v>405</v>
      </c>
      <c r="M566" s="440" t="s">
        <v>440</v>
      </c>
      <c r="N566" s="440" t="s">
        <v>434</v>
      </c>
      <c r="O566" s="483">
        <v>16</v>
      </c>
      <c r="P566" s="440">
        <v>0</v>
      </c>
      <c r="Q566" s="440">
        <v>3</v>
      </c>
      <c r="R566" s="440"/>
      <c r="S566" s="440">
        <v>20210701</v>
      </c>
      <c r="T566" s="440">
        <v>20210930</v>
      </c>
      <c r="U566" s="442">
        <v>29066.560000000001</v>
      </c>
      <c r="V566" s="443">
        <v>0</v>
      </c>
      <c r="W566" s="415"/>
    </row>
    <row r="567" spans="2:23" x14ac:dyDescent="0.25">
      <c r="B567" s="477" t="s">
        <v>349</v>
      </c>
      <c r="C567" s="481" t="s">
        <v>441</v>
      </c>
      <c r="D567" s="290">
        <v>124</v>
      </c>
      <c r="E567" s="230" t="s">
        <v>2271</v>
      </c>
      <c r="F567" s="478" t="s">
        <v>2272</v>
      </c>
      <c r="G567" s="478" t="s">
        <v>2273</v>
      </c>
      <c r="H567" s="482" t="s">
        <v>2242</v>
      </c>
      <c r="I567" s="461">
        <v>240</v>
      </c>
      <c r="J567" s="440">
        <v>83101</v>
      </c>
      <c r="K567" s="440">
        <v>1001</v>
      </c>
      <c r="L567" s="440" t="s">
        <v>405</v>
      </c>
      <c r="M567" s="440" t="s">
        <v>440</v>
      </c>
      <c r="N567" s="440" t="s">
        <v>434</v>
      </c>
      <c r="O567" s="483">
        <v>20</v>
      </c>
      <c r="P567" s="440">
        <v>0</v>
      </c>
      <c r="Q567" s="440">
        <v>3</v>
      </c>
      <c r="R567" s="440"/>
      <c r="S567" s="440">
        <v>20210701</v>
      </c>
      <c r="T567" s="440">
        <v>20210930</v>
      </c>
      <c r="U567" s="442">
        <v>34683.199999999997</v>
      </c>
      <c r="V567" s="443">
        <v>0</v>
      </c>
      <c r="W567" s="415"/>
    </row>
    <row r="568" spans="2:23" x14ac:dyDescent="0.25">
      <c r="B568" s="477" t="s">
        <v>349</v>
      </c>
      <c r="C568" s="481" t="s">
        <v>441</v>
      </c>
      <c r="D568" s="290">
        <v>124</v>
      </c>
      <c r="E568" s="230" t="s">
        <v>2274</v>
      </c>
      <c r="F568" s="478" t="s">
        <v>2275</v>
      </c>
      <c r="G568" s="478" t="s">
        <v>2276</v>
      </c>
      <c r="H568" s="482" t="s">
        <v>2242</v>
      </c>
      <c r="I568" s="461">
        <v>216</v>
      </c>
      <c r="J568" s="440">
        <v>83101</v>
      </c>
      <c r="K568" s="440">
        <v>1001</v>
      </c>
      <c r="L568" s="440" t="s">
        <v>405</v>
      </c>
      <c r="M568" s="440" t="s">
        <v>440</v>
      </c>
      <c r="N568" s="440" t="s">
        <v>991</v>
      </c>
      <c r="O568" s="483">
        <v>18</v>
      </c>
      <c r="P568" s="440">
        <v>0</v>
      </c>
      <c r="Q568" s="440">
        <v>3</v>
      </c>
      <c r="R568" s="440"/>
      <c r="S568" s="440">
        <v>20210701</v>
      </c>
      <c r="T568" s="440">
        <v>20210930</v>
      </c>
      <c r="U568" s="442">
        <v>28436.62</v>
      </c>
      <c r="V568" s="443">
        <v>0</v>
      </c>
      <c r="W568" s="415"/>
    </row>
    <row r="569" spans="2:23" x14ac:dyDescent="0.25">
      <c r="B569" s="477" t="s">
        <v>349</v>
      </c>
      <c r="C569" s="481" t="s">
        <v>441</v>
      </c>
      <c r="D569" s="290">
        <v>200</v>
      </c>
      <c r="E569" s="230" t="s">
        <v>2277</v>
      </c>
      <c r="F569" s="478" t="s">
        <v>2278</v>
      </c>
      <c r="G569" s="478" t="s">
        <v>2279</v>
      </c>
      <c r="H569" s="482" t="s">
        <v>2242</v>
      </c>
      <c r="I569" s="461">
        <v>168</v>
      </c>
      <c r="J569" s="440">
        <v>83101</v>
      </c>
      <c r="K569" s="440">
        <v>1001</v>
      </c>
      <c r="L569" s="440" t="s">
        <v>405</v>
      </c>
      <c r="M569" s="440" t="s">
        <v>440</v>
      </c>
      <c r="N569" s="440" t="s">
        <v>1350</v>
      </c>
      <c r="O569" s="483">
        <v>14</v>
      </c>
      <c r="P569" s="440">
        <v>0</v>
      </c>
      <c r="Q569" s="440">
        <v>3</v>
      </c>
      <c r="R569" s="440"/>
      <c r="S569" s="440">
        <v>20210701</v>
      </c>
      <c r="T569" s="440">
        <v>20210930</v>
      </c>
      <c r="U569" s="442">
        <v>15133.26</v>
      </c>
      <c r="V569" s="443">
        <v>0</v>
      </c>
      <c r="W569" s="415"/>
    </row>
    <row r="570" spans="2:23" x14ac:dyDescent="0.25">
      <c r="B570" s="477" t="s">
        <v>349</v>
      </c>
      <c r="C570" s="481" t="s">
        <v>441</v>
      </c>
      <c r="D570" s="290">
        <v>124</v>
      </c>
      <c r="E570" s="230" t="s">
        <v>2280</v>
      </c>
      <c r="F570" s="478" t="s">
        <v>2281</v>
      </c>
      <c r="G570" s="478" t="s">
        <v>2282</v>
      </c>
      <c r="H570" s="482" t="s">
        <v>2242</v>
      </c>
      <c r="I570" s="461">
        <v>216</v>
      </c>
      <c r="J570" s="440">
        <v>83101</v>
      </c>
      <c r="K570" s="440">
        <v>1001</v>
      </c>
      <c r="L570" s="440" t="s">
        <v>405</v>
      </c>
      <c r="M570" s="440" t="s">
        <v>440</v>
      </c>
      <c r="N570" s="440" t="s">
        <v>434</v>
      </c>
      <c r="O570" s="483">
        <v>18</v>
      </c>
      <c r="P570" s="440">
        <v>0</v>
      </c>
      <c r="Q570" s="440">
        <v>3</v>
      </c>
      <c r="R570" s="440"/>
      <c r="S570" s="440">
        <v>20210701</v>
      </c>
      <c r="T570" s="440">
        <v>20210930</v>
      </c>
      <c r="U570" s="442">
        <v>32199.88</v>
      </c>
      <c r="V570" s="443">
        <v>0</v>
      </c>
      <c r="W570" s="415"/>
    </row>
    <row r="571" spans="2:23" x14ac:dyDescent="0.25">
      <c r="B571" s="477" t="s">
        <v>349</v>
      </c>
      <c r="C571" s="481" t="s">
        <v>441</v>
      </c>
      <c r="D571" s="290">
        <v>200</v>
      </c>
      <c r="E571" s="230" t="s">
        <v>2563</v>
      </c>
      <c r="F571" s="478" t="s">
        <v>2564</v>
      </c>
      <c r="G571" s="478" t="s">
        <v>2565</v>
      </c>
      <c r="H571" s="482" t="s">
        <v>2242</v>
      </c>
      <c r="I571" s="461">
        <v>76</v>
      </c>
      <c r="J571" s="440">
        <v>83101</v>
      </c>
      <c r="K571" s="440">
        <v>1001</v>
      </c>
      <c r="L571" s="440" t="s">
        <v>405</v>
      </c>
      <c r="M571" s="440" t="s">
        <v>440</v>
      </c>
      <c r="N571" s="440" t="s">
        <v>591</v>
      </c>
      <c r="O571" s="483">
        <v>19</v>
      </c>
      <c r="P571" s="440">
        <v>0</v>
      </c>
      <c r="Q571" s="440">
        <v>3</v>
      </c>
      <c r="R571" s="440"/>
      <c r="S571" s="440">
        <v>20210901</v>
      </c>
      <c r="T571" s="440">
        <v>20210930</v>
      </c>
      <c r="U571" s="442">
        <v>7649.98</v>
      </c>
      <c r="V571" s="443">
        <v>0</v>
      </c>
      <c r="W571" s="415"/>
    </row>
    <row r="572" spans="2:23" x14ac:dyDescent="0.25">
      <c r="B572" s="477" t="s">
        <v>349</v>
      </c>
      <c r="C572" s="481" t="s">
        <v>441</v>
      </c>
      <c r="D572" s="290">
        <v>100</v>
      </c>
      <c r="E572" s="230" t="s">
        <v>2283</v>
      </c>
      <c r="F572" s="478" t="s">
        <v>2284</v>
      </c>
      <c r="G572" s="478" t="s">
        <v>2285</v>
      </c>
      <c r="H572" s="482" t="s">
        <v>2242</v>
      </c>
      <c r="I572" s="461">
        <v>240</v>
      </c>
      <c r="J572" s="440">
        <v>83101</v>
      </c>
      <c r="K572" s="440">
        <v>1001</v>
      </c>
      <c r="L572" s="440" t="s">
        <v>405</v>
      </c>
      <c r="M572" s="440" t="s">
        <v>440</v>
      </c>
      <c r="N572" s="440" t="s">
        <v>434</v>
      </c>
      <c r="O572" s="483">
        <v>20</v>
      </c>
      <c r="P572" s="440">
        <v>0</v>
      </c>
      <c r="Q572" s="440">
        <v>3</v>
      </c>
      <c r="R572" s="440"/>
      <c r="S572" s="440">
        <v>20210701</v>
      </c>
      <c r="T572" s="440">
        <v>20210930</v>
      </c>
      <c r="U572" s="442">
        <v>34683.199999999997</v>
      </c>
      <c r="V572" s="443">
        <v>0</v>
      </c>
      <c r="W572" s="415"/>
    </row>
    <row r="573" spans="2:23" x14ac:dyDescent="0.25">
      <c r="B573" s="477" t="s">
        <v>349</v>
      </c>
      <c r="C573" s="481" t="s">
        <v>441</v>
      </c>
      <c r="D573" s="290">
        <v>100</v>
      </c>
      <c r="E573" s="230" t="s">
        <v>2286</v>
      </c>
      <c r="F573" s="478" t="s">
        <v>2287</v>
      </c>
      <c r="G573" s="478" t="s">
        <v>2288</v>
      </c>
      <c r="H573" s="482" t="s">
        <v>2242</v>
      </c>
      <c r="I573" s="461">
        <v>240</v>
      </c>
      <c r="J573" s="440">
        <v>83101</v>
      </c>
      <c r="K573" s="440">
        <v>1001</v>
      </c>
      <c r="L573" s="440" t="s">
        <v>405</v>
      </c>
      <c r="M573" s="440" t="s">
        <v>440</v>
      </c>
      <c r="N573" s="440" t="s">
        <v>434</v>
      </c>
      <c r="O573" s="483">
        <v>20</v>
      </c>
      <c r="P573" s="440">
        <v>0</v>
      </c>
      <c r="Q573" s="440">
        <v>3</v>
      </c>
      <c r="R573" s="440"/>
      <c r="S573" s="440">
        <v>20210701</v>
      </c>
      <c r="T573" s="440">
        <v>20210930</v>
      </c>
      <c r="U573" s="442">
        <v>35333.199999999997</v>
      </c>
      <c r="V573" s="443">
        <v>0</v>
      </c>
      <c r="W573" s="415"/>
    </row>
    <row r="574" spans="2:23" x14ac:dyDescent="0.25">
      <c r="B574" s="477" t="s">
        <v>349</v>
      </c>
      <c r="C574" s="481" t="s">
        <v>441</v>
      </c>
      <c r="D574" s="290">
        <v>100</v>
      </c>
      <c r="E574" s="230" t="s">
        <v>2289</v>
      </c>
      <c r="F574" s="478" t="s">
        <v>2290</v>
      </c>
      <c r="G574" s="478" t="s">
        <v>2291</v>
      </c>
      <c r="H574" s="482" t="s">
        <v>2242</v>
      </c>
      <c r="I574" s="461">
        <v>240</v>
      </c>
      <c r="J574" s="440">
        <v>83101</v>
      </c>
      <c r="K574" s="440">
        <v>1001</v>
      </c>
      <c r="L574" s="440" t="s">
        <v>405</v>
      </c>
      <c r="M574" s="440" t="s">
        <v>440</v>
      </c>
      <c r="N574" s="440" t="s">
        <v>434</v>
      </c>
      <c r="O574" s="483">
        <v>20</v>
      </c>
      <c r="P574" s="440">
        <v>0</v>
      </c>
      <c r="Q574" s="440">
        <v>3</v>
      </c>
      <c r="R574" s="440"/>
      <c r="S574" s="440">
        <v>20210701</v>
      </c>
      <c r="T574" s="440">
        <v>20210930</v>
      </c>
      <c r="U574" s="442">
        <v>34683.199999999997</v>
      </c>
      <c r="V574" s="443">
        <v>0</v>
      </c>
      <c r="W574" s="415"/>
    </row>
    <row r="575" spans="2:23" x14ac:dyDescent="0.25">
      <c r="B575" s="477" t="s">
        <v>349</v>
      </c>
      <c r="C575" s="481" t="s">
        <v>441</v>
      </c>
      <c r="D575" s="290">
        <v>124</v>
      </c>
      <c r="E575" s="230" t="s">
        <v>2292</v>
      </c>
      <c r="F575" s="478" t="s">
        <v>2293</v>
      </c>
      <c r="G575" s="478" t="s">
        <v>2294</v>
      </c>
      <c r="H575" s="482" t="s">
        <v>2242</v>
      </c>
      <c r="I575" s="461">
        <v>198</v>
      </c>
      <c r="J575" s="440">
        <v>83101</v>
      </c>
      <c r="K575" s="440">
        <v>1001</v>
      </c>
      <c r="L575" s="440" t="s">
        <v>405</v>
      </c>
      <c r="M575" s="440" t="s">
        <v>440</v>
      </c>
      <c r="N575" s="440" t="s">
        <v>1350</v>
      </c>
      <c r="O575" s="483">
        <v>16</v>
      </c>
      <c r="P575" s="440">
        <v>0</v>
      </c>
      <c r="Q575" s="440">
        <v>3</v>
      </c>
      <c r="R575" s="440"/>
      <c r="S575" s="440">
        <v>20210701</v>
      </c>
      <c r="T575" s="440">
        <v>20210930</v>
      </c>
      <c r="U575" s="442">
        <v>18003.47</v>
      </c>
      <c r="V575" s="443">
        <v>0</v>
      </c>
      <c r="W575" s="415"/>
    </row>
    <row r="576" spans="2:23" x14ac:dyDescent="0.25">
      <c r="B576" s="477" t="s">
        <v>349</v>
      </c>
      <c r="C576" s="481" t="s">
        <v>441</v>
      </c>
      <c r="D576" s="290">
        <v>100</v>
      </c>
      <c r="E576" s="230" t="s">
        <v>2295</v>
      </c>
      <c r="F576" s="478" t="s">
        <v>2296</v>
      </c>
      <c r="G576" s="478" t="s">
        <v>2297</v>
      </c>
      <c r="H576" s="482" t="s">
        <v>2242</v>
      </c>
      <c r="I576" s="461">
        <v>120</v>
      </c>
      <c r="J576" s="440">
        <v>83101</v>
      </c>
      <c r="K576" s="440">
        <v>1001</v>
      </c>
      <c r="L576" s="440" t="s">
        <v>405</v>
      </c>
      <c r="M576" s="440" t="s">
        <v>440</v>
      </c>
      <c r="N576" s="440" t="s">
        <v>434</v>
      </c>
      <c r="O576" s="483">
        <v>10</v>
      </c>
      <c r="P576" s="440">
        <v>0</v>
      </c>
      <c r="Q576" s="440">
        <v>3</v>
      </c>
      <c r="R576" s="440"/>
      <c r="S576" s="440">
        <v>20210701</v>
      </c>
      <c r="T576" s="440">
        <v>20210930</v>
      </c>
      <c r="U576" s="442">
        <v>19666.599999999999</v>
      </c>
      <c r="V576" s="443">
        <v>0</v>
      </c>
      <c r="W576" s="415"/>
    </row>
    <row r="577" spans="2:23" x14ac:dyDescent="0.25">
      <c r="B577" s="477" t="s">
        <v>349</v>
      </c>
      <c r="C577" s="481" t="s">
        <v>441</v>
      </c>
      <c r="D577" s="290">
        <v>124</v>
      </c>
      <c r="E577" s="230" t="s">
        <v>2298</v>
      </c>
      <c r="F577" s="478" t="s">
        <v>2299</v>
      </c>
      <c r="G577" s="478" t="s">
        <v>2300</v>
      </c>
      <c r="H577" s="482" t="s">
        <v>2242</v>
      </c>
      <c r="I577" s="461">
        <v>228</v>
      </c>
      <c r="J577" s="440">
        <v>83101</v>
      </c>
      <c r="K577" s="440">
        <v>1001</v>
      </c>
      <c r="L577" s="440" t="s">
        <v>405</v>
      </c>
      <c r="M577" s="440" t="s">
        <v>440</v>
      </c>
      <c r="N577" s="440" t="s">
        <v>434</v>
      </c>
      <c r="O577" s="483">
        <v>19</v>
      </c>
      <c r="P577" s="440">
        <v>0</v>
      </c>
      <c r="Q577" s="440">
        <v>3</v>
      </c>
      <c r="R577" s="440"/>
      <c r="S577" s="440">
        <v>20210701</v>
      </c>
      <c r="T577" s="440">
        <v>20210930</v>
      </c>
      <c r="U577" s="442">
        <v>33766.54</v>
      </c>
      <c r="V577" s="443">
        <v>0</v>
      </c>
      <c r="W577" s="415"/>
    </row>
    <row r="578" spans="2:23" x14ac:dyDescent="0.25">
      <c r="B578" s="477" t="s">
        <v>349</v>
      </c>
      <c r="C578" s="481" t="s">
        <v>441</v>
      </c>
      <c r="D578" s="290">
        <v>100</v>
      </c>
      <c r="E578" s="230" t="s">
        <v>2301</v>
      </c>
      <c r="F578" s="478" t="s">
        <v>2302</v>
      </c>
      <c r="G578" s="478" t="s">
        <v>2303</v>
      </c>
      <c r="H578" s="482" t="s">
        <v>2242</v>
      </c>
      <c r="I578" s="461">
        <v>96</v>
      </c>
      <c r="J578" s="440">
        <v>83101</v>
      </c>
      <c r="K578" s="440">
        <v>1001</v>
      </c>
      <c r="L578" s="440" t="s">
        <v>405</v>
      </c>
      <c r="M578" s="440" t="s">
        <v>440</v>
      </c>
      <c r="N578" s="440" t="s">
        <v>591</v>
      </c>
      <c r="O578" s="483">
        <v>12</v>
      </c>
      <c r="P578" s="440">
        <v>0</v>
      </c>
      <c r="Q578" s="440">
        <v>3</v>
      </c>
      <c r="R578" s="440"/>
      <c r="S578" s="440">
        <v>20210701</v>
      </c>
      <c r="T578" s="440">
        <v>20210830</v>
      </c>
      <c r="U578" s="442">
        <v>12363.12</v>
      </c>
      <c r="V578" s="443">
        <v>0</v>
      </c>
      <c r="W578" s="415"/>
    </row>
    <row r="579" spans="2:23" x14ac:dyDescent="0.25">
      <c r="B579" s="477" t="s">
        <v>349</v>
      </c>
      <c r="C579" s="481" t="s">
        <v>441</v>
      </c>
      <c r="D579" s="290">
        <v>200</v>
      </c>
      <c r="E579" s="230" t="s">
        <v>2304</v>
      </c>
      <c r="F579" s="478" t="s">
        <v>2305</v>
      </c>
      <c r="G579" s="478" t="s">
        <v>2306</v>
      </c>
      <c r="H579" s="482" t="s">
        <v>2242</v>
      </c>
      <c r="I579" s="461">
        <v>234</v>
      </c>
      <c r="J579" s="440">
        <v>83101</v>
      </c>
      <c r="K579" s="440">
        <v>1001</v>
      </c>
      <c r="L579" s="440" t="s">
        <v>405</v>
      </c>
      <c r="M579" s="440" t="s">
        <v>440</v>
      </c>
      <c r="N579" s="440" t="s">
        <v>991</v>
      </c>
      <c r="O579" s="483">
        <v>19</v>
      </c>
      <c r="P579" s="440">
        <v>0</v>
      </c>
      <c r="Q579" s="440">
        <v>3</v>
      </c>
      <c r="R579" s="440"/>
      <c r="S579" s="440">
        <v>20210701</v>
      </c>
      <c r="T579" s="440">
        <v>20210930</v>
      </c>
      <c r="U579" s="442">
        <v>29823.02</v>
      </c>
      <c r="V579" s="443">
        <v>0</v>
      </c>
      <c r="W579" s="415"/>
    </row>
    <row r="580" spans="2:23" x14ac:dyDescent="0.25">
      <c r="B580" s="477" t="s">
        <v>349</v>
      </c>
      <c r="C580" s="481" t="s">
        <v>441</v>
      </c>
      <c r="D580" s="290">
        <v>200</v>
      </c>
      <c r="E580" s="230" t="s">
        <v>2307</v>
      </c>
      <c r="F580" s="478" t="s">
        <v>2308</v>
      </c>
      <c r="G580" s="478" t="s">
        <v>2309</v>
      </c>
      <c r="H580" s="482" t="s">
        <v>2242</v>
      </c>
      <c r="I580" s="461">
        <v>240</v>
      </c>
      <c r="J580" s="440">
        <v>83101</v>
      </c>
      <c r="K580" s="440">
        <v>1001</v>
      </c>
      <c r="L580" s="440" t="s">
        <v>405</v>
      </c>
      <c r="M580" s="440" t="s">
        <v>440</v>
      </c>
      <c r="N580" s="440" t="s">
        <v>434</v>
      </c>
      <c r="O580" s="483">
        <v>20</v>
      </c>
      <c r="P580" s="440">
        <v>0</v>
      </c>
      <c r="Q580" s="440">
        <v>3</v>
      </c>
      <c r="R580" s="440"/>
      <c r="S580" s="440">
        <v>20210701</v>
      </c>
      <c r="T580" s="440">
        <v>20210930</v>
      </c>
      <c r="U580" s="442">
        <v>34683.199999999997</v>
      </c>
      <c r="V580" s="443">
        <v>0</v>
      </c>
      <c r="W580" s="415"/>
    </row>
    <row r="581" spans="2:23" x14ac:dyDescent="0.25">
      <c r="B581" s="477" t="s">
        <v>349</v>
      </c>
      <c r="C581" s="481" t="s">
        <v>441</v>
      </c>
      <c r="D581" s="290">
        <v>124</v>
      </c>
      <c r="E581" s="230" t="s">
        <v>2310</v>
      </c>
      <c r="F581" s="478" t="s">
        <v>2311</v>
      </c>
      <c r="G581" s="478" t="s">
        <v>2312</v>
      </c>
      <c r="H581" s="482" t="s">
        <v>2242</v>
      </c>
      <c r="I581" s="461">
        <v>222</v>
      </c>
      <c r="J581" s="440">
        <v>83101</v>
      </c>
      <c r="K581" s="440">
        <v>1001</v>
      </c>
      <c r="L581" s="440" t="s">
        <v>405</v>
      </c>
      <c r="M581" s="440" t="s">
        <v>440</v>
      </c>
      <c r="N581" s="440" t="s">
        <v>434</v>
      </c>
      <c r="O581" s="483">
        <v>18</v>
      </c>
      <c r="P581" s="440">
        <v>0</v>
      </c>
      <c r="Q581" s="440">
        <v>3</v>
      </c>
      <c r="R581" s="440"/>
      <c r="S581" s="440">
        <v>20210701</v>
      </c>
      <c r="T581" s="440">
        <v>20210930</v>
      </c>
      <c r="U581" s="442">
        <v>32983.21</v>
      </c>
      <c r="V581" s="443">
        <v>0</v>
      </c>
      <c r="W581" s="415"/>
    </row>
    <row r="582" spans="2:23" x14ac:dyDescent="0.25">
      <c r="B582" s="477" t="s">
        <v>349</v>
      </c>
      <c r="C582" s="481" t="s">
        <v>441</v>
      </c>
      <c r="D582" s="290">
        <v>200</v>
      </c>
      <c r="E582" s="230" t="s">
        <v>2313</v>
      </c>
      <c r="F582" s="478" t="s">
        <v>2314</v>
      </c>
      <c r="G582" s="478" t="s">
        <v>2315</v>
      </c>
      <c r="H582" s="482" t="s">
        <v>2242</v>
      </c>
      <c r="I582" s="461">
        <v>120</v>
      </c>
      <c r="J582" s="440">
        <v>83101</v>
      </c>
      <c r="K582" s="440">
        <v>1001</v>
      </c>
      <c r="L582" s="440" t="s">
        <v>405</v>
      </c>
      <c r="M582" s="440" t="s">
        <v>440</v>
      </c>
      <c r="N582" s="440" t="s">
        <v>434</v>
      </c>
      <c r="O582" s="483">
        <v>10</v>
      </c>
      <c r="P582" s="440">
        <v>0</v>
      </c>
      <c r="Q582" s="440">
        <v>3</v>
      </c>
      <c r="R582" s="440"/>
      <c r="S582" s="440">
        <v>20210701</v>
      </c>
      <c r="T582" s="440">
        <v>20210930</v>
      </c>
      <c r="U582" s="442">
        <v>19666.599999999999</v>
      </c>
      <c r="V582" s="443">
        <v>0</v>
      </c>
      <c r="W582" s="415"/>
    </row>
    <row r="583" spans="2:23" x14ac:dyDescent="0.25">
      <c r="B583" s="477" t="s">
        <v>349</v>
      </c>
      <c r="C583" s="481" t="s">
        <v>441</v>
      </c>
      <c r="D583" s="290">
        <v>200</v>
      </c>
      <c r="E583" s="230" t="s">
        <v>2316</v>
      </c>
      <c r="F583" s="478" t="s">
        <v>2317</v>
      </c>
      <c r="G583" s="478" t="s">
        <v>2318</v>
      </c>
      <c r="H583" s="482" t="s">
        <v>2242</v>
      </c>
      <c r="I583" s="461">
        <v>174</v>
      </c>
      <c r="J583" s="440">
        <v>83101</v>
      </c>
      <c r="K583" s="440">
        <v>1001</v>
      </c>
      <c r="L583" s="440" t="s">
        <v>405</v>
      </c>
      <c r="M583" s="440" t="s">
        <v>440</v>
      </c>
      <c r="N583" s="440" t="s">
        <v>434</v>
      </c>
      <c r="O583" s="483">
        <v>14</v>
      </c>
      <c r="P583" s="440">
        <v>0</v>
      </c>
      <c r="Q583" s="440">
        <v>3</v>
      </c>
      <c r="R583" s="440"/>
      <c r="S583" s="440">
        <v>20210701</v>
      </c>
      <c r="T583" s="440">
        <v>20210930</v>
      </c>
      <c r="U583" s="442">
        <v>26066.57</v>
      </c>
      <c r="V583" s="443">
        <v>0</v>
      </c>
      <c r="W583" s="415"/>
    </row>
    <row r="584" spans="2:23" x14ac:dyDescent="0.25">
      <c r="B584" s="477" t="s">
        <v>349</v>
      </c>
      <c r="C584" s="481" t="s">
        <v>441</v>
      </c>
      <c r="D584" s="290">
        <v>200</v>
      </c>
      <c r="E584" s="230" t="s">
        <v>2319</v>
      </c>
      <c r="F584" s="478" t="s">
        <v>2320</v>
      </c>
      <c r="G584" s="478" t="s">
        <v>2321</v>
      </c>
      <c r="H584" s="482" t="s">
        <v>2242</v>
      </c>
      <c r="I584" s="461">
        <v>234</v>
      </c>
      <c r="J584" s="440">
        <v>83101</v>
      </c>
      <c r="K584" s="440">
        <v>1001</v>
      </c>
      <c r="L584" s="440" t="s">
        <v>405</v>
      </c>
      <c r="M584" s="440" t="s">
        <v>440</v>
      </c>
      <c r="N584" s="440" t="s">
        <v>434</v>
      </c>
      <c r="O584" s="484">
        <v>20</v>
      </c>
      <c r="P584" s="440">
        <v>0</v>
      </c>
      <c r="Q584" s="440">
        <v>3</v>
      </c>
      <c r="R584" s="440"/>
      <c r="S584" s="440">
        <v>20210701</v>
      </c>
      <c r="T584" s="440">
        <v>20210930</v>
      </c>
      <c r="U584" s="442">
        <v>34549.870000000003</v>
      </c>
      <c r="V584" s="443">
        <v>0</v>
      </c>
      <c r="W584" s="415"/>
    </row>
    <row r="585" spans="2:23" x14ac:dyDescent="0.25">
      <c r="B585" s="477" t="s">
        <v>349</v>
      </c>
      <c r="C585" s="481" t="s">
        <v>441</v>
      </c>
      <c r="D585" s="290">
        <v>124</v>
      </c>
      <c r="E585" s="230" t="s">
        <v>2322</v>
      </c>
      <c r="F585" s="478" t="s">
        <v>2323</v>
      </c>
      <c r="G585" s="478" t="s">
        <v>2324</v>
      </c>
      <c r="H585" s="482" t="s">
        <v>2242</v>
      </c>
      <c r="I585" s="461">
        <v>216</v>
      </c>
      <c r="J585" s="440">
        <v>83101</v>
      </c>
      <c r="K585" s="440">
        <v>1001</v>
      </c>
      <c r="L585" s="440" t="s">
        <v>405</v>
      </c>
      <c r="M585" s="440" t="s">
        <v>440</v>
      </c>
      <c r="N585" s="440" t="s">
        <v>434</v>
      </c>
      <c r="O585" s="483">
        <v>18</v>
      </c>
      <c r="P585" s="440">
        <v>0</v>
      </c>
      <c r="Q585" s="440">
        <v>3</v>
      </c>
      <c r="R585" s="440"/>
      <c r="S585" s="440">
        <v>20210701</v>
      </c>
      <c r="T585" s="440">
        <v>20210930</v>
      </c>
      <c r="U585" s="442">
        <v>30899.88</v>
      </c>
      <c r="V585" s="443">
        <v>0</v>
      </c>
      <c r="W585" s="415"/>
    </row>
    <row r="586" spans="2:23" x14ac:dyDescent="0.25">
      <c r="B586" s="477" t="s">
        <v>349</v>
      </c>
      <c r="C586" s="481" t="s">
        <v>441</v>
      </c>
      <c r="D586" s="290">
        <v>100</v>
      </c>
      <c r="E586" s="230" t="s">
        <v>2325</v>
      </c>
      <c r="F586" s="478" t="s">
        <v>2326</v>
      </c>
      <c r="G586" s="478" t="s">
        <v>2327</v>
      </c>
      <c r="H586" s="482" t="s">
        <v>2242</v>
      </c>
      <c r="I586" s="461">
        <v>240</v>
      </c>
      <c r="J586" s="440">
        <v>83101</v>
      </c>
      <c r="K586" s="440">
        <v>1001</v>
      </c>
      <c r="L586" s="440" t="s">
        <v>405</v>
      </c>
      <c r="M586" s="440" t="s">
        <v>440</v>
      </c>
      <c r="N586" s="440" t="s">
        <v>434</v>
      </c>
      <c r="O586" s="483">
        <v>20</v>
      </c>
      <c r="P586" s="440">
        <v>0</v>
      </c>
      <c r="Q586" s="440">
        <v>3</v>
      </c>
      <c r="R586" s="440"/>
      <c r="S586" s="440">
        <v>20210701</v>
      </c>
      <c r="T586" s="440">
        <v>20210930</v>
      </c>
      <c r="U586" s="442">
        <v>35333.199999999997</v>
      </c>
      <c r="V586" s="443">
        <v>0</v>
      </c>
      <c r="W586" s="415"/>
    </row>
    <row r="587" spans="2:23" x14ac:dyDescent="0.25">
      <c r="B587" s="477" t="s">
        <v>349</v>
      </c>
      <c r="C587" s="481" t="s">
        <v>441</v>
      </c>
      <c r="D587" s="290">
        <v>124</v>
      </c>
      <c r="E587" s="230" t="s">
        <v>442</v>
      </c>
      <c r="F587" s="478" t="s">
        <v>443</v>
      </c>
      <c r="G587" s="478" t="s">
        <v>444</v>
      </c>
      <c r="H587" s="482" t="s">
        <v>2242</v>
      </c>
      <c r="I587" s="461">
        <v>160</v>
      </c>
      <c r="J587" s="440">
        <v>83101</v>
      </c>
      <c r="K587" s="440">
        <v>1001</v>
      </c>
      <c r="L587" s="440" t="s">
        <v>405</v>
      </c>
      <c r="M587" s="440" t="s">
        <v>440</v>
      </c>
      <c r="N587" s="440" t="s">
        <v>434</v>
      </c>
      <c r="O587" s="483">
        <v>20</v>
      </c>
      <c r="P587" s="440">
        <v>0</v>
      </c>
      <c r="Q587" s="440">
        <v>3</v>
      </c>
      <c r="R587" s="440"/>
      <c r="S587" s="440">
        <v>20210801</v>
      </c>
      <c r="T587" s="440">
        <v>20210930</v>
      </c>
      <c r="U587" s="442">
        <v>20888.8</v>
      </c>
      <c r="V587" s="443">
        <v>0</v>
      </c>
      <c r="W587" s="415"/>
    </row>
    <row r="588" spans="2:23" x14ac:dyDescent="0.25">
      <c r="B588" s="477" t="s">
        <v>349</v>
      </c>
      <c r="C588" s="481" t="s">
        <v>441</v>
      </c>
      <c r="D588" s="290">
        <v>100</v>
      </c>
      <c r="E588" s="230" t="s">
        <v>573</v>
      </c>
      <c r="F588" s="478" t="s">
        <v>574</v>
      </c>
      <c r="G588" s="478" t="s">
        <v>584</v>
      </c>
      <c r="H588" s="482" t="s">
        <v>2242</v>
      </c>
      <c r="I588" s="461">
        <v>132</v>
      </c>
      <c r="J588" s="440">
        <v>83101</v>
      </c>
      <c r="K588" s="440">
        <v>1001</v>
      </c>
      <c r="L588" s="440" t="s">
        <v>405</v>
      </c>
      <c r="M588" s="440" t="s">
        <v>440</v>
      </c>
      <c r="N588" s="440" t="s">
        <v>591</v>
      </c>
      <c r="O588" s="483">
        <v>12</v>
      </c>
      <c r="P588" s="440">
        <v>0</v>
      </c>
      <c r="Q588" s="440">
        <v>3</v>
      </c>
      <c r="R588" s="440"/>
      <c r="S588" s="440">
        <v>20210701</v>
      </c>
      <c r="T588" s="440">
        <v>20210930</v>
      </c>
      <c r="U588" s="442">
        <v>15986.79</v>
      </c>
      <c r="V588" s="443">
        <v>0</v>
      </c>
      <c r="W588" s="415"/>
    </row>
    <row r="589" spans="2:23" x14ac:dyDescent="0.25">
      <c r="B589" s="477" t="s">
        <v>349</v>
      </c>
      <c r="C589" s="481" t="s">
        <v>441</v>
      </c>
      <c r="D589" s="290">
        <v>100</v>
      </c>
      <c r="E589" s="230" t="s">
        <v>2328</v>
      </c>
      <c r="F589" s="478" t="s">
        <v>2329</v>
      </c>
      <c r="G589" s="478" t="s">
        <v>2330</v>
      </c>
      <c r="H589" s="482" t="s">
        <v>2242</v>
      </c>
      <c r="I589" s="461">
        <v>120</v>
      </c>
      <c r="J589" s="440">
        <v>83101</v>
      </c>
      <c r="K589" s="440">
        <v>1001</v>
      </c>
      <c r="L589" s="440" t="s">
        <v>405</v>
      </c>
      <c r="M589" s="440" t="s">
        <v>440</v>
      </c>
      <c r="N589" s="440" t="s">
        <v>434</v>
      </c>
      <c r="O589" s="483">
        <v>10</v>
      </c>
      <c r="P589" s="440">
        <v>0</v>
      </c>
      <c r="Q589" s="440">
        <v>3</v>
      </c>
      <c r="R589" s="440"/>
      <c r="S589" s="440">
        <v>20210701</v>
      </c>
      <c r="T589" s="440">
        <v>20210930</v>
      </c>
      <c r="U589" s="442">
        <v>19666.599999999999</v>
      </c>
      <c r="V589" s="443">
        <v>0</v>
      </c>
      <c r="W589" s="415"/>
    </row>
    <row r="590" spans="2:23" x14ac:dyDescent="0.25">
      <c r="B590" s="477" t="s">
        <v>349</v>
      </c>
      <c r="C590" s="481" t="s">
        <v>441</v>
      </c>
      <c r="D590" s="290">
        <v>200</v>
      </c>
      <c r="E590" s="230" t="s">
        <v>2331</v>
      </c>
      <c r="F590" s="478" t="s">
        <v>2332</v>
      </c>
      <c r="G590" s="478" t="s">
        <v>2333</v>
      </c>
      <c r="H590" s="482" t="s">
        <v>2242</v>
      </c>
      <c r="I590" s="461">
        <v>88</v>
      </c>
      <c r="J590" s="440">
        <v>83101</v>
      </c>
      <c r="K590" s="440">
        <v>1001</v>
      </c>
      <c r="L590" s="440" t="s">
        <v>405</v>
      </c>
      <c r="M590" s="440" t="s">
        <v>440</v>
      </c>
      <c r="N590" s="440" t="s">
        <v>591</v>
      </c>
      <c r="O590" s="512">
        <v>12</v>
      </c>
      <c r="P590" s="440">
        <v>0</v>
      </c>
      <c r="Q590" s="440">
        <v>3</v>
      </c>
      <c r="R590" s="440"/>
      <c r="S590" s="440">
        <v>20210701</v>
      </c>
      <c r="T590" s="440">
        <v>20210930</v>
      </c>
      <c r="U590" s="442">
        <v>8857.86</v>
      </c>
      <c r="V590" s="443">
        <v>0</v>
      </c>
      <c r="W590" s="415"/>
    </row>
    <row r="591" spans="2:23" x14ac:dyDescent="0.25">
      <c r="B591" s="477" t="s">
        <v>349</v>
      </c>
      <c r="C591" s="481" t="s">
        <v>441</v>
      </c>
      <c r="D591" s="290">
        <v>200</v>
      </c>
      <c r="E591" s="230" t="s">
        <v>2334</v>
      </c>
      <c r="F591" s="478" t="s">
        <v>2335</v>
      </c>
      <c r="G591" s="478" t="s">
        <v>2336</v>
      </c>
      <c r="H591" s="482" t="s">
        <v>2242</v>
      </c>
      <c r="I591" s="461">
        <v>240</v>
      </c>
      <c r="J591" s="440">
        <v>83101</v>
      </c>
      <c r="K591" s="440">
        <v>1001</v>
      </c>
      <c r="L591" s="440" t="s">
        <v>405</v>
      </c>
      <c r="M591" s="440" t="s">
        <v>440</v>
      </c>
      <c r="N591" s="440" t="s">
        <v>434</v>
      </c>
      <c r="O591" s="512">
        <v>20</v>
      </c>
      <c r="P591" s="440">
        <v>0</v>
      </c>
      <c r="Q591" s="440">
        <v>3</v>
      </c>
      <c r="R591" s="440"/>
      <c r="S591" s="440">
        <v>20210701</v>
      </c>
      <c r="T591" s="440">
        <v>20210930</v>
      </c>
      <c r="U591" s="442">
        <v>34033.199999999997</v>
      </c>
      <c r="V591" s="443">
        <v>0</v>
      </c>
      <c r="W591" s="415"/>
    </row>
    <row r="592" spans="2:23" x14ac:dyDescent="0.25">
      <c r="B592" s="477" t="s">
        <v>349</v>
      </c>
      <c r="C592" s="481" t="s">
        <v>441</v>
      </c>
      <c r="D592" s="290">
        <v>100</v>
      </c>
      <c r="E592" s="230" t="s">
        <v>2337</v>
      </c>
      <c r="F592" s="478" t="s">
        <v>2338</v>
      </c>
      <c r="G592" s="478" t="s">
        <v>2339</v>
      </c>
      <c r="H592" s="482" t="s">
        <v>2242</v>
      </c>
      <c r="I592" s="461">
        <v>240</v>
      </c>
      <c r="J592" s="440">
        <v>83101</v>
      </c>
      <c r="K592" s="440">
        <v>1001</v>
      </c>
      <c r="L592" s="440" t="s">
        <v>405</v>
      </c>
      <c r="M592" s="440" t="s">
        <v>440</v>
      </c>
      <c r="N592" s="440" t="s">
        <v>434</v>
      </c>
      <c r="O592" s="95">
        <v>20</v>
      </c>
      <c r="P592" s="440">
        <v>0</v>
      </c>
      <c r="Q592" s="440">
        <v>3</v>
      </c>
      <c r="R592" s="440"/>
      <c r="S592" s="440">
        <v>20210701</v>
      </c>
      <c r="T592" s="440">
        <v>20210930</v>
      </c>
      <c r="U592" s="442">
        <v>34683.199999999997</v>
      </c>
      <c r="V592" s="443">
        <v>0</v>
      </c>
      <c r="W592" s="415"/>
    </row>
    <row r="593" spans="2:23" x14ac:dyDescent="0.25">
      <c r="B593" s="477" t="s">
        <v>349</v>
      </c>
      <c r="C593" s="481" t="s">
        <v>441</v>
      </c>
      <c r="D593" s="290">
        <v>200</v>
      </c>
      <c r="E593" s="230" t="s">
        <v>2340</v>
      </c>
      <c r="F593" s="478" t="s">
        <v>2341</v>
      </c>
      <c r="G593" s="478" t="s">
        <v>2342</v>
      </c>
      <c r="H593" s="482" t="s">
        <v>2242</v>
      </c>
      <c r="I593" s="461">
        <v>120</v>
      </c>
      <c r="J593" s="440">
        <v>83101</v>
      </c>
      <c r="K593" s="440">
        <v>1001</v>
      </c>
      <c r="L593" s="440" t="s">
        <v>405</v>
      </c>
      <c r="M593" s="440" t="s">
        <v>440</v>
      </c>
      <c r="N593" s="440" t="s">
        <v>434</v>
      </c>
      <c r="O593" s="95">
        <v>19</v>
      </c>
      <c r="P593" s="440">
        <v>0</v>
      </c>
      <c r="Q593" s="440">
        <v>3</v>
      </c>
      <c r="R593" s="440"/>
      <c r="S593" s="440">
        <v>20210701</v>
      </c>
      <c r="T593" s="440">
        <v>20210815</v>
      </c>
      <c r="U593" s="442">
        <v>19016.599999999999</v>
      </c>
      <c r="V593" s="443">
        <v>0</v>
      </c>
      <c r="W593" s="415"/>
    </row>
    <row r="594" spans="2:23" x14ac:dyDescent="0.25">
      <c r="B594" s="477" t="s">
        <v>349</v>
      </c>
      <c r="C594" s="481" t="s">
        <v>441</v>
      </c>
      <c r="D594" s="290">
        <v>100</v>
      </c>
      <c r="E594" s="230" t="s">
        <v>2343</v>
      </c>
      <c r="F594" s="478" t="s">
        <v>2344</v>
      </c>
      <c r="G594" s="478" t="s">
        <v>2345</v>
      </c>
      <c r="H594" s="482" t="s">
        <v>2242</v>
      </c>
      <c r="I594" s="461">
        <v>240</v>
      </c>
      <c r="J594" s="440">
        <v>83101</v>
      </c>
      <c r="K594" s="440">
        <v>1001</v>
      </c>
      <c r="L594" s="440" t="s">
        <v>405</v>
      </c>
      <c r="M594" s="440" t="s">
        <v>440</v>
      </c>
      <c r="N594" s="440" t="s">
        <v>434</v>
      </c>
      <c r="O594" s="95">
        <v>20</v>
      </c>
      <c r="P594" s="440">
        <v>0</v>
      </c>
      <c r="Q594" s="440">
        <v>3</v>
      </c>
      <c r="R594" s="440"/>
      <c r="S594" s="440">
        <v>20210701</v>
      </c>
      <c r="T594" s="440">
        <v>20210930</v>
      </c>
      <c r="U594" s="442">
        <v>34683.199999999997</v>
      </c>
      <c r="V594" s="443">
        <v>0</v>
      </c>
      <c r="W594" s="415"/>
    </row>
    <row r="595" spans="2:23" x14ac:dyDescent="0.25">
      <c r="B595" s="477" t="s">
        <v>349</v>
      </c>
      <c r="C595" s="481" t="s">
        <v>441</v>
      </c>
      <c r="D595" s="290">
        <v>200</v>
      </c>
      <c r="E595" s="230" t="s">
        <v>2346</v>
      </c>
      <c r="F595" s="478" t="s">
        <v>2347</v>
      </c>
      <c r="G595" s="478" t="s">
        <v>2348</v>
      </c>
      <c r="H595" s="482" t="s">
        <v>2242</v>
      </c>
      <c r="I595" s="461">
        <v>162</v>
      </c>
      <c r="J595" s="440">
        <v>83101</v>
      </c>
      <c r="K595" s="440">
        <v>1001</v>
      </c>
      <c r="L595" s="440" t="s">
        <v>405</v>
      </c>
      <c r="M595" s="440" t="s">
        <v>440</v>
      </c>
      <c r="N595" s="440" t="s">
        <v>434</v>
      </c>
      <c r="O595" s="95">
        <v>13</v>
      </c>
      <c r="P595" s="440">
        <v>0</v>
      </c>
      <c r="Q595" s="440">
        <v>3</v>
      </c>
      <c r="R595" s="440"/>
      <c r="S595" s="440">
        <v>20210701</v>
      </c>
      <c r="T595" s="440">
        <v>20210930</v>
      </c>
      <c r="U595" s="442">
        <v>24499.91</v>
      </c>
      <c r="V595" s="443">
        <v>0</v>
      </c>
      <c r="W595" s="415"/>
    </row>
    <row r="596" spans="2:23" x14ac:dyDescent="0.25">
      <c r="B596" s="477" t="s">
        <v>349</v>
      </c>
      <c r="C596" s="481" t="s">
        <v>441</v>
      </c>
      <c r="D596" s="290">
        <v>100</v>
      </c>
      <c r="E596" s="230" t="s">
        <v>2349</v>
      </c>
      <c r="F596" s="478" t="s">
        <v>2350</v>
      </c>
      <c r="G596" s="478" t="s">
        <v>2351</v>
      </c>
      <c r="H596" s="482" t="s">
        <v>2242</v>
      </c>
      <c r="I596" s="461">
        <v>216</v>
      </c>
      <c r="J596" s="440">
        <v>83101</v>
      </c>
      <c r="K596" s="440">
        <v>1001</v>
      </c>
      <c r="L596" s="440" t="s">
        <v>405</v>
      </c>
      <c r="M596" s="440" t="s">
        <v>440</v>
      </c>
      <c r="N596" s="440" t="s">
        <v>591</v>
      </c>
      <c r="O596" s="95">
        <v>18</v>
      </c>
      <c r="P596" s="440">
        <v>0</v>
      </c>
      <c r="Q596" s="440">
        <v>3</v>
      </c>
      <c r="R596" s="440"/>
      <c r="S596" s="440">
        <v>20210701</v>
      </c>
      <c r="T596" s="440">
        <v>20210930</v>
      </c>
      <c r="U596" s="442">
        <v>25092.02</v>
      </c>
      <c r="V596" s="443">
        <v>0</v>
      </c>
      <c r="W596" s="415"/>
    </row>
    <row r="597" spans="2:23" x14ac:dyDescent="0.25">
      <c r="B597" s="477" t="s">
        <v>349</v>
      </c>
      <c r="C597" s="481" t="s">
        <v>441</v>
      </c>
      <c r="D597" s="290">
        <v>100</v>
      </c>
      <c r="E597" s="230" t="s">
        <v>2352</v>
      </c>
      <c r="F597" s="478" t="s">
        <v>2353</v>
      </c>
      <c r="G597" s="478" t="s">
        <v>2354</v>
      </c>
      <c r="H597" s="482" t="s">
        <v>2242</v>
      </c>
      <c r="I597" s="461">
        <v>240</v>
      </c>
      <c r="J597" s="440">
        <v>83101</v>
      </c>
      <c r="K597" s="440">
        <v>1001</v>
      </c>
      <c r="L597" s="440" t="s">
        <v>405</v>
      </c>
      <c r="M597" s="440" t="s">
        <v>440</v>
      </c>
      <c r="N597" s="440" t="s">
        <v>434</v>
      </c>
      <c r="O597" s="95">
        <v>20</v>
      </c>
      <c r="P597" s="440">
        <v>0</v>
      </c>
      <c r="Q597" s="440">
        <v>3</v>
      </c>
      <c r="R597" s="440"/>
      <c r="S597" s="440">
        <v>20210701</v>
      </c>
      <c r="T597" s="440">
        <v>20210930</v>
      </c>
      <c r="U597" s="442">
        <v>35333.199999999997</v>
      </c>
      <c r="V597" s="443">
        <v>0</v>
      </c>
      <c r="W597" s="415"/>
    </row>
    <row r="598" spans="2:23" x14ac:dyDescent="0.25">
      <c r="B598" s="477" t="s">
        <v>349</v>
      </c>
      <c r="C598" s="481" t="s">
        <v>441</v>
      </c>
      <c r="D598" s="290">
        <v>124</v>
      </c>
      <c r="E598" s="230" t="s">
        <v>2355</v>
      </c>
      <c r="F598" s="478" t="s">
        <v>2356</v>
      </c>
      <c r="G598" s="478" t="s">
        <v>2357</v>
      </c>
      <c r="H598" s="482" t="s">
        <v>2242</v>
      </c>
      <c r="I598" s="461">
        <v>210</v>
      </c>
      <c r="J598" s="440">
        <v>83101</v>
      </c>
      <c r="K598" s="440">
        <v>1001</v>
      </c>
      <c r="L598" s="440" t="s">
        <v>405</v>
      </c>
      <c r="M598" s="440" t="s">
        <v>440</v>
      </c>
      <c r="N598" s="440" t="s">
        <v>591</v>
      </c>
      <c r="O598" s="95">
        <v>18</v>
      </c>
      <c r="P598" s="440">
        <v>0</v>
      </c>
      <c r="Q598" s="440">
        <v>3</v>
      </c>
      <c r="R598" s="440"/>
      <c r="S598" s="440">
        <v>20210701</v>
      </c>
      <c r="T598" s="440">
        <v>20210930</v>
      </c>
      <c r="U598" s="442">
        <v>23188.09</v>
      </c>
      <c r="V598" s="443">
        <v>0</v>
      </c>
      <c r="W598" s="415"/>
    </row>
    <row r="599" spans="2:23" x14ac:dyDescent="0.25">
      <c r="B599" s="477" t="s">
        <v>349</v>
      </c>
      <c r="C599" s="481" t="s">
        <v>441</v>
      </c>
      <c r="D599" s="290">
        <v>200</v>
      </c>
      <c r="E599" s="230" t="s">
        <v>2358</v>
      </c>
      <c r="F599" s="478" t="s">
        <v>2359</v>
      </c>
      <c r="G599" s="478" t="s">
        <v>2360</v>
      </c>
      <c r="H599" s="482" t="s">
        <v>2242</v>
      </c>
      <c r="I599" s="461">
        <v>240</v>
      </c>
      <c r="J599" s="440">
        <v>83101</v>
      </c>
      <c r="K599" s="440">
        <v>1001</v>
      </c>
      <c r="L599" s="440" t="s">
        <v>405</v>
      </c>
      <c r="M599" s="440" t="s">
        <v>440</v>
      </c>
      <c r="N599" s="440" t="s">
        <v>434</v>
      </c>
      <c r="O599" s="95">
        <v>20</v>
      </c>
      <c r="P599" s="440">
        <v>0</v>
      </c>
      <c r="Q599" s="440">
        <v>3</v>
      </c>
      <c r="R599" s="440"/>
      <c r="S599" s="440">
        <v>20210701</v>
      </c>
      <c r="T599" s="440">
        <v>20210930</v>
      </c>
      <c r="U599" s="442">
        <v>35333.199999999997</v>
      </c>
      <c r="V599" s="443">
        <v>0</v>
      </c>
      <c r="W599" s="415"/>
    </row>
    <row r="600" spans="2:23" x14ac:dyDescent="0.25">
      <c r="B600" s="477" t="s">
        <v>349</v>
      </c>
      <c r="C600" s="481" t="s">
        <v>441</v>
      </c>
      <c r="D600" s="290">
        <v>200</v>
      </c>
      <c r="E600" s="230" t="s">
        <v>2361</v>
      </c>
      <c r="F600" s="478" t="s">
        <v>2362</v>
      </c>
      <c r="G600" s="478" t="s">
        <v>2363</v>
      </c>
      <c r="H600" s="482" t="s">
        <v>2242</v>
      </c>
      <c r="I600" s="461">
        <v>240</v>
      </c>
      <c r="J600" s="440">
        <v>83101</v>
      </c>
      <c r="K600" s="440">
        <v>1001</v>
      </c>
      <c r="L600" s="440" t="s">
        <v>405</v>
      </c>
      <c r="M600" s="440" t="s">
        <v>440</v>
      </c>
      <c r="N600" s="440" t="s">
        <v>991</v>
      </c>
      <c r="O600" s="95">
        <v>20</v>
      </c>
      <c r="P600" s="440">
        <v>0</v>
      </c>
      <c r="Q600" s="440">
        <v>3</v>
      </c>
      <c r="R600" s="440"/>
      <c r="S600" s="440">
        <v>20210701</v>
      </c>
      <c r="T600" s="440">
        <v>20210930</v>
      </c>
      <c r="U600" s="442">
        <v>30501.8</v>
      </c>
      <c r="V600" s="443">
        <v>0</v>
      </c>
      <c r="W600" s="415"/>
    </row>
    <row r="601" spans="2:23" x14ac:dyDescent="0.25">
      <c r="B601" s="477" t="s">
        <v>349</v>
      </c>
      <c r="C601" s="481" t="s">
        <v>441</v>
      </c>
      <c r="D601" s="290">
        <v>100</v>
      </c>
      <c r="E601" s="230" t="s">
        <v>2364</v>
      </c>
      <c r="F601" s="478" t="s">
        <v>2365</v>
      </c>
      <c r="G601" s="478" t="s">
        <v>2366</v>
      </c>
      <c r="H601" s="482" t="s">
        <v>2242</v>
      </c>
      <c r="I601" s="461">
        <v>240</v>
      </c>
      <c r="J601" s="440">
        <v>83101</v>
      </c>
      <c r="K601" s="440">
        <v>1001</v>
      </c>
      <c r="L601" s="440" t="s">
        <v>405</v>
      </c>
      <c r="M601" s="440" t="s">
        <v>440</v>
      </c>
      <c r="N601" s="440" t="s">
        <v>434</v>
      </c>
      <c r="O601" s="95">
        <v>20</v>
      </c>
      <c r="P601" s="440">
        <v>0</v>
      </c>
      <c r="Q601" s="440">
        <v>3</v>
      </c>
      <c r="R601" s="440"/>
      <c r="S601" s="440">
        <v>20210701</v>
      </c>
      <c r="T601" s="440">
        <v>20210930</v>
      </c>
      <c r="U601" s="442">
        <v>33383.199999999997</v>
      </c>
      <c r="V601" s="443">
        <v>0</v>
      </c>
      <c r="W601" s="415"/>
    </row>
    <row r="602" spans="2:23" x14ac:dyDescent="0.25">
      <c r="B602" s="477" t="s">
        <v>349</v>
      </c>
      <c r="C602" s="481" t="s">
        <v>441</v>
      </c>
      <c r="D602" s="290">
        <v>124</v>
      </c>
      <c r="E602" s="230" t="s">
        <v>2367</v>
      </c>
      <c r="F602" s="478" t="s">
        <v>2368</v>
      </c>
      <c r="G602" s="478" t="s">
        <v>2369</v>
      </c>
      <c r="H602" s="482" t="s">
        <v>2242</v>
      </c>
      <c r="I602" s="461">
        <v>240</v>
      </c>
      <c r="J602" s="440">
        <v>83101</v>
      </c>
      <c r="K602" s="440">
        <v>1001</v>
      </c>
      <c r="L602" s="440" t="s">
        <v>405</v>
      </c>
      <c r="M602" s="440" t="s">
        <v>440</v>
      </c>
      <c r="N602" s="440" t="s">
        <v>591</v>
      </c>
      <c r="O602" s="95">
        <v>20</v>
      </c>
      <c r="P602" s="440">
        <v>0</v>
      </c>
      <c r="Q602" s="440">
        <v>3</v>
      </c>
      <c r="R602" s="440"/>
      <c r="S602" s="440">
        <v>20210701</v>
      </c>
      <c r="T602" s="440">
        <v>20210930</v>
      </c>
      <c r="U602" s="442">
        <v>26857.8</v>
      </c>
      <c r="V602" s="443">
        <v>0</v>
      </c>
      <c r="W602" s="415"/>
    </row>
    <row r="603" spans="2:23" x14ac:dyDescent="0.25">
      <c r="B603" s="477" t="s">
        <v>349</v>
      </c>
      <c r="C603" s="481" t="s">
        <v>368</v>
      </c>
      <c r="D603" s="290">
        <v>124</v>
      </c>
      <c r="E603" s="230" t="s">
        <v>2378</v>
      </c>
      <c r="F603" s="478" t="s">
        <v>2379</v>
      </c>
      <c r="G603" s="478" t="s">
        <v>2380</v>
      </c>
      <c r="H603" s="482">
        <v>30102</v>
      </c>
      <c r="I603" s="461">
        <v>240</v>
      </c>
      <c r="J603" s="440">
        <v>83101</v>
      </c>
      <c r="K603" s="440">
        <v>1001</v>
      </c>
      <c r="L603" s="440" t="s">
        <v>2381</v>
      </c>
      <c r="M603" s="440">
        <v>23</v>
      </c>
      <c r="N603" s="440" t="s">
        <v>991</v>
      </c>
      <c r="O603" s="95">
        <v>20</v>
      </c>
      <c r="P603" s="440">
        <v>0</v>
      </c>
      <c r="Q603" s="440">
        <v>3</v>
      </c>
      <c r="R603" s="440"/>
      <c r="S603" s="440">
        <v>20210701</v>
      </c>
      <c r="T603" s="440">
        <v>20210930</v>
      </c>
      <c r="U603" s="442">
        <v>36946</v>
      </c>
      <c r="V603" s="443">
        <v>0</v>
      </c>
      <c r="W603" s="415"/>
    </row>
    <row r="604" spans="2:23" x14ac:dyDescent="0.25">
      <c r="B604" s="477" t="s">
        <v>349</v>
      </c>
      <c r="C604" s="481" t="s">
        <v>368</v>
      </c>
      <c r="D604" s="290">
        <v>200</v>
      </c>
      <c r="E604" s="230" t="s">
        <v>2566</v>
      </c>
      <c r="F604" s="478" t="s">
        <v>2567</v>
      </c>
      <c r="G604" s="478" t="s">
        <v>2568</v>
      </c>
      <c r="H604" s="482">
        <v>30102</v>
      </c>
      <c r="I604" s="461">
        <v>216</v>
      </c>
      <c r="J604" s="440">
        <v>83101</v>
      </c>
      <c r="K604" s="440">
        <v>1001</v>
      </c>
      <c r="L604" s="440" t="s">
        <v>2381</v>
      </c>
      <c r="M604" s="440">
        <v>23</v>
      </c>
      <c r="N604" s="440" t="s">
        <v>591</v>
      </c>
      <c r="O604" s="95" t="s">
        <v>2569</v>
      </c>
      <c r="P604" s="440">
        <v>0</v>
      </c>
      <c r="Q604" s="440">
        <v>3</v>
      </c>
      <c r="R604" s="440"/>
      <c r="S604" s="440">
        <v>20210701</v>
      </c>
      <c r="T604" s="440">
        <v>20210930</v>
      </c>
      <c r="U604" s="442">
        <v>28936.980000000003</v>
      </c>
      <c r="V604" s="443">
        <v>0</v>
      </c>
      <c r="W604" s="415"/>
    </row>
    <row r="605" spans="2:23" x14ac:dyDescent="0.25">
      <c r="B605" s="477" t="s">
        <v>349</v>
      </c>
      <c r="C605" s="481" t="s">
        <v>368</v>
      </c>
      <c r="D605" s="290">
        <v>100</v>
      </c>
      <c r="E605" s="230" t="s">
        <v>2570</v>
      </c>
      <c r="F605" s="478" t="s">
        <v>2571</v>
      </c>
      <c r="G605" s="478" t="s">
        <v>2572</v>
      </c>
      <c r="H605" s="482">
        <v>30102</v>
      </c>
      <c r="I605" s="461">
        <v>90</v>
      </c>
      <c r="J605" s="440">
        <v>83101</v>
      </c>
      <c r="K605" s="440">
        <v>1001</v>
      </c>
      <c r="L605" s="440" t="s">
        <v>2381</v>
      </c>
      <c r="M605" s="440">
        <v>23</v>
      </c>
      <c r="N605" s="440" t="s">
        <v>591</v>
      </c>
      <c r="O605" s="95">
        <v>15</v>
      </c>
      <c r="P605" s="440">
        <v>0</v>
      </c>
      <c r="Q605" s="440">
        <v>3</v>
      </c>
      <c r="R605" s="440"/>
      <c r="S605" s="440">
        <v>20210816</v>
      </c>
      <c r="T605" s="440">
        <v>20210930</v>
      </c>
      <c r="U605" s="442">
        <v>10932.09</v>
      </c>
      <c r="V605" s="443">
        <v>0</v>
      </c>
      <c r="W605" s="415"/>
    </row>
    <row r="606" spans="2:23" x14ac:dyDescent="0.25">
      <c r="B606" s="477" t="s">
        <v>349</v>
      </c>
      <c r="C606" s="481" t="s">
        <v>368</v>
      </c>
      <c r="D606" s="290">
        <v>100</v>
      </c>
      <c r="E606" s="230" t="s">
        <v>2382</v>
      </c>
      <c r="F606" s="478" t="s">
        <v>2383</v>
      </c>
      <c r="G606" s="478" t="s">
        <v>2384</v>
      </c>
      <c r="H606" s="482">
        <v>30102</v>
      </c>
      <c r="I606" s="461">
        <v>240</v>
      </c>
      <c r="J606" s="440">
        <v>83101</v>
      </c>
      <c r="K606" s="440">
        <v>1001</v>
      </c>
      <c r="L606" s="440" t="s">
        <v>2381</v>
      </c>
      <c r="M606" s="440">
        <v>23</v>
      </c>
      <c r="N606" s="440" t="s">
        <v>434</v>
      </c>
      <c r="O606" s="95" t="s">
        <v>438</v>
      </c>
      <c r="P606" s="440">
        <v>0</v>
      </c>
      <c r="Q606" s="440">
        <v>3</v>
      </c>
      <c r="R606" s="440"/>
      <c r="S606" s="440">
        <v>20210701</v>
      </c>
      <c r="T606" s="440">
        <v>20210930</v>
      </c>
      <c r="U606" s="442">
        <v>41256.199999999997</v>
      </c>
      <c r="V606" s="443">
        <v>0</v>
      </c>
      <c r="W606" s="415"/>
    </row>
    <row r="607" spans="2:23" x14ac:dyDescent="0.25">
      <c r="B607" s="477" t="s">
        <v>349</v>
      </c>
      <c r="C607" s="481" t="s">
        <v>368</v>
      </c>
      <c r="D607" s="290">
        <v>200</v>
      </c>
      <c r="E607" s="230" t="s">
        <v>2573</v>
      </c>
      <c r="F607" s="478" t="s">
        <v>2574</v>
      </c>
      <c r="G607" s="478" t="s">
        <v>2575</v>
      </c>
      <c r="H607" s="482">
        <v>30102</v>
      </c>
      <c r="I607" s="461">
        <v>36</v>
      </c>
      <c r="J607" s="440">
        <v>83101</v>
      </c>
      <c r="K607" s="440">
        <v>1001</v>
      </c>
      <c r="L607" s="440" t="s">
        <v>2381</v>
      </c>
      <c r="M607" s="440">
        <v>23</v>
      </c>
      <c r="N607" s="440" t="s">
        <v>591</v>
      </c>
      <c r="O607" s="95">
        <v>18</v>
      </c>
      <c r="P607" s="440">
        <v>0</v>
      </c>
      <c r="Q607" s="440">
        <v>3</v>
      </c>
      <c r="R607" s="440"/>
      <c r="S607" s="440">
        <v>20210701</v>
      </c>
      <c r="T607" s="440">
        <v>20210731</v>
      </c>
      <c r="U607" s="442">
        <v>4372.83</v>
      </c>
      <c r="V607" s="443">
        <v>0</v>
      </c>
      <c r="W607" s="415"/>
    </row>
    <row r="608" spans="2:23" x14ac:dyDescent="0.25">
      <c r="B608" s="477" t="s">
        <v>349</v>
      </c>
      <c r="C608" s="481" t="s">
        <v>368</v>
      </c>
      <c r="D608" s="290">
        <v>100</v>
      </c>
      <c r="E608" s="230" t="s">
        <v>2576</v>
      </c>
      <c r="F608" s="478" t="s">
        <v>2577</v>
      </c>
      <c r="G608" s="478" t="s">
        <v>2578</v>
      </c>
      <c r="H608" s="482">
        <v>30102</v>
      </c>
      <c r="I608" s="461">
        <v>240</v>
      </c>
      <c r="J608" s="440">
        <v>83101</v>
      </c>
      <c r="K608" s="440">
        <v>1001</v>
      </c>
      <c r="L608" s="440" t="s">
        <v>2381</v>
      </c>
      <c r="M608" s="440">
        <v>23</v>
      </c>
      <c r="N608" s="440" t="s">
        <v>434</v>
      </c>
      <c r="O608" s="95" t="s">
        <v>438</v>
      </c>
      <c r="P608" s="440">
        <v>0</v>
      </c>
      <c r="Q608" s="440">
        <v>3</v>
      </c>
      <c r="R608" s="440"/>
      <c r="S608" s="440">
        <v>20210701</v>
      </c>
      <c r="T608" s="440">
        <v>20210930</v>
      </c>
      <c r="U608" s="442">
        <v>41906.199999999997</v>
      </c>
      <c r="V608" s="443">
        <v>0</v>
      </c>
      <c r="W608" s="415"/>
    </row>
    <row r="609" spans="2:23" x14ac:dyDescent="0.25">
      <c r="B609" s="477" t="s">
        <v>349</v>
      </c>
      <c r="C609" s="481" t="s">
        <v>368</v>
      </c>
      <c r="D609" s="290">
        <v>124</v>
      </c>
      <c r="E609" s="230" t="s">
        <v>2579</v>
      </c>
      <c r="F609" s="478" t="s">
        <v>2580</v>
      </c>
      <c r="G609" s="478" t="s">
        <v>2581</v>
      </c>
      <c r="H609" s="482">
        <v>30102</v>
      </c>
      <c r="I609" s="461">
        <v>240</v>
      </c>
      <c r="J609" s="440">
        <v>83101</v>
      </c>
      <c r="K609" s="440">
        <v>1001</v>
      </c>
      <c r="L609" s="440" t="s">
        <v>2381</v>
      </c>
      <c r="M609" s="440">
        <v>23</v>
      </c>
      <c r="N609" s="440" t="s">
        <v>591</v>
      </c>
      <c r="O609" s="95" t="s">
        <v>438</v>
      </c>
      <c r="P609" s="440">
        <v>0</v>
      </c>
      <c r="Q609" s="440">
        <v>3</v>
      </c>
      <c r="R609" s="440"/>
      <c r="S609" s="440">
        <v>20210701</v>
      </c>
      <c r="T609" s="440">
        <v>20210930</v>
      </c>
      <c r="U609" s="442">
        <v>33152.199999999997</v>
      </c>
      <c r="V609" s="443">
        <v>0</v>
      </c>
      <c r="W609" s="415"/>
    </row>
    <row r="610" spans="2:23" x14ac:dyDescent="0.25">
      <c r="B610" s="477" t="s">
        <v>349</v>
      </c>
      <c r="C610" s="481" t="s">
        <v>368</v>
      </c>
      <c r="D610" s="290">
        <v>100</v>
      </c>
      <c r="E610" s="230" t="s">
        <v>2582</v>
      </c>
      <c r="F610" s="478" t="s">
        <v>2583</v>
      </c>
      <c r="G610" s="478" t="s">
        <v>2584</v>
      </c>
      <c r="H610" s="482">
        <v>30102</v>
      </c>
      <c r="I610" s="461">
        <v>240</v>
      </c>
      <c r="J610" s="440">
        <v>83101</v>
      </c>
      <c r="K610" s="440">
        <v>1001</v>
      </c>
      <c r="L610" s="440" t="s">
        <v>2381</v>
      </c>
      <c r="M610" s="440">
        <v>23</v>
      </c>
      <c r="N610" s="440" t="s">
        <v>434</v>
      </c>
      <c r="O610" s="95" t="s">
        <v>438</v>
      </c>
      <c r="P610" s="440">
        <v>0</v>
      </c>
      <c r="Q610" s="440">
        <v>3</v>
      </c>
      <c r="R610" s="440"/>
      <c r="S610" s="440">
        <v>20210701</v>
      </c>
      <c r="T610" s="440">
        <v>20210930</v>
      </c>
      <c r="U610" s="442">
        <v>40606.199999999997</v>
      </c>
      <c r="V610" s="443">
        <v>0</v>
      </c>
      <c r="W610" s="415"/>
    </row>
    <row r="611" spans="2:23" x14ac:dyDescent="0.25">
      <c r="B611" s="477" t="s">
        <v>349</v>
      </c>
      <c r="C611" s="481" t="s">
        <v>368</v>
      </c>
      <c r="D611" s="290">
        <v>100</v>
      </c>
      <c r="E611" s="230" t="s">
        <v>2585</v>
      </c>
      <c r="F611" s="478" t="s">
        <v>2586</v>
      </c>
      <c r="G611" s="478" t="s">
        <v>2587</v>
      </c>
      <c r="H611" s="482">
        <v>30102</v>
      </c>
      <c r="I611" s="461">
        <v>240</v>
      </c>
      <c r="J611" s="440">
        <v>83101</v>
      </c>
      <c r="K611" s="440">
        <v>1001</v>
      </c>
      <c r="L611" s="440" t="s">
        <v>2381</v>
      </c>
      <c r="M611" s="440">
        <v>23</v>
      </c>
      <c r="N611" s="440" t="s">
        <v>434</v>
      </c>
      <c r="O611" s="95" t="s">
        <v>438</v>
      </c>
      <c r="P611" s="440">
        <v>0</v>
      </c>
      <c r="Q611" s="440">
        <v>3</v>
      </c>
      <c r="R611" s="440"/>
      <c r="S611" s="440">
        <v>20210701</v>
      </c>
      <c r="T611" s="440">
        <v>20210930</v>
      </c>
      <c r="U611" s="442">
        <v>41906.199999999997</v>
      </c>
      <c r="V611" s="443">
        <v>0</v>
      </c>
      <c r="W611" s="415"/>
    </row>
    <row r="612" spans="2:23" x14ac:dyDescent="0.25">
      <c r="B612" s="477" t="s">
        <v>349</v>
      </c>
      <c r="C612" s="481" t="s">
        <v>368</v>
      </c>
      <c r="D612" s="290">
        <v>100</v>
      </c>
      <c r="E612" s="230" t="s">
        <v>2588</v>
      </c>
      <c r="F612" s="478" t="s">
        <v>2589</v>
      </c>
      <c r="G612" s="478" t="s">
        <v>2590</v>
      </c>
      <c r="H612" s="482">
        <v>30102</v>
      </c>
      <c r="I612" s="461">
        <v>90</v>
      </c>
      <c r="J612" s="440">
        <v>83101</v>
      </c>
      <c r="K612" s="440">
        <v>1001</v>
      </c>
      <c r="L612" s="440" t="s">
        <v>2381</v>
      </c>
      <c r="M612" s="440">
        <v>23</v>
      </c>
      <c r="N612" s="440" t="s">
        <v>591</v>
      </c>
      <c r="O612" s="95">
        <v>15</v>
      </c>
      <c r="P612" s="440">
        <v>0</v>
      </c>
      <c r="Q612" s="440">
        <v>3</v>
      </c>
      <c r="R612" s="440"/>
      <c r="S612" s="440">
        <v>20210816</v>
      </c>
      <c r="T612" s="440">
        <v>20210930</v>
      </c>
      <c r="U612" s="442">
        <v>10932.09</v>
      </c>
      <c r="V612" s="443">
        <v>0</v>
      </c>
      <c r="W612" s="415"/>
    </row>
    <row r="613" spans="2:23" x14ac:dyDescent="0.25">
      <c r="B613" s="477" t="s">
        <v>349</v>
      </c>
      <c r="C613" s="481" t="s">
        <v>368</v>
      </c>
      <c r="D613" s="290">
        <v>100</v>
      </c>
      <c r="E613" s="230" t="s">
        <v>2591</v>
      </c>
      <c r="F613" s="478" t="s">
        <v>2592</v>
      </c>
      <c r="G613" s="478" t="s">
        <v>2593</v>
      </c>
      <c r="H613" s="482">
        <v>30102</v>
      </c>
      <c r="I613" s="461">
        <v>102</v>
      </c>
      <c r="J613" s="440">
        <v>83101</v>
      </c>
      <c r="K613" s="440">
        <v>1001</v>
      </c>
      <c r="L613" s="440" t="s">
        <v>2381</v>
      </c>
      <c r="M613" s="440">
        <v>23</v>
      </c>
      <c r="N613" s="440" t="s">
        <v>591</v>
      </c>
      <c r="O613" s="95">
        <v>15</v>
      </c>
      <c r="P613" s="440">
        <v>0</v>
      </c>
      <c r="Q613" s="440">
        <v>3</v>
      </c>
      <c r="R613" s="440"/>
      <c r="S613" s="440">
        <v>20210701</v>
      </c>
      <c r="T613" s="440">
        <v>20210815</v>
      </c>
      <c r="U613" s="442">
        <v>13118.49</v>
      </c>
      <c r="V613" s="443">
        <v>0</v>
      </c>
      <c r="W613" s="415"/>
    </row>
    <row r="614" spans="2:23" x14ac:dyDescent="0.25">
      <c r="B614" s="477" t="s">
        <v>349</v>
      </c>
      <c r="C614" s="481" t="s">
        <v>368</v>
      </c>
      <c r="D614" s="290">
        <v>200</v>
      </c>
      <c r="E614" s="230" t="s">
        <v>2594</v>
      </c>
      <c r="F614" s="478" t="s">
        <v>2595</v>
      </c>
      <c r="G614" s="478" t="s">
        <v>2596</v>
      </c>
      <c r="H614" s="482">
        <v>30102</v>
      </c>
      <c r="I614" s="461">
        <v>148</v>
      </c>
      <c r="J614" s="440">
        <v>83101</v>
      </c>
      <c r="K614" s="440">
        <v>1001</v>
      </c>
      <c r="L614" s="440" t="s">
        <v>2381</v>
      </c>
      <c r="M614" s="440">
        <v>23</v>
      </c>
      <c r="N614" s="440" t="s">
        <v>591</v>
      </c>
      <c r="O614" s="95">
        <v>18</v>
      </c>
      <c r="P614" s="440">
        <v>0</v>
      </c>
      <c r="Q614" s="440">
        <v>3</v>
      </c>
      <c r="R614" s="440"/>
      <c r="S614" s="440">
        <v>20210701</v>
      </c>
      <c r="T614" s="440">
        <v>20210930</v>
      </c>
      <c r="U614" s="442">
        <v>21327.19</v>
      </c>
      <c r="V614" s="443">
        <v>0</v>
      </c>
      <c r="W614" s="415"/>
    </row>
    <row r="615" spans="2:23" x14ac:dyDescent="0.25">
      <c r="B615" s="477" t="s">
        <v>349</v>
      </c>
      <c r="C615" s="481" t="s">
        <v>368</v>
      </c>
      <c r="D615" s="290">
        <v>100</v>
      </c>
      <c r="E615" s="230" t="s">
        <v>2597</v>
      </c>
      <c r="F615" s="478" t="s">
        <v>2598</v>
      </c>
      <c r="G615" s="478" t="s">
        <v>2599</v>
      </c>
      <c r="H615" s="482">
        <v>30102</v>
      </c>
      <c r="I615" s="461">
        <v>240</v>
      </c>
      <c r="J615" s="440">
        <v>83101</v>
      </c>
      <c r="K615" s="440">
        <v>1001</v>
      </c>
      <c r="L615" s="440" t="s">
        <v>2381</v>
      </c>
      <c r="M615" s="440">
        <v>23</v>
      </c>
      <c r="N615" s="440" t="s">
        <v>434</v>
      </c>
      <c r="O615" s="95" t="s">
        <v>438</v>
      </c>
      <c r="P615" s="440">
        <v>0</v>
      </c>
      <c r="Q615" s="440">
        <v>3</v>
      </c>
      <c r="R615" s="440"/>
      <c r="S615" s="440">
        <v>20210701</v>
      </c>
      <c r="T615" s="440">
        <v>20210930</v>
      </c>
      <c r="U615" s="442">
        <v>41906.199999999997</v>
      </c>
      <c r="V615" s="443">
        <v>0</v>
      </c>
      <c r="W615" s="415"/>
    </row>
    <row r="616" spans="2:23" x14ac:dyDescent="0.25">
      <c r="B616" s="477" t="s">
        <v>349</v>
      </c>
      <c r="C616" s="481" t="s">
        <v>368</v>
      </c>
      <c r="D616" s="290">
        <v>200</v>
      </c>
      <c r="E616" s="230" t="s">
        <v>2600</v>
      </c>
      <c r="F616" s="478" t="s">
        <v>2601</v>
      </c>
      <c r="G616" s="478" t="s">
        <v>2602</v>
      </c>
      <c r="H616" s="482">
        <v>30102</v>
      </c>
      <c r="I616" s="461">
        <v>144</v>
      </c>
      <c r="J616" s="440">
        <v>83101</v>
      </c>
      <c r="K616" s="440">
        <v>1001</v>
      </c>
      <c r="L616" s="440" t="s">
        <v>2381</v>
      </c>
      <c r="M616" s="440">
        <v>23</v>
      </c>
      <c r="N616" s="440" t="s">
        <v>991</v>
      </c>
      <c r="O616" s="95">
        <v>12</v>
      </c>
      <c r="P616" s="440">
        <v>0</v>
      </c>
      <c r="Q616" s="440">
        <v>3</v>
      </c>
      <c r="R616" s="440"/>
      <c r="S616" s="440">
        <v>20210701</v>
      </c>
      <c r="T616" s="440">
        <v>20210930</v>
      </c>
      <c r="U616" s="442">
        <v>36946</v>
      </c>
      <c r="V616" s="443">
        <v>0</v>
      </c>
      <c r="W616" s="415"/>
    </row>
    <row r="617" spans="2:23" x14ac:dyDescent="0.25">
      <c r="B617" s="477" t="s">
        <v>349</v>
      </c>
      <c r="C617" s="481" t="s">
        <v>368</v>
      </c>
      <c r="D617" s="290">
        <v>124</v>
      </c>
      <c r="E617" s="230" t="s">
        <v>2603</v>
      </c>
      <c r="F617" s="478" t="s">
        <v>2604</v>
      </c>
      <c r="G617" s="478" t="s">
        <v>2605</v>
      </c>
      <c r="H617" s="482">
        <v>30102</v>
      </c>
      <c r="I617" s="461">
        <v>240</v>
      </c>
      <c r="J617" s="440">
        <v>83101</v>
      </c>
      <c r="K617" s="440">
        <v>1001</v>
      </c>
      <c r="L617" s="440" t="s">
        <v>2381</v>
      </c>
      <c r="M617" s="440">
        <v>23</v>
      </c>
      <c r="N617" s="440" t="s">
        <v>434</v>
      </c>
      <c r="O617" s="95" t="s">
        <v>438</v>
      </c>
      <c r="P617" s="440">
        <v>0</v>
      </c>
      <c r="Q617" s="440">
        <v>3</v>
      </c>
      <c r="R617" s="440"/>
      <c r="S617" s="440">
        <v>20210701</v>
      </c>
      <c r="T617" s="440">
        <v>20210930</v>
      </c>
      <c r="U617" s="442">
        <v>41906.199999999997</v>
      </c>
      <c r="V617" s="443">
        <v>0</v>
      </c>
      <c r="W617" s="415"/>
    </row>
    <row r="618" spans="2:23" x14ac:dyDescent="0.25">
      <c r="B618" s="477" t="s">
        <v>349</v>
      </c>
      <c r="C618" s="481" t="s">
        <v>368</v>
      </c>
      <c r="D618" s="290">
        <v>200</v>
      </c>
      <c r="E618" s="230" t="s">
        <v>2606</v>
      </c>
      <c r="F618" s="478" t="s">
        <v>2607</v>
      </c>
      <c r="G618" s="478" t="s">
        <v>2608</v>
      </c>
      <c r="H618" s="482">
        <v>30102</v>
      </c>
      <c r="I618" s="461">
        <v>232</v>
      </c>
      <c r="J618" s="440">
        <v>83101</v>
      </c>
      <c r="K618" s="440">
        <v>1001</v>
      </c>
      <c r="L618" s="440" t="s">
        <v>2381</v>
      </c>
      <c r="M618" s="440">
        <v>23</v>
      </c>
      <c r="N618" s="440" t="s">
        <v>434</v>
      </c>
      <c r="O618" s="95">
        <v>20</v>
      </c>
      <c r="P618" s="440">
        <v>0</v>
      </c>
      <c r="Q618" s="440">
        <v>3</v>
      </c>
      <c r="R618" s="440"/>
      <c r="S618" s="440">
        <v>20210701</v>
      </c>
      <c r="T618" s="440">
        <v>20210930</v>
      </c>
      <c r="U618" s="442">
        <v>38710.89</v>
      </c>
      <c r="V618" s="443">
        <v>0</v>
      </c>
      <c r="W618" s="415"/>
    </row>
    <row r="619" spans="2:23" x14ac:dyDescent="0.25">
      <c r="B619" s="477" t="s">
        <v>349</v>
      </c>
      <c r="C619" s="481" t="s">
        <v>368</v>
      </c>
      <c r="D619" s="290">
        <v>124</v>
      </c>
      <c r="E619" s="230" t="s">
        <v>2385</v>
      </c>
      <c r="F619" s="478" t="s">
        <v>2386</v>
      </c>
      <c r="G619" s="478" t="s">
        <v>2387</v>
      </c>
      <c r="H619" s="482">
        <v>30102</v>
      </c>
      <c r="I619" s="461">
        <v>240</v>
      </c>
      <c r="J619" s="440">
        <v>83101</v>
      </c>
      <c r="K619" s="440">
        <v>1001</v>
      </c>
      <c r="L619" s="440" t="s">
        <v>2381</v>
      </c>
      <c r="M619" s="440">
        <v>23</v>
      </c>
      <c r="N619" s="440" t="s">
        <v>434</v>
      </c>
      <c r="O619" s="95" t="s">
        <v>438</v>
      </c>
      <c r="P619" s="440">
        <v>0</v>
      </c>
      <c r="Q619" s="440">
        <v>3</v>
      </c>
      <c r="R619" s="440"/>
      <c r="S619" s="440">
        <v>20210701</v>
      </c>
      <c r="T619" s="440">
        <v>20210930</v>
      </c>
      <c r="U619" s="442">
        <v>41906.199999999997</v>
      </c>
      <c r="V619" s="443">
        <v>0</v>
      </c>
      <c r="W619" s="415"/>
    </row>
    <row r="620" spans="2:23" x14ac:dyDescent="0.25">
      <c r="B620" s="477" t="s">
        <v>349</v>
      </c>
      <c r="C620" s="481" t="s">
        <v>368</v>
      </c>
      <c r="D620" s="290">
        <v>124</v>
      </c>
      <c r="E620" s="230" t="s">
        <v>2388</v>
      </c>
      <c r="F620" s="478" t="s">
        <v>2389</v>
      </c>
      <c r="G620" s="478" t="s">
        <v>2390</v>
      </c>
      <c r="H620" s="482">
        <v>30102</v>
      </c>
      <c r="I620" s="461">
        <v>220</v>
      </c>
      <c r="J620" s="440">
        <v>83101</v>
      </c>
      <c r="K620" s="440">
        <v>1001</v>
      </c>
      <c r="L620" s="440" t="s">
        <v>2381</v>
      </c>
      <c r="M620" s="440">
        <v>23</v>
      </c>
      <c r="N620" s="440" t="s">
        <v>434</v>
      </c>
      <c r="O620" s="95">
        <v>15</v>
      </c>
      <c r="P620" s="440">
        <v>0</v>
      </c>
      <c r="Q620" s="440">
        <v>3</v>
      </c>
      <c r="R620" s="440"/>
      <c r="S620" s="440">
        <v>20210701</v>
      </c>
      <c r="T620" s="440">
        <v>20210930</v>
      </c>
      <c r="U620" s="442">
        <v>38097.360000000001</v>
      </c>
      <c r="V620" s="443">
        <v>0</v>
      </c>
      <c r="W620" s="415"/>
    </row>
    <row r="621" spans="2:23" x14ac:dyDescent="0.25">
      <c r="B621" s="477" t="s">
        <v>349</v>
      </c>
      <c r="C621" s="481" t="s">
        <v>368</v>
      </c>
      <c r="D621" s="290">
        <v>124</v>
      </c>
      <c r="E621" s="230" t="s">
        <v>2391</v>
      </c>
      <c r="F621" s="478" t="s">
        <v>2392</v>
      </c>
      <c r="G621" s="478" t="s">
        <v>2609</v>
      </c>
      <c r="H621" s="482">
        <v>30102</v>
      </c>
      <c r="I621" s="461">
        <v>20</v>
      </c>
      <c r="J621" s="440">
        <v>83101</v>
      </c>
      <c r="K621" s="440">
        <v>1001</v>
      </c>
      <c r="L621" s="440" t="s">
        <v>2381</v>
      </c>
      <c r="M621" s="440">
        <v>23</v>
      </c>
      <c r="N621" s="440" t="s">
        <v>1350</v>
      </c>
      <c r="O621" s="95">
        <v>10</v>
      </c>
      <c r="P621" s="440">
        <v>0</v>
      </c>
      <c r="Q621" s="440">
        <v>3</v>
      </c>
      <c r="R621" s="440"/>
      <c r="S621" s="440">
        <v>20210701</v>
      </c>
      <c r="T621" s="440">
        <v>20210930</v>
      </c>
      <c r="U621" s="442">
        <v>1802.75</v>
      </c>
      <c r="V621" s="443">
        <v>0</v>
      </c>
      <c r="W621" s="415"/>
    </row>
    <row r="622" spans="2:23" x14ac:dyDescent="0.25">
      <c r="B622" s="477" t="s">
        <v>349</v>
      </c>
      <c r="C622" s="481" t="s">
        <v>368</v>
      </c>
      <c r="D622" s="290">
        <v>124</v>
      </c>
      <c r="E622" s="230" t="s">
        <v>2393</v>
      </c>
      <c r="F622" s="478" t="s">
        <v>2394</v>
      </c>
      <c r="G622" s="478" t="s">
        <v>2395</v>
      </c>
      <c r="H622" s="482">
        <v>30102</v>
      </c>
      <c r="I622" s="461">
        <v>240</v>
      </c>
      <c r="J622" s="440">
        <v>83101</v>
      </c>
      <c r="K622" s="440">
        <v>1001</v>
      </c>
      <c r="L622" s="440" t="s">
        <v>2381</v>
      </c>
      <c r="M622" s="440">
        <v>23</v>
      </c>
      <c r="N622" s="440" t="s">
        <v>434</v>
      </c>
      <c r="O622" s="95" t="s">
        <v>438</v>
      </c>
      <c r="P622" s="440">
        <v>0</v>
      </c>
      <c r="Q622" s="440">
        <v>3</v>
      </c>
      <c r="R622" s="440"/>
      <c r="S622" s="440">
        <v>20210701</v>
      </c>
      <c r="T622" s="440">
        <v>20210930</v>
      </c>
      <c r="U622" s="442">
        <v>41906.199999999997</v>
      </c>
      <c r="V622" s="443">
        <v>0</v>
      </c>
      <c r="W622" s="415"/>
    </row>
    <row r="623" spans="2:23" x14ac:dyDescent="0.25">
      <c r="B623" s="477" t="s">
        <v>349</v>
      </c>
      <c r="C623" s="481" t="s">
        <v>368</v>
      </c>
      <c r="D623" s="290">
        <v>100</v>
      </c>
      <c r="E623" s="230" t="s">
        <v>2610</v>
      </c>
      <c r="F623" s="478" t="s">
        <v>2611</v>
      </c>
      <c r="G623" s="478" t="s">
        <v>2612</v>
      </c>
      <c r="H623" s="482">
        <v>30102</v>
      </c>
      <c r="I623" s="461">
        <v>160</v>
      </c>
      <c r="J623" s="440">
        <v>83101</v>
      </c>
      <c r="K623" s="440">
        <v>1001</v>
      </c>
      <c r="L623" s="440" t="s">
        <v>2381</v>
      </c>
      <c r="M623" s="440">
        <v>23</v>
      </c>
      <c r="N623" s="440" t="s">
        <v>591</v>
      </c>
      <c r="O623" s="95" t="s">
        <v>438</v>
      </c>
      <c r="P623" s="440">
        <v>0</v>
      </c>
      <c r="Q623" s="440">
        <v>3</v>
      </c>
      <c r="R623" s="440"/>
      <c r="S623" s="440">
        <v>20210701</v>
      </c>
      <c r="T623" s="440">
        <v>20210930</v>
      </c>
      <c r="U623" s="442">
        <v>19434.8</v>
      </c>
      <c r="V623" s="443">
        <v>0</v>
      </c>
      <c r="W623" s="415"/>
    </row>
    <row r="624" spans="2:23" x14ac:dyDescent="0.25">
      <c r="B624" s="477" t="s">
        <v>349</v>
      </c>
      <c r="C624" s="481" t="s">
        <v>368</v>
      </c>
      <c r="D624" s="290">
        <v>200</v>
      </c>
      <c r="E624" s="230" t="s">
        <v>2613</v>
      </c>
      <c r="F624" s="478" t="s">
        <v>2614</v>
      </c>
      <c r="G624" s="478" t="s">
        <v>2615</v>
      </c>
      <c r="H624" s="482">
        <v>30102</v>
      </c>
      <c r="I624" s="461">
        <v>142</v>
      </c>
      <c r="J624" s="440">
        <v>83101</v>
      </c>
      <c r="K624" s="440">
        <v>1001</v>
      </c>
      <c r="L624" s="440" t="s">
        <v>2381</v>
      </c>
      <c r="M624" s="440">
        <v>23</v>
      </c>
      <c r="N624" s="440" t="s">
        <v>591</v>
      </c>
      <c r="O624" s="95">
        <v>20</v>
      </c>
      <c r="P624" s="440">
        <v>0</v>
      </c>
      <c r="Q624" s="440">
        <v>3</v>
      </c>
      <c r="R624" s="440"/>
      <c r="S624" s="440">
        <v>20210701</v>
      </c>
      <c r="T624" s="440">
        <v>20210930</v>
      </c>
      <c r="U624" s="442">
        <v>17248.39</v>
      </c>
      <c r="V624" s="443">
        <v>0</v>
      </c>
      <c r="W624" s="415"/>
    </row>
    <row r="625" spans="2:23" x14ac:dyDescent="0.25">
      <c r="B625" s="477" t="s">
        <v>349</v>
      </c>
      <c r="C625" s="481" t="s">
        <v>368</v>
      </c>
      <c r="D625" s="290">
        <v>200</v>
      </c>
      <c r="E625" s="230" t="s">
        <v>2616</v>
      </c>
      <c r="F625" s="478" t="s">
        <v>2617</v>
      </c>
      <c r="G625" s="478" t="s">
        <v>2618</v>
      </c>
      <c r="H625" s="482">
        <v>30102</v>
      </c>
      <c r="I625" s="461">
        <v>240</v>
      </c>
      <c r="J625" s="440">
        <v>83101</v>
      </c>
      <c r="K625" s="440">
        <v>1001</v>
      </c>
      <c r="L625" s="440" t="s">
        <v>2381</v>
      </c>
      <c r="M625" s="440">
        <v>23</v>
      </c>
      <c r="N625" s="440" t="s">
        <v>434</v>
      </c>
      <c r="O625" s="95">
        <v>20</v>
      </c>
      <c r="P625" s="440">
        <v>0</v>
      </c>
      <c r="Q625" s="440">
        <v>3</v>
      </c>
      <c r="R625" s="440"/>
      <c r="S625" s="440">
        <v>20210701</v>
      </c>
      <c r="T625" s="440">
        <v>20210930</v>
      </c>
      <c r="U625" s="442">
        <v>41906.199999999997</v>
      </c>
      <c r="V625" s="443">
        <v>0</v>
      </c>
      <c r="W625" s="415"/>
    </row>
    <row r="626" spans="2:23" x14ac:dyDescent="0.25">
      <c r="B626" s="477" t="s">
        <v>349</v>
      </c>
      <c r="C626" s="481" t="s">
        <v>368</v>
      </c>
      <c r="D626" s="290">
        <v>100</v>
      </c>
      <c r="E626" s="230" t="s">
        <v>2619</v>
      </c>
      <c r="F626" s="478" t="s">
        <v>2620</v>
      </c>
      <c r="G626" s="478" t="s">
        <v>2621</v>
      </c>
      <c r="H626" s="482">
        <v>30102</v>
      </c>
      <c r="I626" s="461">
        <v>240</v>
      </c>
      <c r="J626" s="440">
        <v>83101</v>
      </c>
      <c r="K626" s="440">
        <v>1001</v>
      </c>
      <c r="L626" s="440" t="s">
        <v>2381</v>
      </c>
      <c r="M626" s="440">
        <v>23</v>
      </c>
      <c r="N626" s="440" t="s">
        <v>434</v>
      </c>
      <c r="O626" s="95" t="s">
        <v>438</v>
      </c>
      <c r="P626" s="440">
        <v>0</v>
      </c>
      <c r="Q626" s="440">
        <v>3</v>
      </c>
      <c r="R626" s="440"/>
      <c r="S626" s="440">
        <v>20210701</v>
      </c>
      <c r="T626" s="440">
        <v>20210930</v>
      </c>
      <c r="U626" s="442">
        <v>41906.199999999997</v>
      </c>
      <c r="V626" s="443">
        <v>0</v>
      </c>
      <c r="W626" s="415"/>
    </row>
    <row r="627" spans="2:23" x14ac:dyDescent="0.25">
      <c r="B627" s="477" t="s">
        <v>349</v>
      </c>
      <c r="C627" s="481" t="s">
        <v>368</v>
      </c>
      <c r="D627" s="290">
        <v>200</v>
      </c>
      <c r="E627" s="230" t="s">
        <v>2622</v>
      </c>
      <c r="F627" s="478" t="s">
        <v>2623</v>
      </c>
      <c r="G627" s="478" t="s">
        <v>2624</v>
      </c>
      <c r="H627" s="482">
        <v>30102</v>
      </c>
      <c r="I627" s="461">
        <v>240</v>
      </c>
      <c r="J627" s="440">
        <v>83101</v>
      </c>
      <c r="K627" s="440">
        <v>1001</v>
      </c>
      <c r="L627" s="440" t="s">
        <v>2381</v>
      </c>
      <c r="M627" s="440">
        <v>23</v>
      </c>
      <c r="N627" s="440" t="s">
        <v>434</v>
      </c>
      <c r="O627" s="95" t="s">
        <v>438</v>
      </c>
      <c r="P627" s="440">
        <v>0</v>
      </c>
      <c r="Q627" s="440">
        <v>3</v>
      </c>
      <c r="R627" s="440"/>
      <c r="S627" s="440">
        <v>20210701</v>
      </c>
      <c r="T627" s="440">
        <v>20210930</v>
      </c>
      <c r="U627" s="442">
        <v>35867.939999999995</v>
      </c>
      <c r="V627" s="443">
        <v>0</v>
      </c>
      <c r="W627" s="415"/>
    </row>
    <row r="628" spans="2:23" x14ac:dyDescent="0.25">
      <c r="B628" s="477" t="s">
        <v>349</v>
      </c>
      <c r="C628" s="481" t="s">
        <v>368</v>
      </c>
      <c r="D628" s="290">
        <v>100</v>
      </c>
      <c r="E628" s="230" t="s">
        <v>2625</v>
      </c>
      <c r="F628" s="478" t="s">
        <v>2626</v>
      </c>
      <c r="G628" s="478" t="s">
        <v>2627</v>
      </c>
      <c r="H628" s="482">
        <v>30102</v>
      </c>
      <c r="I628" s="461">
        <v>240</v>
      </c>
      <c r="J628" s="440">
        <v>83101</v>
      </c>
      <c r="K628" s="440">
        <v>1001</v>
      </c>
      <c r="L628" s="440" t="s">
        <v>2381</v>
      </c>
      <c r="M628" s="440">
        <v>23</v>
      </c>
      <c r="N628" s="440" t="s">
        <v>434</v>
      </c>
      <c r="O628" s="95" t="s">
        <v>438</v>
      </c>
      <c r="P628" s="440">
        <v>0</v>
      </c>
      <c r="Q628" s="440">
        <v>3</v>
      </c>
      <c r="R628" s="440"/>
      <c r="S628" s="440">
        <v>20210701</v>
      </c>
      <c r="T628" s="440">
        <v>20210930</v>
      </c>
      <c r="U628" s="442">
        <v>41906.199999999997</v>
      </c>
      <c r="V628" s="443">
        <v>0</v>
      </c>
      <c r="W628" s="415"/>
    </row>
    <row r="629" spans="2:23" x14ac:dyDescent="0.25">
      <c r="B629" s="477" t="s">
        <v>349</v>
      </c>
      <c r="C629" s="481" t="s">
        <v>368</v>
      </c>
      <c r="D629" s="290">
        <v>200</v>
      </c>
      <c r="E629" s="230" t="s">
        <v>2628</v>
      </c>
      <c r="F629" s="478" t="s">
        <v>2629</v>
      </c>
      <c r="G629" s="478" t="s">
        <v>2630</v>
      </c>
      <c r="H629" s="482">
        <v>30102</v>
      </c>
      <c r="I629" s="461">
        <v>216</v>
      </c>
      <c r="J629" s="440">
        <v>83101</v>
      </c>
      <c r="K629" s="440">
        <v>1001</v>
      </c>
      <c r="L629" s="440" t="s">
        <v>2381</v>
      </c>
      <c r="M629" s="440">
        <v>23</v>
      </c>
      <c r="N629" s="440" t="s">
        <v>591</v>
      </c>
      <c r="O629" s="95" t="s">
        <v>2569</v>
      </c>
      <c r="P629" s="440">
        <v>0</v>
      </c>
      <c r="Q629" s="440">
        <v>3</v>
      </c>
      <c r="R629" s="440"/>
      <c r="S629" s="440">
        <v>20210701</v>
      </c>
      <c r="T629" s="440">
        <v>20210930</v>
      </c>
      <c r="U629" s="442">
        <v>31694.59</v>
      </c>
      <c r="V629" s="443">
        <v>0</v>
      </c>
      <c r="W629" s="415"/>
    </row>
    <row r="630" spans="2:23" x14ac:dyDescent="0.25">
      <c r="B630" s="477" t="s">
        <v>349</v>
      </c>
      <c r="C630" s="481" t="s">
        <v>368</v>
      </c>
      <c r="D630" s="290">
        <v>100</v>
      </c>
      <c r="E630" s="230" t="s">
        <v>2631</v>
      </c>
      <c r="F630" s="478" t="s">
        <v>2632</v>
      </c>
      <c r="G630" s="478" t="s">
        <v>2633</v>
      </c>
      <c r="H630" s="482">
        <v>30102</v>
      </c>
      <c r="I630" s="461">
        <v>240</v>
      </c>
      <c r="J630" s="440">
        <v>83101</v>
      </c>
      <c r="K630" s="440">
        <v>1001</v>
      </c>
      <c r="L630" s="440" t="s">
        <v>2381</v>
      </c>
      <c r="M630" s="440">
        <v>23</v>
      </c>
      <c r="N630" s="440" t="s">
        <v>434</v>
      </c>
      <c r="O630" s="95" t="s">
        <v>438</v>
      </c>
      <c r="P630" s="440">
        <v>0</v>
      </c>
      <c r="Q630" s="440">
        <v>3</v>
      </c>
      <c r="R630" s="440"/>
      <c r="S630" s="440">
        <v>20210701</v>
      </c>
      <c r="T630" s="440">
        <v>20210930</v>
      </c>
      <c r="U630" s="442">
        <v>40606.199999999997</v>
      </c>
      <c r="V630" s="443">
        <v>0</v>
      </c>
      <c r="W630" s="415"/>
    </row>
    <row r="631" spans="2:23" x14ac:dyDescent="0.25">
      <c r="B631" s="477" t="s">
        <v>349</v>
      </c>
      <c r="C631" s="481" t="s">
        <v>368</v>
      </c>
      <c r="D631" s="290">
        <v>100</v>
      </c>
      <c r="E631" s="230" t="s">
        <v>2634</v>
      </c>
      <c r="F631" s="478" t="s">
        <v>2635</v>
      </c>
      <c r="G631" s="478" t="s">
        <v>2636</v>
      </c>
      <c r="H631" s="482">
        <v>30102</v>
      </c>
      <c r="I631" s="461">
        <v>240</v>
      </c>
      <c r="J631" s="440">
        <v>83101</v>
      </c>
      <c r="K631" s="440">
        <v>1001</v>
      </c>
      <c r="L631" s="440" t="s">
        <v>2381</v>
      </c>
      <c r="M631" s="440">
        <v>23</v>
      </c>
      <c r="N631" s="440" t="s">
        <v>434</v>
      </c>
      <c r="O631" s="95" t="s">
        <v>438</v>
      </c>
      <c r="P631" s="440">
        <v>0</v>
      </c>
      <c r="Q631" s="440">
        <v>3</v>
      </c>
      <c r="R631" s="440"/>
      <c r="S631" s="440">
        <v>20210701</v>
      </c>
      <c r="T631" s="440">
        <v>20210930</v>
      </c>
      <c r="U631" s="442">
        <v>41256.199999999997</v>
      </c>
      <c r="V631" s="443">
        <v>0</v>
      </c>
      <c r="W631" s="415"/>
    </row>
    <row r="632" spans="2:23" x14ac:dyDescent="0.25">
      <c r="B632" s="477" t="s">
        <v>349</v>
      </c>
      <c r="C632" s="481" t="s">
        <v>368</v>
      </c>
      <c r="D632" s="290">
        <v>100</v>
      </c>
      <c r="E632" s="230" t="s">
        <v>2637</v>
      </c>
      <c r="F632" s="478" t="s">
        <v>2638</v>
      </c>
      <c r="G632" s="478" t="s">
        <v>2639</v>
      </c>
      <c r="H632" s="482">
        <v>30102</v>
      </c>
      <c r="I632" s="461">
        <v>60</v>
      </c>
      <c r="J632" s="440">
        <v>83101</v>
      </c>
      <c r="K632" s="440">
        <v>1001</v>
      </c>
      <c r="L632" s="440" t="s">
        <v>2381</v>
      </c>
      <c r="M632" s="440">
        <v>23</v>
      </c>
      <c r="N632" s="440" t="s">
        <v>591</v>
      </c>
      <c r="O632" s="95">
        <v>15</v>
      </c>
      <c r="P632" s="440">
        <v>0</v>
      </c>
      <c r="Q632" s="440">
        <v>3</v>
      </c>
      <c r="R632" s="440"/>
      <c r="S632" s="440">
        <v>20210901</v>
      </c>
      <c r="T632" s="440">
        <v>20210930</v>
      </c>
      <c r="U632" s="442">
        <v>7288.06</v>
      </c>
      <c r="V632" s="443">
        <v>0</v>
      </c>
      <c r="W632" s="415"/>
    </row>
    <row r="633" spans="2:23" x14ac:dyDescent="0.25">
      <c r="B633" s="477" t="s">
        <v>349</v>
      </c>
      <c r="C633" s="481" t="s">
        <v>368</v>
      </c>
      <c r="D633" s="290">
        <v>100</v>
      </c>
      <c r="E633" s="230" t="s">
        <v>2640</v>
      </c>
      <c r="F633" s="478" t="s">
        <v>2641</v>
      </c>
      <c r="G633" s="478" t="s">
        <v>2642</v>
      </c>
      <c r="H633" s="482">
        <v>30102</v>
      </c>
      <c r="I633" s="461">
        <v>240</v>
      </c>
      <c r="J633" s="440">
        <v>83101</v>
      </c>
      <c r="K633" s="440">
        <v>1001</v>
      </c>
      <c r="L633" s="440" t="s">
        <v>2381</v>
      </c>
      <c r="M633" s="440">
        <v>23</v>
      </c>
      <c r="N633" s="440" t="s">
        <v>434</v>
      </c>
      <c r="O633" s="95" t="s">
        <v>438</v>
      </c>
      <c r="P633" s="440">
        <v>0</v>
      </c>
      <c r="Q633" s="440">
        <v>3</v>
      </c>
      <c r="R633" s="440"/>
      <c r="S633" s="440">
        <v>20210701</v>
      </c>
      <c r="T633" s="440">
        <v>20210930</v>
      </c>
      <c r="U633" s="442">
        <v>41906.199999999997</v>
      </c>
      <c r="V633" s="443">
        <v>0</v>
      </c>
      <c r="W633" s="415"/>
    </row>
    <row r="634" spans="2:23" x14ac:dyDescent="0.25">
      <c r="B634" s="477" t="s">
        <v>349</v>
      </c>
      <c r="C634" s="481" t="s">
        <v>368</v>
      </c>
      <c r="D634" s="290">
        <v>200</v>
      </c>
      <c r="E634" s="230" t="s">
        <v>2643</v>
      </c>
      <c r="F634" s="478" t="s">
        <v>2644</v>
      </c>
      <c r="G634" s="478" t="s">
        <v>2645</v>
      </c>
      <c r="H634" s="482">
        <v>30102</v>
      </c>
      <c r="I634" s="461">
        <v>200</v>
      </c>
      <c r="J634" s="440">
        <v>83101</v>
      </c>
      <c r="K634" s="440">
        <v>1001</v>
      </c>
      <c r="L634" s="440" t="s">
        <v>2381</v>
      </c>
      <c r="M634" s="440">
        <v>23</v>
      </c>
      <c r="N634" s="440" t="s">
        <v>591</v>
      </c>
      <c r="O634" s="95">
        <v>15</v>
      </c>
      <c r="P634" s="440">
        <v>0</v>
      </c>
      <c r="Q634" s="440">
        <v>3</v>
      </c>
      <c r="R634" s="440"/>
      <c r="S634" s="440">
        <v>20210701</v>
      </c>
      <c r="T634" s="440">
        <v>20210930</v>
      </c>
      <c r="U634" s="442">
        <v>28208.189999999995</v>
      </c>
      <c r="V634" s="443">
        <v>0</v>
      </c>
      <c r="W634" s="415"/>
    </row>
    <row r="635" spans="2:23" x14ac:dyDescent="0.25">
      <c r="B635" s="477" t="s">
        <v>349</v>
      </c>
      <c r="C635" s="481" t="s">
        <v>368</v>
      </c>
      <c r="D635" s="290">
        <v>200</v>
      </c>
      <c r="E635" s="230" t="s">
        <v>2646</v>
      </c>
      <c r="F635" s="478" t="s">
        <v>2647</v>
      </c>
      <c r="G635" s="478" t="s">
        <v>2648</v>
      </c>
      <c r="H635" s="482">
        <v>30102</v>
      </c>
      <c r="I635" s="461">
        <v>240</v>
      </c>
      <c r="J635" s="440">
        <v>83101</v>
      </c>
      <c r="K635" s="440">
        <v>1001</v>
      </c>
      <c r="L635" s="440" t="s">
        <v>2381</v>
      </c>
      <c r="M635" s="440">
        <v>23</v>
      </c>
      <c r="N635" s="440" t="s">
        <v>434</v>
      </c>
      <c r="O635" s="95" t="s">
        <v>438</v>
      </c>
      <c r="P635" s="440">
        <v>0</v>
      </c>
      <c r="Q635" s="440">
        <v>3</v>
      </c>
      <c r="R635" s="440"/>
      <c r="S635" s="440">
        <v>20210701</v>
      </c>
      <c r="T635" s="440">
        <v>20210930</v>
      </c>
      <c r="U635" s="442">
        <v>41906.199999999997</v>
      </c>
      <c r="V635" s="443">
        <v>0</v>
      </c>
      <c r="W635" s="415"/>
    </row>
    <row r="636" spans="2:23" x14ac:dyDescent="0.25">
      <c r="B636" s="477" t="s">
        <v>349</v>
      </c>
      <c r="C636" s="481" t="s">
        <v>368</v>
      </c>
      <c r="D636" s="290">
        <v>124</v>
      </c>
      <c r="E636" s="230" t="s">
        <v>2396</v>
      </c>
      <c r="F636" s="478" t="s">
        <v>2397</v>
      </c>
      <c r="G636" s="478" t="s">
        <v>2649</v>
      </c>
      <c r="H636" s="482">
        <v>30102</v>
      </c>
      <c r="I636" s="461">
        <v>240</v>
      </c>
      <c r="J636" s="440">
        <v>83101</v>
      </c>
      <c r="K636" s="440">
        <v>1001</v>
      </c>
      <c r="L636" s="440" t="s">
        <v>2381</v>
      </c>
      <c r="M636" s="440">
        <v>23</v>
      </c>
      <c r="N636" s="440" t="s">
        <v>434</v>
      </c>
      <c r="O636" s="95" t="s">
        <v>438</v>
      </c>
      <c r="P636" s="440">
        <v>0</v>
      </c>
      <c r="Q636" s="440">
        <v>3</v>
      </c>
      <c r="R636" s="440"/>
      <c r="S636" s="440">
        <v>20210701</v>
      </c>
      <c r="T636" s="440">
        <v>20210930</v>
      </c>
      <c r="U636" s="442">
        <v>41906.199999999997</v>
      </c>
      <c r="V636" s="443">
        <v>0</v>
      </c>
      <c r="W636" s="415"/>
    </row>
    <row r="637" spans="2:23" x14ac:dyDescent="0.25">
      <c r="B637" s="477" t="s">
        <v>349</v>
      </c>
      <c r="C637" s="481" t="s">
        <v>368</v>
      </c>
      <c r="D637" s="290">
        <v>200</v>
      </c>
      <c r="E637" s="230" t="s">
        <v>2650</v>
      </c>
      <c r="F637" s="478" t="s">
        <v>2651</v>
      </c>
      <c r="G637" s="478" t="s">
        <v>2652</v>
      </c>
      <c r="H637" s="482">
        <v>30102</v>
      </c>
      <c r="I637" s="461">
        <v>140</v>
      </c>
      <c r="J637" s="440">
        <v>83101</v>
      </c>
      <c r="K637" s="440">
        <v>1001</v>
      </c>
      <c r="L637" s="440" t="s">
        <v>2381</v>
      </c>
      <c r="M637" s="440">
        <v>23</v>
      </c>
      <c r="N637" s="440" t="s">
        <v>434</v>
      </c>
      <c r="O637" s="485" t="s">
        <v>2653</v>
      </c>
      <c r="P637" s="440">
        <v>0</v>
      </c>
      <c r="Q637" s="440">
        <v>3</v>
      </c>
      <c r="R637" s="440"/>
      <c r="S637" s="440">
        <v>20210701</v>
      </c>
      <c r="T637" s="440">
        <v>20210930</v>
      </c>
      <c r="U637" s="442">
        <v>41906.199999999997</v>
      </c>
      <c r="V637" s="443">
        <v>0</v>
      </c>
      <c r="W637" s="415"/>
    </row>
    <row r="638" spans="2:23" x14ac:dyDescent="0.25">
      <c r="B638" s="477" t="s">
        <v>349</v>
      </c>
      <c r="C638" s="481" t="s">
        <v>368</v>
      </c>
      <c r="D638" s="290">
        <v>100</v>
      </c>
      <c r="E638" s="230" t="s">
        <v>2654</v>
      </c>
      <c r="F638" s="478" t="s">
        <v>2655</v>
      </c>
      <c r="G638" s="478" t="s">
        <v>2656</v>
      </c>
      <c r="H638" s="482">
        <v>30102</v>
      </c>
      <c r="I638" s="461">
        <v>114</v>
      </c>
      <c r="J638" s="440">
        <v>83101</v>
      </c>
      <c r="K638" s="440">
        <v>1001</v>
      </c>
      <c r="L638" s="440" t="s">
        <v>2381</v>
      </c>
      <c r="M638" s="440">
        <v>23</v>
      </c>
      <c r="N638" s="440" t="s">
        <v>591</v>
      </c>
      <c r="O638" s="485">
        <v>19</v>
      </c>
      <c r="P638" s="440">
        <v>0</v>
      </c>
      <c r="Q638" s="440">
        <v>3</v>
      </c>
      <c r="R638" s="440"/>
      <c r="S638" s="440">
        <v>20210816</v>
      </c>
      <c r="T638" s="440">
        <v>20210930</v>
      </c>
      <c r="U638" s="442">
        <v>13847.310000000001</v>
      </c>
      <c r="V638" s="443">
        <v>0</v>
      </c>
      <c r="W638" s="415"/>
    </row>
    <row r="639" spans="2:23" x14ac:dyDescent="0.25">
      <c r="B639" s="477" t="s">
        <v>349</v>
      </c>
      <c r="C639" s="481" t="s">
        <v>368</v>
      </c>
      <c r="D639" s="290">
        <v>200</v>
      </c>
      <c r="E639" s="230" t="s">
        <v>2657</v>
      </c>
      <c r="F639" s="478" t="s">
        <v>2658</v>
      </c>
      <c r="G639" s="478" t="s">
        <v>2659</v>
      </c>
      <c r="H639" s="482">
        <v>30102</v>
      </c>
      <c r="I639" s="461">
        <v>200</v>
      </c>
      <c r="J639" s="440">
        <v>83101</v>
      </c>
      <c r="K639" s="440">
        <v>1001</v>
      </c>
      <c r="L639" s="440" t="s">
        <v>2381</v>
      </c>
      <c r="M639" s="440">
        <v>23</v>
      </c>
      <c r="N639" s="440" t="s">
        <v>434</v>
      </c>
      <c r="O639" s="485" t="s">
        <v>438</v>
      </c>
      <c r="P639" s="440">
        <v>0</v>
      </c>
      <c r="Q639" s="440">
        <v>3</v>
      </c>
      <c r="R639" s="440"/>
      <c r="S639" s="440">
        <v>20210701</v>
      </c>
      <c r="T639" s="440">
        <v>20210930</v>
      </c>
      <c r="U639" s="442">
        <v>40606.199999999997</v>
      </c>
      <c r="V639" s="443">
        <v>0</v>
      </c>
      <c r="W639" s="415"/>
    </row>
    <row r="640" spans="2:23" x14ac:dyDescent="0.25">
      <c r="B640" s="477" t="s">
        <v>349</v>
      </c>
      <c r="C640" s="481" t="s">
        <v>368</v>
      </c>
      <c r="D640" s="290">
        <v>124</v>
      </c>
      <c r="E640" s="230" t="s">
        <v>2660</v>
      </c>
      <c r="F640" s="478" t="s">
        <v>2661</v>
      </c>
      <c r="G640" s="478" t="s">
        <v>2662</v>
      </c>
      <c r="H640" s="482">
        <v>30102</v>
      </c>
      <c r="I640" s="461">
        <v>228</v>
      </c>
      <c r="J640" s="440">
        <v>83101</v>
      </c>
      <c r="K640" s="440">
        <v>1001</v>
      </c>
      <c r="L640" s="440" t="s">
        <v>2381</v>
      </c>
      <c r="M640" s="440">
        <v>23</v>
      </c>
      <c r="N640" s="440" t="s">
        <v>591</v>
      </c>
      <c r="O640" s="485" t="s">
        <v>2255</v>
      </c>
      <c r="P640" s="440">
        <v>0</v>
      </c>
      <c r="Q640" s="440">
        <v>3</v>
      </c>
      <c r="R640" s="440"/>
      <c r="S640" s="440">
        <v>20210701</v>
      </c>
      <c r="T640" s="440">
        <v>20210930</v>
      </c>
      <c r="U640" s="442">
        <v>30394.620000000003</v>
      </c>
      <c r="V640" s="443">
        <v>0</v>
      </c>
      <c r="W640" s="415"/>
    </row>
    <row r="641" spans="2:23" x14ac:dyDescent="0.25">
      <c r="B641" s="477" t="s">
        <v>349</v>
      </c>
      <c r="C641" s="481" t="s">
        <v>368</v>
      </c>
      <c r="D641" s="290">
        <v>124</v>
      </c>
      <c r="E641" s="230" t="s">
        <v>2663</v>
      </c>
      <c r="F641" s="478" t="s">
        <v>2664</v>
      </c>
      <c r="G641" s="478" t="s">
        <v>2665</v>
      </c>
      <c r="H641" s="482">
        <v>30102</v>
      </c>
      <c r="I641" s="461">
        <v>156</v>
      </c>
      <c r="J641" s="440">
        <v>83101</v>
      </c>
      <c r="K641" s="440">
        <v>1001</v>
      </c>
      <c r="L641" s="440" t="s">
        <v>2381</v>
      </c>
      <c r="M641" s="440">
        <v>23</v>
      </c>
      <c r="N641" s="440" t="s">
        <v>591</v>
      </c>
      <c r="O641" s="485">
        <v>20</v>
      </c>
      <c r="P641" s="440">
        <v>0</v>
      </c>
      <c r="Q641" s="440">
        <v>3</v>
      </c>
      <c r="R641" s="440"/>
      <c r="S641" s="440">
        <v>20210701</v>
      </c>
      <c r="T641" s="440">
        <v>20210930</v>
      </c>
      <c r="U641" s="442">
        <v>18948.93</v>
      </c>
      <c r="V641" s="443">
        <v>0</v>
      </c>
      <c r="W641" s="415"/>
    </row>
    <row r="642" spans="2:23" x14ac:dyDescent="0.25">
      <c r="B642" s="477" t="s">
        <v>349</v>
      </c>
      <c r="C642" s="481" t="s">
        <v>368</v>
      </c>
      <c r="D642" s="290">
        <v>100</v>
      </c>
      <c r="E642" s="230" t="s">
        <v>2398</v>
      </c>
      <c r="F642" s="478" t="s">
        <v>2399</v>
      </c>
      <c r="G642" s="478" t="s">
        <v>2400</v>
      </c>
      <c r="H642" s="482">
        <v>30102</v>
      </c>
      <c r="I642" s="461">
        <v>160</v>
      </c>
      <c r="J642" s="440">
        <v>83101</v>
      </c>
      <c r="K642" s="440">
        <v>1001</v>
      </c>
      <c r="L642" s="440" t="s">
        <v>2381</v>
      </c>
      <c r="M642" s="440">
        <v>23</v>
      </c>
      <c r="N642" s="440" t="s">
        <v>591</v>
      </c>
      <c r="O642" s="485" t="s">
        <v>438</v>
      </c>
      <c r="P642" s="440">
        <v>0</v>
      </c>
      <c r="Q642" s="440">
        <v>3</v>
      </c>
      <c r="R642" s="440"/>
      <c r="S642" s="440">
        <v>20210701</v>
      </c>
      <c r="T642" s="440">
        <v>20210930</v>
      </c>
      <c r="U642" s="442">
        <v>19434.8</v>
      </c>
      <c r="V642" s="443">
        <v>0</v>
      </c>
      <c r="W642" s="415"/>
    </row>
    <row r="643" spans="2:23" x14ac:dyDescent="0.25">
      <c r="B643" s="477" t="s">
        <v>349</v>
      </c>
      <c r="C643" s="481" t="s">
        <v>368</v>
      </c>
      <c r="D643" s="290">
        <v>200</v>
      </c>
      <c r="E643" s="230" t="s">
        <v>2666</v>
      </c>
      <c r="F643" s="478" t="s">
        <v>2667</v>
      </c>
      <c r="G643" s="478" t="s">
        <v>2668</v>
      </c>
      <c r="H643" s="482">
        <v>30102</v>
      </c>
      <c r="I643" s="461">
        <v>160</v>
      </c>
      <c r="J643" s="440">
        <v>83101</v>
      </c>
      <c r="K643" s="440">
        <v>1001</v>
      </c>
      <c r="L643" s="440" t="s">
        <v>2381</v>
      </c>
      <c r="M643" s="440">
        <v>23</v>
      </c>
      <c r="N643" s="440" t="s">
        <v>591</v>
      </c>
      <c r="O643" s="485" t="s">
        <v>438</v>
      </c>
      <c r="P643" s="440">
        <v>0</v>
      </c>
      <c r="Q643" s="440">
        <v>3</v>
      </c>
      <c r="R643" s="440"/>
      <c r="S643" s="440">
        <v>20210701</v>
      </c>
      <c r="T643" s="440">
        <v>20210930</v>
      </c>
      <c r="U643" s="442">
        <v>19434.8</v>
      </c>
      <c r="V643" s="443">
        <v>0</v>
      </c>
      <c r="W643" s="415"/>
    </row>
    <row r="644" spans="2:23" x14ac:dyDescent="0.25">
      <c r="B644" s="477" t="s">
        <v>349</v>
      </c>
      <c r="C644" s="481" t="s">
        <v>368</v>
      </c>
      <c r="D644" s="290">
        <v>200</v>
      </c>
      <c r="E644" s="230" t="s">
        <v>2669</v>
      </c>
      <c r="F644" s="478" t="s">
        <v>2670</v>
      </c>
      <c r="G644" s="478" t="s">
        <v>2671</v>
      </c>
      <c r="H644" s="482">
        <v>30102</v>
      </c>
      <c r="I644" s="461">
        <v>120</v>
      </c>
      <c r="J644" s="440">
        <v>83101</v>
      </c>
      <c r="K644" s="440">
        <v>1001</v>
      </c>
      <c r="L644" s="440" t="s">
        <v>2381</v>
      </c>
      <c r="M644" s="440">
        <v>23</v>
      </c>
      <c r="N644" s="440" t="s">
        <v>991</v>
      </c>
      <c r="O644" s="485" t="s">
        <v>592</v>
      </c>
      <c r="P644" s="440">
        <v>0</v>
      </c>
      <c r="Q644" s="440">
        <v>3</v>
      </c>
      <c r="R644" s="440"/>
      <c r="S644" s="440">
        <v>20210701</v>
      </c>
      <c r="T644" s="440">
        <v>20210930</v>
      </c>
      <c r="U644" s="442">
        <v>36946</v>
      </c>
      <c r="V644" s="443">
        <v>0</v>
      </c>
      <c r="W644" s="415"/>
    </row>
    <row r="645" spans="2:23" x14ac:dyDescent="0.25">
      <c r="B645" s="477" t="s">
        <v>349</v>
      </c>
      <c r="C645" s="481" t="s">
        <v>368</v>
      </c>
      <c r="D645" s="290">
        <v>200</v>
      </c>
      <c r="E645" s="230" t="s">
        <v>2672</v>
      </c>
      <c r="F645" s="478" t="s">
        <v>2673</v>
      </c>
      <c r="G645" s="478" t="s">
        <v>2674</v>
      </c>
      <c r="H645" s="482">
        <v>30102</v>
      </c>
      <c r="I645" s="461">
        <v>80</v>
      </c>
      <c r="J645" s="440">
        <v>83101</v>
      </c>
      <c r="K645" s="440">
        <v>1001</v>
      </c>
      <c r="L645" s="440" t="s">
        <v>2381</v>
      </c>
      <c r="M645" s="440">
        <v>23</v>
      </c>
      <c r="N645" s="440" t="s">
        <v>591</v>
      </c>
      <c r="O645" s="485">
        <v>20</v>
      </c>
      <c r="P645" s="440">
        <v>0</v>
      </c>
      <c r="Q645" s="440">
        <v>3</v>
      </c>
      <c r="R645" s="440"/>
      <c r="S645" s="440">
        <v>20210901</v>
      </c>
      <c r="T645" s="440">
        <v>20210930</v>
      </c>
      <c r="U645" s="442">
        <v>9717.4</v>
      </c>
      <c r="V645" s="443">
        <v>0</v>
      </c>
      <c r="W645" s="415"/>
    </row>
    <row r="646" spans="2:23" x14ac:dyDescent="0.25">
      <c r="B646" s="477" t="s">
        <v>349</v>
      </c>
      <c r="C646" s="481" t="s">
        <v>368</v>
      </c>
      <c r="D646" s="290">
        <v>200</v>
      </c>
      <c r="E646" s="230" t="s">
        <v>2675</v>
      </c>
      <c r="F646" s="478" t="s">
        <v>2676</v>
      </c>
      <c r="G646" s="478" t="s">
        <v>2677</v>
      </c>
      <c r="H646" s="482">
        <v>30102</v>
      </c>
      <c r="I646" s="461">
        <v>108</v>
      </c>
      <c r="J646" s="440">
        <v>83101</v>
      </c>
      <c r="K646" s="440">
        <v>1001</v>
      </c>
      <c r="L646" s="440" t="s">
        <v>2381</v>
      </c>
      <c r="M646" s="440">
        <v>23</v>
      </c>
      <c r="N646" s="440" t="s">
        <v>591</v>
      </c>
      <c r="O646" s="485">
        <v>18</v>
      </c>
      <c r="P646" s="440">
        <v>0</v>
      </c>
      <c r="Q646" s="440">
        <v>3</v>
      </c>
      <c r="R646" s="440"/>
      <c r="S646" s="440">
        <v>20210816</v>
      </c>
      <c r="T646" s="440">
        <v>20210930</v>
      </c>
      <c r="U646" s="442">
        <v>13118.49</v>
      </c>
      <c r="V646" s="443">
        <v>0</v>
      </c>
      <c r="W646" s="415"/>
    </row>
    <row r="647" spans="2:23" x14ac:dyDescent="0.25">
      <c r="B647" s="477" t="s">
        <v>349</v>
      </c>
      <c r="C647" s="481" t="s">
        <v>368</v>
      </c>
      <c r="D647" s="290">
        <v>124</v>
      </c>
      <c r="E647" s="230" t="s">
        <v>2678</v>
      </c>
      <c r="F647" s="478" t="s">
        <v>2679</v>
      </c>
      <c r="G647" s="478" t="s">
        <v>2680</v>
      </c>
      <c r="H647" s="482">
        <v>30102</v>
      </c>
      <c r="I647" s="461">
        <v>132</v>
      </c>
      <c r="J647" s="440">
        <v>83101</v>
      </c>
      <c r="K647" s="440">
        <v>1001</v>
      </c>
      <c r="L647" s="440" t="s">
        <v>2381</v>
      </c>
      <c r="M647" s="440">
        <v>23</v>
      </c>
      <c r="N647" s="440" t="s">
        <v>591</v>
      </c>
      <c r="O647" s="485">
        <v>18</v>
      </c>
      <c r="P647" s="440">
        <v>0</v>
      </c>
      <c r="Q647" s="440">
        <v>3</v>
      </c>
      <c r="R647" s="440"/>
      <c r="S647" s="440">
        <v>20210701</v>
      </c>
      <c r="T647" s="440">
        <v>20210930</v>
      </c>
      <c r="U647" s="442">
        <v>16033.71</v>
      </c>
      <c r="V647" s="443">
        <v>0</v>
      </c>
      <c r="W647" s="415"/>
    </row>
    <row r="648" spans="2:23" x14ac:dyDescent="0.25">
      <c r="B648" s="477" t="s">
        <v>349</v>
      </c>
      <c r="C648" s="481" t="s">
        <v>368</v>
      </c>
      <c r="D648" s="290">
        <v>200</v>
      </c>
      <c r="E648" s="230" t="s">
        <v>2681</v>
      </c>
      <c r="F648" s="478" t="s">
        <v>2682</v>
      </c>
      <c r="G648" s="478" t="s">
        <v>2683</v>
      </c>
      <c r="H648" s="482">
        <v>30102</v>
      </c>
      <c r="I648" s="461">
        <v>200</v>
      </c>
      <c r="J648" s="440">
        <v>83101</v>
      </c>
      <c r="K648" s="440">
        <v>1001</v>
      </c>
      <c r="L648" s="440" t="s">
        <v>2381</v>
      </c>
      <c r="M648" s="440">
        <v>23</v>
      </c>
      <c r="N648" s="440" t="s">
        <v>434</v>
      </c>
      <c r="O648" s="485" t="s">
        <v>438</v>
      </c>
      <c r="P648" s="440">
        <v>0</v>
      </c>
      <c r="Q648" s="440">
        <v>3</v>
      </c>
      <c r="R648" s="440"/>
      <c r="S648" s="440">
        <v>20210701</v>
      </c>
      <c r="T648" s="440">
        <v>20210930</v>
      </c>
      <c r="U648" s="442">
        <v>37906.199999999997</v>
      </c>
      <c r="V648" s="443">
        <v>0</v>
      </c>
      <c r="W648" s="415"/>
    </row>
    <row r="649" spans="2:23" x14ac:dyDescent="0.25">
      <c r="B649" s="477" t="s">
        <v>349</v>
      </c>
      <c r="C649" s="481" t="s">
        <v>368</v>
      </c>
      <c r="D649" s="290">
        <v>100</v>
      </c>
      <c r="E649" s="230" t="s">
        <v>2684</v>
      </c>
      <c r="F649" s="478" t="s">
        <v>2685</v>
      </c>
      <c r="G649" s="478" t="s">
        <v>2686</v>
      </c>
      <c r="H649" s="482">
        <v>30102</v>
      </c>
      <c r="I649" s="461">
        <v>144</v>
      </c>
      <c r="J649" s="440">
        <v>83101</v>
      </c>
      <c r="K649" s="440">
        <v>1001</v>
      </c>
      <c r="L649" s="440" t="s">
        <v>2381</v>
      </c>
      <c r="M649" s="440">
        <v>23</v>
      </c>
      <c r="N649" s="440" t="s">
        <v>591</v>
      </c>
      <c r="O649" s="485" t="s">
        <v>440</v>
      </c>
      <c r="P649" s="440">
        <v>0</v>
      </c>
      <c r="Q649" s="440">
        <v>3</v>
      </c>
      <c r="R649" s="440"/>
      <c r="S649" s="440">
        <v>20210701</v>
      </c>
      <c r="T649" s="440">
        <v>20210930</v>
      </c>
      <c r="U649" s="442">
        <v>17491.32</v>
      </c>
      <c r="V649" s="443">
        <v>0</v>
      </c>
      <c r="W649" s="415"/>
    </row>
    <row r="650" spans="2:23" x14ac:dyDescent="0.25">
      <c r="B650" s="477" t="s">
        <v>349</v>
      </c>
      <c r="C650" s="481" t="s">
        <v>368</v>
      </c>
      <c r="D650" s="290">
        <v>124</v>
      </c>
      <c r="E650" s="230" t="s">
        <v>2401</v>
      </c>
      <c r="F650" s="478" t="s">
        <v>2402</v>
      </c>
      <c r="G650" s="478" t="s">
        <v>2687</v>
      </c>
      <c r="H650" s="482">
        <v>30102</v>
      </c>
      <c r="I650" s="461">
        <v>240</v>
      </c>
      <c r="J650" s="440">
        <v>83101</v>
      </c>
      <c r="K650" s="440">
        <v>1001</v>
      </c>
      <c r="L650" s="440" t="s">
        <v>2381</v>
      </c>
      <c r="M650" s="440">
        <v>23</v>
      </c>
      <c r="N650" s="440" t="s">
        <v>1350</v>
      </c>
      <c r="O650" s="485" t="s">
        <v>438</v>
      </c>
      <c r="P650" s="440">
        <v>0</v>
      </c>
      <c r="Q650" s="440">
        <v>3</v>
      </c>
      <c r="R650" s="440"/>
      <c r="S650" s="440">
        <v>20210701</v>
      </c>
      <c r="T650" s="440">
        <v>20210930</v>
      </c>
      <c r="U650" s="442">
        <v>24551.35</v>
      </c>
      <c r="V650" s="443">
        <v>0</v>
      </c>
      <c r="W650" s="415"/>
    </row>
    <row r="651" spans="2:23" x14ac:dyDescent="0.25">
      <c r="B651" s="477" t="s">
        <v>349</v>
      </c>
      <c r="C651" s="481" t="s">
        <v>368</v>
      </c>
      <c r="D651" s="290">
        <v>124</v>
      </c>
      <c r="E651" s="230" t="s">
        <v>2403</v>
      </c>
      <c r="F651" s="478" t="s">
        <v>2404</v>
      </c>
      <c r="G651" s="478" t="s">
        <v>2688</v>
      </c>
      <c r="H651" s="482">
        <v>30102</v>
      </c>
      <c r="I651" s="461">
        <v>148</v>
      </c>
      <c r="J651" s="440">
        <v>83101</v>
      </c>
      <c r="K651" s="440">
        <v>1001</v>
      </c>
      <c r="L651" s="440" t="s">
        <v>2381</v>
      </c>
      <c r="M651" s="440">
        <v>23</v>
      </c>
      <c r="N651" s="440" t="s">
        <v>591</v>
      </c>
      <c r="O651" s="485">
        <v>19</v>
      </c>
      <c r="P651" s="440">
        <v>0</v>
      </c>
      <c r="Q651" s="440">
        <v>3</v>
      </c>
      <c r="R651" s="440"/>
      <c r="S651" s="440">
        <v>20210701</v>
      </c>
      <c r="T651" s="440">
        <v>20210930</v>
      </c>
      <c r="U651" s="442">
        <v>17977.21</v>
      </c>
      <c r="V651" s="443">
        <v>0</v>
      </c>
      <c r="W651" s="415"/>
    </row>
    <row r="652" spans="2:23" x14ac:dyDescent="0.25">
      <c r="B652" s="477" t="s">
        <v>349</v>
      </c>
      <c r="C652" s="481" t="s">
        <v>368</v>
      </c>
      <c r="D652" s="290">
        <v>100</v>
      </c>
      <c r="E652" s="230" t="s">
        <v>2689</v>
      </c>
      <c r="F652" s="478" t="s">
        <v>2690</v>
      </c>
      <c r="G652" s="478" t="s">
        <v>2691</v>
      </c>
      <c r="H652" s="482">
        <v>30102</v>
      </c>
      <c r="I652" s="461">
        <v>240</v>
      </c>
      <c r="J652" s="440">
        <v>83101</v>
      </c>
      <c r="K652" s="440">
        <v>1001</v>
      </c>
      <c r="L652" s="440" t="s">
        <v>2381</v>
      </c>
      <c r="M652" s="440">
        <v>23</v>
      </c>
      <c r="N652" s="440" t="s">
        <v>434</v>
      </c>
      <c r="O652" s="485" t="s">
        <v>438</v>
      </c>
      <c r="P652" s="440">
        <v>0</v>
      </c>
      <c r="Q652" s="440">
        <v>3</v>
      </c>
      <c r="R652" s="440"/>
      <c r="S652" s="440">
        <v>20210701</v>
      </c>
      <c r="T652" s="440">
        <v>20210930</v>
      </c>
      <c r="U652" s="442">
        <v>41256.199999999997</v>
      </c>
      <c r="V652" s="443">
        <v>0</v>
      </c>
      <c r="W652" s="415"/>
    </row>
    <row r="653" spans="2:23" x14ac:dyDescent="0.25">
      <c r="B653" s="477" t="s">
        <v>349</v>
      </c>
      <c r="C653" s="481" t="s">
        <v>368</v>
      </c>
      <c r="D653" s="290">
        <v>124</v>
      </c>
      <c r="E653" s="230" t="s">
        <v>2692</v>
      </c>
      <c r="F653" s="478" t="s">
        <v>2693</v>
      </c>
      <c r="G653" s="478" t="s">
        <v>2694</v>
      </c>
      <c r="H653" s="482">
        <v>30102</v>
      </c>
      <c r="I653" s="461">
        <v>240</v>
      </c>
      <c r="J653" s="440">
        <v>83101</v>
      </c>
      <c r="K653" s="440">
        <v>1001</v>
      </c>
      <c r="L653" s="440" t="s">
        <v>2381</v>
      </c>
      <c r="M653" s="440">
        <v>23</v>
      </c>
      <c r="N653" s="440" t="s">
        <v>434</v>
      </c>
      <c r="O653" s="485" t="s">
        <v>438</v>
      </c>
      <c r="P653" s="440">
        <v>0</v>
      </c>
      <c r="Q653" s="440">
        <v>3</v>
      </c>
      <c r="R653" s="440"/>
      <c r="S653" s="440">
        <v>20210701</v>
      </c>
      <c r="T653" s="440">
        <v>20210930</v>
      </c>
      <c r="U653" s="442">
        <v>41906.199999999997</v>
      </c>
      <c r="V653" s="443">
        <v>0</v>
      </c>
      <c r="W653" s="415"/>
    </row>
    <row r="654" spans="2:23" x14ac:dyDescent="0.25">
      <c r="B654" s="477" t="s">
        <v>349</v>
      </c>
      <c r="C654" s="481" t="s">
        <v>368</v>
      </c>
      <c r="D654" s="290">
        <v>100</v>
      </c>
      <c r="E654" s="230" t="s">
        <v>2695</v>
      </c>
      <c r="F654" s="478" t="s">
        <v>2696</v>
      </c>
      <c r="G654" s="478" t="s">
        <v>2697</v>
      </c>
      <c r="H654" s="482">
        <v>30102</v>
      </c>
      <c r="I654" s="461">
        <v>240</v>
      </c>
      <c r="J654" s="440">
        <v>83101</v>
      </c>
      <c r="K654" s="440">
        <v>1001</v>
      </c>
      <c r="L654" s="440" t="s">
        <v>2381</v>
      </c>
      <c r="M654" s="440">
        <v>23</v>
      </c>
      <c r="N654" s="440" t="s">
        <v>434</v>
      </c>
      <c r="O654" s="485" t="s">
        <v>438</v>
      </c>
      <c r="P654" s="440">
        <v>0</v>
      </c>
      <c r="Q654" s="440">
        <v>3</v>
      </c>
      <c r="R654" s="440"/>
      <c r="S654" s="440">
        <v>20210701</v>
      </c>
      <c r="T654" s="440">
        <v>20210930</v>
      </c>
      <c r="U654" s="442">
        <v>41906.199999999997</v>
      </c>
      <c r="V654" s="443">
        <v>0</v>
      </c>
      <c r="W654" s="415"/>
    </row>
    <row r="655" spans="2:23" x14ac:dyDescent="0.25">
      <c r="B655" s="477" t="s">
        <v>349</v>
      </c>
      <c r="C655" s="481" t="s">
        <v>368</v>
      </c>
      <c r="D655" s="290">
        <v>124</v>
      </c>
      <c r="E655" s="230" t="s">
        <v>2405</v>
      </c>
      <c r="F655" s="478" t="s">
        <v>2406</v>
      </c>
      <c r="G655" s="478" t="s">
        <v>2698</v>
      </c>
      <c r="H655" s="482">
        <v>30102</v>
      </c>
      <c r="I655" s="461">
        <v>240</v>
      </c>
      <c r="J655" s="440">
        <v>83101</v>
      </c>
      <c r="K655" s="440">
        <v>1001</v>
      </c>
      <c r="L655" s="440" t="s">
        <v>2381</v>
      </c>
      <c r="M655" s="440">
        <v>23</v>
      </c>
      <c r="N655" s="440" t="s">
        <v>434</v>
      </c>
      <c r="O655" s="485" t="s">
        <v>438</v>
      </c>
      <c r="P655" s="440">
        <v>0</v>
      </c>
      <c r="Q655" s="440">
        <v>3</v>
      </c>
      <c r="R655" s="440"/>
      <c r="S655" s="440">
        <v>20210701</v>
      </c>
      <c r="T655" s="440">
        <v>20210930</v>
      </c>
      <c r="U655" s="442">
        <v>41906.199999999997</v>
      </c>
      <c r="V655" s="443">
        <v>0</v>
      </c>
      <c r="W655" s="415"/>
    </row>
    <row r="656" spans="2:23" x14ac:dyDescent="0.25">
      <c r="B656" s="477" t="s">
        <v>349</v>
      </c>
      <c r="C656" s="481" t="s">
        <v>368</v>
      </c>
      <c r="D656" s="290">
        <v>200</v>
      </c>
      <c r="E656" s="230" t="s">
        <v>2699</v>
      </c>
      <c r="F656" s="478" t="s">
        <v>2700</v>
      </c>
      <c r="G656" s="478" t="s">
        <v>2701</v>
      </c>
      <c r="H656" s="482">
        <v>30102</v>
      </c>
      <c r="I656" s="461">
        <v>120</v>
      </c>
      <c r="J656" s="440">
        <v>83101</v>
      </c>
      <c r="K656" s="440">
        <v>1001</v>
      </c>
      <c r="L656" s="440" t="s">
        <v>2381</v>
      </c>
      <c r="M656" s="440">
        <v>23</v>
      </c>
      <c r="N656" s="440" t="s">
        <v>591</v>
      </c>
      <c r="O656" s="485">
        <v>20</v>
      </c>
      <c r="P656" s="440">
        <v>0</v>
      </c>
      <c r="Q656" s="440">
        <v>3</v>
      </c>
      <c r="R656" s="440"/>
      <c r="S656" s="440">
        <v>20210816</v>
      </c>
      <c r="T656" s="440">
        <v>20210930</v>
      </c>
      <c r="U656" s="442">
        <v>14576.099999999999</v>
      </c>
      <c r="V656" s="443">
        <v>0</v>
      </c>
      <c r="W656" s="415"/>
    </row>
    <row r="657" spans="2:23" x14ac:dyDescent="0.25">
      <c r="B657" s="477" t="s">
        <v>349</v>
      </c>
      <c r="C657" s="481" t="s">
        <v>368</v>
      </c>
      <c r="D657" s="290">
        <v>124</v>
      </c>
      <c r="E657" s="230" t="s">
        <v>2407</v>
      </c>
      <c r="F657" s="478" t="s">
        <v>2408</v>
      </c>
      <c r="G657" s="478" t="s">
        <v>2409</v>
      </c>
      <c r="H657" s="482">
        <v>30102</v>
      </c>
      <c r="I657" s="461">
        <v>34</v>
      </c>
      <c r="J657" s="440">
        <v>83101</v>
      </c>
      <c r="K657" s="440">
        <v>1001</v>
      </c>
      <c r="L657" s="440" t="s">
        <v>2381</v>
      </c>
      <c r="M657" s="440">
        <v>23</v>
      </c>
      <c r="N657" s="440" t="s">
        <v>1350</v>
      </c>
      <c r="O657" s="485">
        <v>17</v>
      </c>
      <c r="P657" s="440">
        <v>0</v>
      </c>
      <c r="Q657" s="440">
        <v>3</v>
      </c>
      <c r="R657" s="440"/>
      <c r="S657" s="440">
        <v>20210701</v>
      </c>
      <c r="T657" s="440">
        <v>20210731</v>
      </c>
      <c r="U657" s="442">
        <v>3064.68</v>
      </c>
      <c r="V657" s="443">
        <v>0</v>
      </c>
      <c r="W657" s="415"/>
    </row>
    <row r="658" spans="2:23" x14ac:dyDescent="0.25">
      <c r="B658" s="477" t="s">
        <v>349</v>
      </c>
      <c r="C658" s="481" t="s">
        <v>368</v>
      </c>
      <c r="D658" s="290">
        <v>100</v>
      </c>
      <c r="E658" s="230" t="s">
        <v>2702</v>
      </c>
      <c r="F658" s="478" t="s">
        <v>2703</v>
      </c>
      <c r="G658" s="478" t="s">
        <v>2704</v>
      </c>
      <c r="H658" s="482">
        <v>30102</v>
      </c>
      <c r="I658" s="461">
        <v>132</v>
      </c>
      <c r="J658" s="440">
        <v>83101</v>
      </c>
      <c r="K658" s="440">
        <v>1001</v>
      </c>
      <c r="L658" s="440" t="s">
        <v>2381</v>
      </c>
      <c r="M658" s="440">
        <v>23</v>
      </c>
      <c r="N658" s="440" t="s">
        <v>591</v>
      </c>
      <c r="O658" s="485" t="s">
        <v>2705</v>
      </c>
      <c r="P658" s="440">
        <v>0</v>
      </c>
      <c r="Q658" s="440">
        <v>3</v>
      </c>
      <c r="R658" s="440"/>
      <c r="S658" s="440">
        <v>20210701</v>
      </c>
      <c r="T658" s="440">
        <v>20210930</v>
      </c>
      <c r="U658" s="442">
        <v>16033.71</v>
      </c>
      <c r="V658" s="443">
        <v>0</v>
      </c>
      <c r="W658" s="415"/>
    </row>
    <row r="659" spans="2:23" x14ac:dyDescent="0.25">
      <c r="B659" s="477" t="s">
        <v>349</v>
      </c>
      <c r="C659" s="481" t="s">
        <v>368</v>
      </c>
      <c r="D659" s="290">
        <v>200</v>
      </c>
      <c r="E659" s="230" t="s">
        <v>2706</v>
      </c>
      <c r="F659" s="478" t="s">
        <v>2707</v>
      </c>
      <c r="G659" s="478" t="s">
        <v>2708</v>
      </c>
      <c r="H659" s="482">
        <v>30102</v>
      </c>
      <c r="I659" s="461">
        <v>160</v>
      </c>
      <c r="J659" s="440">
        <v>83101</v>
      </c>
      <c r="K659" s="440">
        <v>1001</v>
      </c>
      <c r="L659" s="440" t="s">
        <v>2381</v>
      </c>
      <c r="M659" s="440">
        <v>23</v>
      </c>
      <c r="N659" s="440" t="s">
        <v>991</v>
      </c>
      <c r="O659" s="485" t="s">
        <v>438</v>
      </c>
      <c r="P659" s="440">
        <v>0</v>
      </c>
      <c r="Q659" s="440">
        <v>3</v>
      </c>
      <c r="R659" s="440"/>
      <c r="S659" s="440">
        <v>20210701</v>
      </c>
      <c r="T659" s="440">
        <v>20210930</v>
      </c>
      <c r="U659" s="442">
        <v>35646</v>
      </c>
      <c r="V659" s="443">
        <v>0</v>
      </c>
      <c r="W659" s="415"/>
    </row>
    <row r="660" spans="2:23" x14ac:dyDescent="0.25">
      <c r="B660" s="477" t="s">
        <v>349</v>
      </c>
      <c r="C660" s="481" t="s">
        <v>368</v>
      </c>
      <c r="D660" s="290">
        <v>200</v>
      </c>
      <c r="E660" s="230" t="s">
        <v>2709</v>
      </c>
      <c r="F660" s="478" t="s">
        <v>2710</v>
      </c>
      <c r="G660" s="478" t="s">
        <v>2711</v>
      </c>
      <c r="H660" s="482">
        <v>30102</v>
      </c>
      <c r="I660" s="461">
        <v>20</v>
      </c>
      <c r="J660" s="440">
        <v>83101</v>
      </c>
      <c r="K660" s="440">
        <v>1001</v>
      </c>
      <c r="L660" s="440" t="s">
        <v>2381</v>
      </c>
      <c r="M660" s="440">
        <v>23</v>
      </c>
      <c r="N660" s="440" t="s">
        <v>591</v>
      </c>
      <c r="O660" s="485">
        <v>10</v>
      </c>
      <c r="P660" s="440">
        <v>0</v>
      </c>
      <c r="Q660" s="440">
        <v>3</v>
      </c>
      <c r="R660" s="440"/>
      <c r="S660" s="440">
        <v>20210701</v>
      </c>
      <c r="T660" s="440">
        <v>20210731</v>
      </c>
      <c r="U660" s="442">
        <v>2429.35</v>
      </c>
      <c r="V660" s="443">
        <v>0</v>
      </c>
      <c r="W660" s="415"/>
    </row>
    <row r="661" spans="2:23" x14ac:dyDescent="0.25">
      <c r="B661" s="477" t="s">
        <v>349</v>
      </c>
      <c r="C661" s="481" t="s">
        <v>368</v>
      </c>
      <c r="D661" s="290">
        <v>200</v>
      </c>
      <c r="E661" s="230" t="s">
        <v>2712</v>
      </c>
      <c r="F661" s="478" t="s">
        <v>2713</v>
      </c>
      <c r="G661" s="478" t="s">
        <v>2714</v>
      </c>
      <c r="H661" s="482">
        <v>30102</v>
      </c>
      <c r="I661" s="461">
        <v>160</v>
      </c>
      <c r="J661" s="440">
        <v>83101</v>
      </c>
      <c r="K661" s="440">
        <v>1001</v>
      </c>
      <c r="L661" s="440" t="s">
        <v>2381</v>
      </c>
      <c r="M661" s="440">
        <v>23</v>
      </c>
      <c r="N661" s="440" t="s">
        <v>1350</v>
      </c>
      <c r="O661" s="485" t="s">
        <v>438</v>
      </c>
      <c r="P661" s="440">
        <v>0</v>
      </c>
      <c r="Q661" s="440">
        <v>3</v>
      </c>
      <c r="R661" s="440"/>
      <c r="S661" s="440">
        <v>20210701</v>
      </c>
      <c r="T661" s="440">
        <v>20210930</v>
      </c>
      <c r="U661" s="442">
        <v>24333</v>
      </c>
      <c r="V661" s="443">
        <v>0</v>
      </c>
      <c r="W661" s="415"/>
    </row>
    <row r="662" spans="2:23" x14ac:dyDescent="0.25">
      <c r="B662" s="477" t="s">
        <v>349</v>
      </c>
      <c r="C662" s="481" t="s">
        <v>368</v>
      </c>
      <c r="D662" s="290">
        <v>124</v>
      </c>
      <c r="E662" s="230" t="s">
        <v>2715</v>
      </c>
      <c r="F662" s="478" t="s">
        <v>2716</v>
      </c>
      <c r="G662" s="478" t="s">
        <v>2717</v>
      </c>
      <c r="H662" s="482">
        <v>30102</v>
      </c>
      <c r="I662" s="461">
        <v>20</v>
      </c>
      <c r="J662" s="440">
        <v>83101</v>
      </c>
      <c r="K662" s="440">
        <v>1001</v>
      </c>
      <c r="L662" s="440" t="s">
        <v>2381</v>
      </c>
      <c r="M662" s="440">
        <v>23</v>
      </c>
      <c r="N662" s="440" t="s">
        <v>591</v>
      </c>
      <c r="O662" s="485">
        <v>10</v>
      </c>
      <c r="P662" s="440">
        <v>0</v>
      </c>
      <c r="Q662" s="440">
        <v>3</v>
      </c>
      <c r="R662" s="440"/>
      <c r="S662" s="440">
        <v>20210701</v>
      </c>
      <c r="T662" s="440">
        <v>20210731</v>
      </c>
      <c r="U662" s="442">
        <v>2429.35</v>
      </c>
      <c r="V662" s="443">
        <v>0</v>
      </c>
      <c r="W662" s="415"/>
    </row>
    <row r="663" spans="2:23" x14ac:dyDescent="0.25">
      <c r="B663" s="477" t="s">
        <v>349</v>
      </c>
      <c r="C663" s="481" t="s">
        <v>368</v>
      </c>
      <c r="D663" s="290">
        <v>124</v>
      </c>
      <c r="E663" s="230" t="s">
        <v>2718</v>
      </c>
      <c r="F663" s="478" t="s">
        <v>2719</v>
      </c>
      <c r="G663" s="478" t="s">
        <v>2720</v>
      </c>
      <c r="H663" s="482">
        <v>30102</v>
      </c>
      <c r="I663" s="461">
        <v>240</v>
      </c>
      <c r="J663" s="440">
        <v>83101</v>
      </c>
      <c r="K663" s="440">
        <v>1001</v>
      </c>
      <c r="L663" s="440" t="s">
        <v>2381</v>
      </c>
      <c r="M663" s="440">
        <v>23</v>
      </c>
      <c r="N663" s="440" t="s">
        <v>434</v>
      </c>
      <c r="O663" s="485" t="s">
        <v>438</v>
      </c>
      <c r="P663" s="440">
        <v>0</v>
      </c>
      <c r="Q663" s="440">
        <v>3</v>
      </c>
      <c r="R663" s="440"/>
      <c r="S663" s="440">
        <v>20210701</v>
      </c>
      <c r="T663" s="440">
        <v>20210930</v>
      </c>
      <c r="U663" s="442">
        <v>40606.199999999997</v>
      </c>
      <c r="V663" s="443">
        <v>0</v>
      </c>
      <c r="W663" s="415"/>
    </row>
    <row r="664" spans="2:23" x14ac:dyDescent="0.25">
      <c r="B664" s="477" t="s">
        <v>349</v>
      </c>
      <c r="C664" s="481" t="s">
        <v>368</v>
      </c>
      <c r="D664" s="290">
        <v>200</v>
      </c>
      <c r="E664" s="230" t="s">
        <v>2721</v>
      </c>
      <c r="F664" s="478" t="s">
        <v>2722</v>
      </c>
      <c r="G664" s="478" t="s">
        <v>2723</v>
      </c>
      <c r="H664" s="482">
        <v>30102</v>
      </c>
      <c r="I664" s="461">
        <v>240</v>
      </c>
      <c r="J664" s="440">
        <v>83101</v>
      </c>
      <c r="K664" s="440">
        <v>1001</v>
      </c>
      <c r="L664" s="440" t="s">
        <v>2381</v>
      </c>
      <c r="M664" s="440">
        <v>23</v>
      </c>
      <c r="N664" s="440" t="s">
        <v>434</v>
      </c>
      <c r="O664" s="485">
        <v>20</v>
      </c>
      <c r="P664" s="440">
        <v>0</v>
      </c>
      <c r="Q664" s="440">
        <v>3</v>
      </c>
      <c r="R664" s="440"/>
      <c r="S664" s="440">
        <v>20210701</v>
      </c>
      <c r="T664" s="440">
        <v>20210930</v>
      </c>
      <c r="U664" s="442">
        <v>39956.199999999997</v>
      </c>
      <c r="V664" s="443">
        <v>0</v>
      </c>
      <c r="W664" s="415"/>
    </row>
    <row r="665" spans="2:23" x14ac:dyDescent="0.25">
      <c r="B665" s="477" t="s">
        <v>349</v>
      </c>
      <c r="C665" s="481" t="s">
        <v>368</v>
      </c>
      <c r="D665" s="290">
        <v>200</v>
      </c>
      <c r="E665" s="230" t="s">
        <v>2724</v>
      </c>
      <c r="F665" s="478" t="s">
        <v>2725</v>
      </c>
      <c r="G665" s="478" t="s">
        <v>2726</v>
      </c>
      <c r="H665" s="482">
        <v>30102</v>
      </c>
      <c r="I665" s="461">
        <v>72</v>
      </c>
      <c r="J665" s="440">
        <v>83101</v>
      </c>
      <c r="K665" s="440">
        <v>1001</v>
      </c>
      <c r="L665" s="440" t="s">
        <v>2381</v>
      </c>
      <c r="M665" s="440">
        <v>23</v>
      </c>
      <c r="N665" s="440" t="s">
        <v>591</v>
      </c>
      <c r="O665" s="485">
        <v>18</v>
      </c>
      <c r="P665" s="440">
        <v>0</v>
      </c>
      <c r="Q665" s="440">
        <v>3</v>
      </c>
      <c r="R665" s="440"/>
      <c r="S665" s="440">
        <v>20210901</v>
      </c>
      <c r="T665" s="440">
        <v>20210930</v>
      </c>
      <c r="U665" s="442">
        <v>8745.66</v>
      </c>
      <c r="V665" s="443">
        <v>0</v>
      </c>
      <c r="W665" s="415"/>
    </row>
    <row r="666" spans="2:23" x14ac:dyDescent="0.25">
      <c r="B666" s="477" t="s">
        <v>349</v>
      </c>
      <c r="C666" s="481" t="s">
        <v>368</v>
      </c>
      <c r="D666" s="290">
        <v>124</v>
      </c>
      <c r="E666" s="230" t="s">
        <v>2410</v>
      </c>
      <c r="F666" s="478" t="s">
        <v>2411</v>
      </c>
      <c r="G666" s="478" t="s">
        <v>2727</v>
      </c>
      <c r="H666" s="482">
        <v>30102</v>
      </c>
      <c r="I666" s="461">
        <v>196</v>
      </c>
      <c r="J666" s="440">
        <v>83101</v>
      </c>
      <c r="K666" s="440">
        <v>1001</v>
      </c>
      <c r="L666" s="440" t="s">
        <v>2381</v>
      </c>
      <c r="M666" s="440">
        <v>23</v>
      </c>
      <c r="N666" s="440" t="s">
        <v>434</v>
      </c>
      <c r="O666" s="485">
        <v>20</v>
      </c>
      <c r="P666" s="440">
        <v>0</v>
      </c>
      <c r="Q666" s="440">
        <v>3</v>
      </c>
      <c r="R666" s="440"/>
      <c r="S666" s="440">
        <v>20210701</v>
      </c>
      <c r="T666" s="440">
        <v>20210930</v>
      </c>
      <c r="U666" s="442">
        <v>33990.850000000006</v>
      </c>
      <c r="V666" s="443">
        <v>0</v>
      </c>
      <c r="W666" s="415"/>
    </row>
    <row r="667" spans="2:23" x14ac:dyDescent="0.25">
      <c r="B667" s="477" t="s">
        <v>349</v>
      </c>
      <c r="C667" s="481" t="s">
        <v>368</v>
      </c>
      <c r="D667" s="290">
        <v>100</v>
      </c>
      <c r="E667" s="230" t="s">
        <v>2728</v>
      </c>
      <c r="F667" s="478" t="s">
        <v>2729</v>
      </c>
      <c r="G667" s="478" t="s">
        <v>2730</v>
      </c>
      <c r="H667" s="482">
        <v>30102</v>
      </c>
      <c r="I667" s="461">
        <v>102</v>
      </c>
      <c r="J667" s="440">
        <v>83101</v>
      </c>
      <c r="K667" s="440">
        <v>1001</v>
      </c>
      <c r="L667" s="440" t="s">
        <v>2381</v>
      </c>
      <c r="M667" s="440">
        <v>23</v>
      </c>
      <c r="N667" s="440" t="s">
        <v>591</v>
      </c>
      <c r="O667" s="485">
        <v>17</v>
      </c>
      <c r="P667" s="440">
        <v>0</v>
      </c>
      <c r="Q667" s="440">
        <v>3</v>
      </c>
      <c r="R667" s="440"/>
      <c r="S667" s="440">
        <v>20210701</v>
      </c>
      <c r="T667" s="440">
        <v>20210930</v>
      </c>
      <c r="U667" s="442">
        <v>12389.699999999999</v>
      </c>
      <c r="V667" s="443">
        <v>0</v>
      </c>
      <c r="W667" s="415"/>
    </row>
    <row r="668" spans="2:23" x14ac:dyDescent="0.25">
      <c r="B668" s="477" t="s">
        <v>349</v>
      </c>
      <c r="C668" s="481" t="s">
        <v>368</v>
      </c>
      <c r="D668" s="290">
        <v>100</v>
      </c>
      <c r="E668" s="230" t="s">
        <v>2731</v>
      </c>
      <c r="F668" s="478" t="s">
        <v>2732</v>
      </c>
      <c r="G668" s="478" t="s">
        <v>2733</v>
      </c>
      <c r="H668" s="482">
        <v>30102</v>
      </c>
      <c r="I668" s="461">
        <v>200</v>
      </c>
      <c r="J668" s="440">
        <v>83101</v>
      </c>
      <c r="K668" s="440">
        <v>1001</v>
      </c>
      <c r="L668" s="440" t="s">
        <v>2381</v>
      </c>
      <c r="M668" s="440">
        <v>23</v>
      </c>
      <c r="N668" s="440" t="s">
        <v>591</v>
      </c>
      <c r="O668" s="485">
        <v>20</v>
      </c>
      <c r="P668" s="440">
        <v>0</v>
      </c>
      <c r="Q668" s="440">
        <v>3</v>
      </c>
      <c r="R668" s="440"/>
      <c r="S668" s="440">
        <v>20210701</v>
      </c>
      <c r="T668" s="440">
        <v>20210915</v>
      </c>
      <c r="U668" s="442">
        <v>24293.5</v>
      </c>
      <c r="V668" s="443">
        <v>0</v>
      </c>
      <c r="W668" s="415"/>
    </row>
    <row r="669" spans="2:23" x14ac:dyDescent="0.25">
      <c r="B669" s="477" t="s">
        <v>349</v>
      </c>
      <c r="C669" s="481" t="s">
        <v>368</v>
      </c>
      <c r="D669" s="290">
        <v>200</v>
      </c>
      <c r="E669" s="230" t="s">
        <v>2734</v>
      </c>
      <c r="F669" s="478" t="s">
        <v>2735</v>
      </c>
      <c r="G669" s="478" t="s">
        <v>2736</v>
      </c>
      <c r="H669" s="482">
        <v>30102</v>
      </c>
      <c r="I669" s="461">
        <v>38</v>
      </c>
      <c r="J669" s="440">
        <v>83101</v>
      </c>
      <c r="K669" s="440">
        <v>1001</v>
      </c>
      <c r="L669" s="440" t="s">
        <v>2381</v>
      </c>
      <c r="M669" s="440">
        <v>23</v>
      </c>
      <c r="N669" s="440" t="s">
        <v>591</v>
      </c>
      <c r="O669" s="485">
        <v>19</v>
      </c>
      <c r="P669" s="440">
        <v>0</v>
      </c>
      <c r="Q669" s="440">
        <v>3</v>
      </c>
      <c r="R669" s="440"/>
      <c r="S669" s="440">
        <v>20210701</v>
      </c>
      <c r="T669" s="440">
        <v>20210731</v>
      </c>
      <c r="U669" s="442">
        <v>4615.7700000000004</v>
      </c>
      <c r="V669" s="443">
        <v>0</v>
      </c>
      <c r="W669" s="415"/>
    </row>
    <row r="670" spans="2:23" x14ac:dyDescent="0.25">
      <c r="B670" s="477" t="s">
        <v>349</v>
      </c>
      <c r="C670" s="481" t="s">
        <v>368</v>
      </c>
      <c r="D670" s="290">
        <v>124</v>
      </c>
      <c r="E670" s="230" t="s">
        <v>2412</v>
      </c>
      <c r="F670" s="478" t="s">
        <v>2413</v>
      </c>
      <c r="G670" s="478" t="s">
        <v>2414</v>
      </c>
      <c r="H670" s="482">
        <v>30102</v>
      </c>
      <c r="I670" s="461">
        <v>240</v>
      </c>
      <c r="J670" s="440">
        <v>83101</v>
      </c>
      <c r="K670" s="440">
        <v>1001</v>
      </c>
      <c r="L670" s="440" t="s">
        <v>2381</v>
      </c>
      <c r="M670" s="440">
        <v>23</v>
      </c>
      <c r="N670" s="440" t="s">
        <v>434</v>
      </c>
      <c r="O670" s="485" t="s">
        <v>438</v>
      </c>
      <c r="P670" s="440">
        <v>0</v>
      </c>
      <c r="Q670" s="440">
        <v>3</v>
      </c>
      <c r="R670" s="440"/>
      <c r="S670" s="440">
        <v>20210701</v>
      </c>
      <c r="T670" s="440">
        <v>20210930</v>
      </c>
      <c r="U670" s="442">
        <v>41906.199999999997</v>
      </c>
      <c r="V670" s="443">
        <v>0</v>
      </c>
      <c r="W670" s="415"/>
    </row>
    <row r="671" spans="2:23" x14ac:dyDescent="0.25">
      <c r="B671" s="477" t="s">
        <v>349</v>
      </c>
      <c r="C671" s="481" t="s">
        <v>368</v>
      </c>
      <c r="D671" s="290">
        <v>124</v>
      </c>
      <c r="E671" s="230" t="s">
        <v>2452</v>
      </c>
      <c r="F671" s="478" t="s">
        <v>2453</v>
      </c>
      <c r="G671" s="478" t="s">
        <v>2454</v>
      </c>
      <c r="H671" s="482">
        <v>30102</v>
      </c>
      <c r="I671" s="461">
        <v>108</v>
      </c>
      <c r="J671" s="440">
        <v>83101</v>
      </c>
      <c r="K671" s="440">
        <v>1001</v>
      </c>
      <c r="L671" s="440" t="s">
        <v>2381</v>
      </c>
      <c r="M671" s="440">
        <v>23</v>
      </c>
      <c r="N671" s="440" t="s">
        <v>591</v>
      </c>
      <c r="O671" s="485">
        <v>18</v>
      </c>
      <c r="P671" s="440">
        <v>0</v>
      </c>
      <c r="Q671" s="440">
        <v>3</v>
      </c>
      <c r="R671" s="440"/>
      <c r="S671" s="440">
        <v>20210816</v>
      </c>
      <c r="T671" s="440">
        <v>20210930</v>
      </c>
      <c r="U671" s="442">
        <v>13118.49</v>
      </c>
      <c r="V671" s="443">
        <v>0</v>
      </c>
      <c r="W671" s="415"/>
    </row>
    <row r="672" spans="2:23" x14ac:dyDescent="0.25">
      <c r="B672" s="477" t="s">
        <v>349</v>
      </c>
      <c r="C672" s="481" t="s">
        <v>368</v>
      </c>
      <c r="D672" s="290">
        <v>100</v>
      </c>
      <c r="E672" s="230" t="s">
        <v>2737</v>
      </c>
      <c r="F672" s="478" t="s">
        <v>2738</v>
      </c>
      <c r="G672" s="478" t="s">
        <v>2739</v>
      </c>
      <c r="H672" s="482">
        <v>30102</v>
      </c>
      <c r="I672" s="461">
        <v>160</v>
      </c>
      <c r="J672" s="440">
        <v>83101</v>
      </c>
      <c r="K672" s="440">
        <v>1001</v>
      </c>
      <c r="L672" s="440" t="s">
        <v>2381</v>
      </c>
      <c r="M672" s="440">
        <v>23</v>
      </c>
      <c r="N672" s="440" t="s">
        <v>591</v>
      </c>
      <c r="O672" s="485">
        <v>20</v>
      </c>
      <c r="P672" s="440">
        <v>0</v>
      </c>
      <c r="Q672" s="440">
        <v>3</v>
      </c>
      <c r="R672" s="440"/>
      <c r="S672" s="440">
        <v>20210701</v>
      </c>
      <c r="T672" s="440">
        <v>20210731</v>
      </c>
      <c r="U672" s="442">
        <v>19434.8</v>
      </c>
      <c r="V672" s="443">
        <v>0</v>
      </c>
      <c r="W672" s="415"/>
    </row>
    <row r="673" spans="2:23" x14ac:dyDescent="0.25">
      <c r="B673" s="477" t="s">
        <v>349</v>
      </c>
      <c r="C673" s="481" t="s">
        <v>368</v>
      </c>
      <c r="D673" s="290">
        <v>100</v>
      </c>
      <c r="E673" s="230" t="s">
        <v>2740</v>
      </c>
      <c r="F673" s="478" t="s">
        <v>2741</v>
      </c>
      <c r="G673" s="478" t="s">
        <v>2742</v>
      </c>
      <c r="H673" s="482">
        <v>30102</v>
      </c>
      <c r="I673" s="461">
        <v>240</v>
      </c>
      <c r="J673" s="440">
        <v>83101</v>
      </c>
      <c r="K673" s="440">
        <v>1003</v>
      </c>
      <c r="L673" s="440" t="s">
        <v>2381</v>
      </c>
      <c r="M673" s="440">
        <v>23</v>
      </c>
      <c r="N673" s="440" t="s">
        <v>434</v>
      </c>
      <c r="O673" s="485" t="s">
        <v>438</v>
      </c>
      <c r="P673" s="440">
        <v>0</v>
      </c>
      <c r="Q673" s="440">
        <v>3</v>
      </c>
      <c r="R673" s="440"/>
      <c r="S673" s="440">
        <v>20210701</v>
      </c>
      <c r="T673" s="440">
        <v>20210930</v>
      </c>
      <c r="U673" s="442">
        <v>41906.199999999997</v>
      </c>
      <c r="V673" s="443">
        <v>0</v>
      </c>
      <c r="W673" s="415"/>
    </row>
    <row r="674" spans="2:23" x14ac:dyDescent="0.25">
      <c r="B674" s="477" t="s">
        <v>349</v>
      </c>
      <c r="C674" s="481" t="s">
        <v>368</v>
      </c>
      <c r="D674" s="290">
        <v>100</v>
      </c>
      <c r="E674" s="230" t="s">
        <v>2743</v>
      </c>
      <c r="F674" s="478" t="s">
        <v>2744</v>
      </c>
      <c r="G674" s="478" t="s">
        <v>2745</v>
      </c>
      <c r="H674" s="482">
        <v>30102</v>
      </c>
      <c r="I674" s="461">
        <v>240</v>
      </c>
      <c r="J674" s="440">
        <v>83101</v>
      </c>
      <c r="K674" s="440">
        <v>1003</v>
      </c>
      <c r="L674" s="440" t="s">
        <v>2381</v>
      </c>
      <c r="M674" s="440">
        <v>23</v>
      </c>
      <c r="N674" s="440" t="s">
        <v>991</v>
      </c>
      <c r="O674" s="485" t="s">
        <v>438</v>
      </c>
      <c r="P674" s="440">
        <v>0</v>
      </c>
      <c r="Q674" s="440">
        <v>3</v>
      </c>
      <c r="R674" s="440"/>
      <c r="S674" s="440">
        <v>20210701</v>
      </c>
      <c r="T674" s="440">
        <v>20210930</v>
      </c>
      <c r="U674" s="442">
        <v>36946</v>
      </c>
      <c r="V674" s="443">
        <v>0</v>
      </c>
      <c r="W674" s="415"/>
    </row>
    <row r="675" spans="2:23" x14ac:dyDescent="0.25">
      <c r="B675" s="477" t="s">
        <v>349</v>
      </c>
      <c r="C675" s="481" t="s">
        <v>368</v>
      </c>
      <c r="D675" s="290">
        <v>124</v>
      </c>
      <c r="E675" s="230" t="s">
        <v>2415</v>
      </c>
      <c r="F675" s="478" t="s">
        <v>2416</v>
      </c>
      <c r="G675" s="478" t="s">
        <v>2417</v>
      </c>
      <c r="H675" s="482">
        <v>30102</v>
      </c>
      <c r="I675" s="461">
        <v>240</v>
      </c>
      <c r="J675" s="440">
        <v>83101</v>
      </c>
      <c r="K675" s="440">
        <v>1003</v>
      </c>
      <c r="L675" s="440" t="s">
        <v>2381</v>
      </c>
      <c r="M675" s="440">
        <v>23</v>
      </c>
      <c r="N675" s="440" t="s">
        <v>434</v>
      </c>
      <c r="O675" s="485" t="s">
        <v>438</v>
      </c>
      <c r="P675" s="440">
        <v>0</v>
      </c>
      <c r="Q675" s="440">
        <v>3</v>
      </c>
      <c r="R675" s="440"/>
      <c r="S675" s="440">
        <v>20210701</v>
      </c>
      <c r="T675" s="440">
        <v>20210930</v>
      </c>
      <c r="U675" s="442">
        <v>41906.199999999997</v>
      </c>
      <c r="V675" s="443">
        <v>0</v>
      </c>
      <c r="W675" s="415"/>
    </row>
    <row r="676" spans="2:23" x14ac:dyDescent="0.25">
      <c r="B676" s="477" t="s">
        <v>349</v>
      </c>
      <c r="C676" s="481" t="s">
        <v>368</v>
      </c>
      <c r="D676" s="290">
        <v>200</v>
      </c>
      <c r="E676" s="230" t="s">
        <v>2746</v>
      </c>
      <c r="F676" s="478" t="s">
        <v>2747</v>
      </c>
      <c r="G676" s="478" t="s">
        <v>2748</v>
      </c>
      <c r="H676" s="482">
        <v>30102</v>
      </c>
      <c r="I676" s="461">
        <v>72</v>
      </c>
      <c r="J676" s="440">
        <v>83101</v>
      </c>
      <c r="K676" s="440">
        <v>1003</v>
      </c>
      <c r="L676" s="440" t="s">
        <v>2381</v>
      </c>
      <c r="M676" s="440">
        <v>23</v>
      </c>
      <c r="N676" s="440" t="s">
        <v>434</v>
      </c>
      <c r="O676" s="485">
        <v>18</v>
      </c>
      <c r="P676" s="440">
        <v>0</v>
      </c>
      <c r="Q676" s="440">
        <v>3</v>
      </c>
      <c r="R676" s="440"/>
      <c r="S676" s="440">
        <v>20210701</v>
      </c>
      <c r="T676" s="440">
        <v>20210731</v>
      </c>
      <c r="U676" s="442">
        <v>11371.86</v>
      </c>
      <c r="V676" s="443">
        <v>0</v>
      </c>
      <c r="W676" s="415"/>
    </row>
    <row r="677" spans="2:23" x14ac:dyDescent="0.25">
      <c r="B677" s="477" t="s">
        <v>349</v>
      </c>
      <c r="C677" s="481" t="s">
        <v>368</v>
      </c>
      <c r="D677" s="290">
        <v>100</v>
      </c>
      <c r="E677" s="230" t="s">
        <v>2749</v>
      </c>
      <c r="F677" s="478" t="s">
        <v>2750</v>
      </c>
      <c r="G677" s="478" t="s">
        <v>2751</v>
      </c>
      <c r="H677" s="482">
        <v>30102</v>
      </c>
      <c r="I677" s="461">
        <v>240</v>
      </c>
      <c r="J677" s="440">
        <v>83101</v>
      </c>
      <c r="K677" s="440">
        <v>1003</v>
      </c>
      <c r="L677" s="440" t="s">
        <v>2381</v>
      </c>
      <c r="M677" s="440">
        <v>23</v>
      </c>
      <c r="N677" s="440" t="s">
        <v>991</v>
      </c>
      <c r="O677" s="485" t="s">
        <v>438</v>
      </c>
      <c r="P677" s="440">
        <v>0</v>
      </c>
      <c r="Q677" s="440">
        <v>3</v>
      </c>
      <c r="R677" s="440"/>
      <c r="S677" s="440">
        <v>20210701</v>
      </c>
      <c r="T677" s="440">
        <v>20210930</v>
      </c>
      <c r="U677" s="442">
        <v>36946</v>
      </c>
      <c r="V677" s="443">
        <v>0</v>
      </c>
      <c r="W677" s="415"/>
    </row>
    <row r="678" spans="2:23" x14ac:dyDescent="0.25">
      <c r="B678" s="477" t="s">
        <v>349</v>
      </c>
      <c r="C678" s="481" t="s">
        <v>368</v>
      </c>
      <c r="D678" s="290">
        <v>200</v>
      </c>
      <c r="E678" s="230" t="s">
        <v>2752</v>
      </c>
      <c r="F678" s="478" t="s">
        <v>2753</v>
      </c>
      <c r="G678" s="478" t="s">
        <v>2754</v>
      </c>
      <c r="H678" s="482">
        <v>30102</v>
      </c>
      <c r="I678" s="461">
        <v>30</v>
      </c>
      <c r="J678" s="440">
        <v>83101</v>
      </c>
      <c r="K678" s="440">
        <v>1003</v>
      </c>
      <c r="L678" s="440" t="s">
        <v>2381</v>
      </c>
      <c r="M678" s="440">
        <v>23</v>
      </c>
      <c r="N678" s="440" t="s">
        <v>591</v>
      </c>
      <c r="O678" s="485">
        <v>15</v>
      </c>
      <c r="P678" s="440">
        <v>0</v>
      </c>
      <c r="Q678" s="440">
        <v>3</v>
      </c>
      <c r="R678" s="440"/>
      <c r="S678" s="440">
        <v>20210701</v>
      </c>
      <c r="T678" s="440">
        <v>20210930</v>
      </c>
      <c r="U678" s="442">
        <v>3644.03</v>
      </c>
      <c r="V678" s="443">
        <v>0</v>
      </c>
      <c r="W678" s="415"/>
    </row>
    <row r="679" spans="2:23" x14ac:dyDescent="0.25">
      <c r="B679" s="477" t="s">
        <v>349</v>
      </c>
      <c r="C679" s="481" t="s">
        <v>368</v>
      </c>
      <c r="D679" s="290">
        <v>100</v>
      </c>
      <c r="E679" s="230" t="s">
        <v>2755</v>
      </c>
      <c r="F679" s="478" t="s">
        <v>2756</v>
      </c>
      <c r="G679" s="478" t="s">
        <v>2757</v>
      </c>
      <c r="H679" s="482">
        <v>30102</v>
      </c>
      <c r="I679" s="461">
        <v>240</v>
      </c>
      <c r="J679" s="440">
        <v>83101</v>
      </c>
      <c r="K679" s="440">
        <v>1003</v>
      </c>
      <c r="L679" s="440" t="s">
        <v>2381</v>
      </c>
      <c r="M679" s="440">
        <v>23</v>
      </c>
      <c r="N679" s="440" t="s">
        <v>434</v>
      </c>
      <c r="O679" s="485" t="s">
        <v>438</v>
      </c>
      <c r="P679" s="440">
        <v>0</v>
      </c>
      <c r="Q679" s="440">
        <v>3</v>
      </c>
      <c r="R679" s="440"/>
      <c r="S679" s="440">
        <v>20210701</v>
      </c>
      <c r="T679" s="440">
        <v>20210930</v>
      </c>
      <c r="U679" s="442">
        <v>41906.199999999997</v>
      </c>
      <c r="V679" s="443">
        <v>0</v>
      </c>
      <c r="W679" s="415"/>
    </row>
    <row r="680" spans="2:23" x14ac:dyDescent="0.25">
      <c r="B680" s="477" t="s">
        <v>349</v>
      </c>
      <c r="C680" s="481" t="s">
        <v>368</v>
      </c>
      <c r="D680" s="290">
        <v>100</v>
      </c>
      <c r="E680" s="230" t="s">
        <v>2758</v>
      </c>
      <c r="F680" s="478" t="s">
        <v>2759</v>
      </c>
      <c r="G680" s="478" t="s">
        <v>2760</v>
      </c>
      <c r="H680" s="482">
        <v>30102</v>
      </c>
      <c r="I680" s="461">
        <v>180</v>
      </c>
      <c r="J680" s="440">
        <v>83101</v>
      </c>
      <c r="K680" s="440">
        <v>1003</v>
      </c>
      <c r="L680" s="440" t="s">
        <v>2381</v>
      </c>
      <c r="M680" s="440">
        <v>23</v>
      </c>
      <c r="N680" s="440" t="s">
        <v>434</v>
      </c>
      <c r="O680" s="485">
        <v>15</v>
      </c>
      <c r="P680" s="440">
        <v>0</v>
      </c>
      <c r="Q680" s="440">
        <v>3</v>
      </c>
      <c r="R680" s="440"/>
      <c r="S680" s="440">
        <v>20210701</v>
      </c>
      <c r="T680" s="440">
        <v>20210930</v>
      </c>
      <c r="U680" s="442">
        <v>30479.679999999997</v>
      </c>
      <c r="V680" s="443">
        <v>0</v>
      </c>
      <c r="W680" s="415"/>
    </row>
    <row r="681" spans="2:23" x14ac:dyDescent="0.25">
      <c r="B681" s="477" t="s">
        <v>349</v>
      </c>
      <c r="C681" s="481" t="s">
        <v>368</v>
      </c>
      <c r="D681" s="290">
        <v>124</v>
      </c>
      <c r="E681" s="230" t="s">
        <v>2378</v>
      </c>
      <c r="F681" s="478" t="s">
        <v>2379</v>
      </c>
      <c r="G681" s="478" t="s">
        <v>2380</v>
      </c>
      <c r="H681" s="482">
        <v>20212</v>
      </c>
      <c r="I681" s="461">
        <v>480</v>
      </c>
      <c r="J681" s="440">
        <v>83101</v>
      </c>
      <c r="K681" s="440">
        <v>1003</v>
      </c>
      <c r="L681" s="440" t="s">
        <v>2381</v>
      </c>
      <c r="M681" s="440">
        <v>23</v>
      </c>
      <c r="N681" s="440" t="s">
        <v>2418</v>
      </c>
      <c r="O681" s="485" t="s">
        <v>356</v>
      </c>
      <c r="P681" s="440">
        <v>0</v>
      </c>
      <c r="Q681" s="440">
        <v>2</v>
      </c>
      <c r="R681" s="440" t="s">
        <v>2761</v>
      </c>
      <c r="S681" s="440">
        <v>20210701</v>
      </c>
      <c r="T681" s="440">
        <v>20210930</v>
      </c>
      <c r="U681" s="442">
        <v>26604.300000000003</v>
      </c>
      <c r="V681" s="443">
        <v>0</v>
      </c>
      <c r="W681" s="415"/>
    </row>
    <row r="682" spans="2:23" x14ac:dyDescent="0.25">
      <c r="B682" s="477" t="s">
        <v>349</v>
      </c>
      <c r="C682" s="481" t="s">
        <v>368</v>
      </c>
      <c r="D682" s="290">
        <v>124</v>
      </c>
      <c r="E682" s="230" t="s">
        <v>2762</v>
      </c>
      <c r="F682" s="478" t="s">
        <v>2763</v>
      </c>
      <c r="G682" s="478" t="s">
        <v>2764</v>
      </c>
      <c r="H682" s="482">
        <v>20206</v>
      </c>
      <c r="I682" s="461">
        <v>160</v>
      </c>
      <c r="J682" s="440">
        <v>83101</v>
      </c>
      <c r="K682" s="440">
        <v>1003</v>
      </c>
      <c r="L682" s="440" t="s">
        <v>2381</v>
      </c>
      <c r="M682" s="440">
        <v>23</v>
      </c>
      <c r="N682" s="440" t="s">
        <v>450</v>
      </c>
      <c r="O682" s="485" t="s">
        <v>356</v>
      </c>
      <c r="P682" s="440">
        <v>0</v>
      </c>
      <c r="Q682" s="440">
        <v>2</v>
      </c>
      <c r="R682" s="440" t="s">
        <v>2765</v>
      </c>
      <c r="S682" s="440">
        <v>20210901</v>
      </c>
      <c r="T682" s="440">
        <v>20210930</v>
      </c>
      <c r="U682" s="442">
        <v>8185.6</v>
      </c>
      <c r="V682" s="443">
        <v>0</v>
      </c>
      <c r="W682" s="415"/>
    </row>
    <row r="683" spans="2:23" x14ac:dyDescent="0.25">
      <c r="B683" s="477" t="s">
        <v>349</v>
      </c>
      <c r="C683" s="481" t="s">
        <v>368</v>
      </c>
      <c r="D683" s="290">
        <v>124</v>
      </c>
      <c r="E683" s="230" t="s">
        <v>2382</v>
      </c>
      <c r="F683" s="478" t="s">
        <v>2383</v>
      </c>
      <c r="G683" s="478" t="s">
        <v>2384</v>
      </c>
      <c r="H683" s="482">
        <v>20101</v>
      </c>
      <c r="I683" s="461">
        <v>480</v>
      </c>
      <c r="J683" s="440">
        <v>83101</v>
      </c>
      <c r="K683" s="440">
        <v>1003</v>
      </c>
      <c r="L683" s="440" t="s">
        <v>2381</v>
      </c>
      <c r="M683" s="440">
        <v>23</v>
      </c>
      <c r="N683" s="440" t="s">
        <v>367</v>
      </c>
      <c r="O683" s="485" t="s">
        <v>356</v>
      </c>
      <c r="P683" s="440">
        <v>0</v>
      </c>
      <c r="Q683" s="440">
        <v>2</v>
      </c>
      <c r="R683" s="440" t="s">
        <v>2766</v>
      </c>
      <c r="S683" s="440">
        <v>20210701</v>
      </c>
      <c r="T683" s="440">
        <v>20210930</v>
      </c>
      <c r="U683" s="442">
        <v>81122.399999999994</v>
      </c>
      <c r="V683" s="443">
        <v>0</v>
      </c>
      <c r="W683" s="415"/>
    </row>
    <row r="684" spans="2:23" x14ac:dyDescent="0.25">
      <c r="B684" s="477" t="s">
        <v>349</v>
      </c>
      <c r="C684" s="481" t="s">
        <v>368</v>
      </c>
      <c r="D684" s="290">
        <v>124</v>
      </c>
      <c r="E684" s="230" t="s">
        <v>2419</v>
      </c>
      <c r="F684" s="478" t="s">
        <v>2420</v>
      </c>
      <c r="G684" s="478" t="s">
        <v>2421</v>
      </c>
      <c r="H684" s="482">
        <v>20102</v>
      </c>
      <c r="I684" s="461">
        <v>480</v>
      </c>
      <c r="J684" s="440">
        <v>83101</v>
      </c>
      <c r="K684" s="440">
        <v>1003</v>
      </c>
      <c r="L684" s="440" t="s">
        <v>2381</v>
      </c>
      <c r="M684" s="440">
        <v>23</v>
      </c>
      <c r="N684" s="440" t="s">
        <v>367</v>
      </c>
      <c r="O684" s="485" t="s">
        <v>356</v>
      </c>
      <c r="P684" s="440">
        <v>0</v>
      </c>
      <c r="Q684" s="440">
        <v>2</v>
      </c>
      <c r="R684" s="440" t="s">
        <v>2767</v>
      </c>
      <c r="S684" s="440">
        <v>20210701</v>
      </c>
      <c r="T684" s="440">
        <v>20210930</v>
      </c>
      <c r="U684" s="442">
        <v>81122.399999999994</v>
      </c>
      <c r="V684" s="443">
        <v>0</v>
      </c>
      <c r="W684" s="415"/>
    </row>
    <row r="685" spans="2:23" x14ac:dyDescent="0.25">
      <c r="B685" s="477" t="s">
        <v>349</v>
      </c>
      <c r="C685" s="481" t="s">
        <v>368</v>
      </c>
      <c r="D685" s="290">
        <v>124</v>
      </c>
      <c r="E685" s="230" t="s">
        <v>2768</v>
      </c>
      <c r="F685" s="478" t="s">
        <v>2769</v>
      </c>
      <c r="G685" s="478" t="s">
        <v>2770</v>
      </c>
      <c r="H685" s="482">
        <v>20401</v>
      </c>
      <c r="I685" s="461">
        <v>160</v>
      </c>
      <c r="J685" s="440">
        <v>83101</v>
      </c>
      <c r="K685" s="440">
        <v>1003</v>
      </c>
      <c r="L685" s="440" t="s">
        <v>2381</v>
      </c>
      <c r="M685" s="440">
        <v>23</v>
      </c>
      <c r="N685" s="440" t="s">
        <v>451</v>
      </c>
      <c r="O685" s="485" t="s">
        <v>356</v>
      </c>
      <c r="P685" s="440">
        <v>0</v>
      </c>
      <c r="Q685" s="440">
        <v>2</v>
      </c>
      <c r="R685" s="440">
        <v>1462021</v>
      </c>
      <c r="S685" s="440">
        <v>20210901</v>
      </c>
      <c r="T685" s="440">
        <v>20210930</v>
      </c>
      <c r="U685" s="442">
        <v>7512.16</v>
      </c>
      <c r="V685" s="443">
        <v>0</v>
      </c>
      <c r="W685" s="415"/>
    </row>
    <row r="686" spans="2:23" x14ac:dyDescent="0.25">
      <c r="B686" s="477" t="s">
        <v>349</v>
      </c>
      <c r="C686" s="481" t="s">
        <v>368</v>
      </c>
      <c r="D686" s="290">
        <v>124</v>
      </c>
      <c r="E686" s="230" t="s">
        <v>2771</v>
      </c>
      <c r="F686" s="478" t="s">
        <v>2772</v>
      </c>
      <c r="G686" s="478" t="s">
        <v>2773</v>
      </c>
      <c r="H686" s="482">
        <v>20401</v>
      </c>
      <c r="I686" s="461">
        <v>80</v>
      </c>
      <c r="J686" s="440">
        <v>83101</v>
      </c>
      <c r="K686" s="440">
        <v>1003</v>
      </c>
      <c r="L686" s="440" t="s">
        <v>2381</v>
      </c>
      <c r="M686" s="440">
        <v>23</v>
      </c>
      <c r="N686" s="440" t="s">
        <v>451</v>
      </c>
      <c r="O686" s="485" t="s">
        <v>356</v>
      </c>
      <c r="P686" s="440">
        <v>0</v>
      </c>
      <c r="Q686" s="440">
        <v>2</v>
      </c>
      <c r="R686" s="440" t="s">
        <v>2774</v>
      </c>
      <c r="S686" s="440">
        <v>20210715</v>
      </c>
      <c r="T686" s="440">
        <v>20210731</v>
      </c>
      <c r="U686" s="442">
        <v>3756.09</v>
      </c>
      <c r="V686" s="443">
        <v>0</v>
      </c>
      <c r="W686" s="415"/>
    </row>
    <row r="687" spans="2:23" x14ac:dyDescent="0.25">
      <c r="B687" s="477" t="s">
        <v>349</v>
      </c>
      <c r="C687" s="481" t="s">
        <v>368</v>
      </c>
      <c r="D687" s="290">
        <v>124</v>
      </c>
      <c r="E687" s="230" t="s">
        <v>2422</v>
      </c>
      <c r="F687" s="478" t="s">
        <v>2423</v>
      </c>
      <c r="G687" s="478" t="s">
        <v>2775</v>
      </c>
      <c r="H687" s="482">
        <v>20402</v>
      </c>
      <c r="I687" s="461">
        <v>480</v>
      </c>
      <c r="J687" s="440">
        <v>83101</v>
      </c>
      <c r="K687" s="440">
        <v>1003</v>
      </c>
      <c r="L687" s="440" t="s">
        <v>2381</v>
      </c>
      <c r="M687" s="440">
        <v>23</v>
      </c>
      <c r="N687" s="440" t="s">
        <v>456</v>
      </c>
      <c r="O687" s="485" t="s">
        <v>356</v>
      </c>
      <c r="P687" s="440">
        <v>0</v>
      </c>
      <c r="Q687" s="440">
        <v>2</v>
      </c>
      <c r="R687" s="440" t="s">
        <v>2776</v>
      </c>
      <c r="S687" s="440">
        <v>20210701</v>
      </c>
      <c r="T687" s="440">
        <v>20210930</v>
      </c>
      <c r="U687" s="442">
        <v>22536.48</v>
      </c>
      <c r="V687" s="443">
        <v>0</v>
      </c>
      <c r="W687" s="415"/>
    </row>
    <row r="688" spans="2:23" x14ac:dyDescent="0.25">
      <c r="B688" s="477" t="s">
        <v>349</v>
      </c>
      <c r="C688" s="481" t="s">
        <v>368</v>
      </c>
      <c r="D688" s="290">
        <v>124</v>
      </c>
      <c r="E688" s="230" t="s">
        <v>2603</v>
      </c>
      <c r="F688" s="478" t="s">
        <v>2604</v>
      </c>
      <c r="G688" s="478" t="s">
        <v>2777</v>
      </c>
      <c r="H688" s="482">
        <v>20401</v>
      </c>
      <c r="I688" s="461">
        <v>80</v>
      </c>
      <c r="J688" s="440">
        <v>83101</v>
      </c>
      <c r="K688" s="440">
        <v>1003</v>
      </c>
      <c r="L688" s="440" t="s">
        <v>2381</v>
      </c>
      <c r="M688" s="440">
        <v>23</v>
      </c>
      <c r="N688" s="440" t="s">
        <v>451</v>
      </c>
      <c r="O688" s="485" t="s">
        <v>356</v>
      </c>
      <c r="P688" s="440">
        <v>0</v>
      </c>
      <c r="Q688" s="440">
        <v>2</v>
      </c>
      <c r="R688" s="440" t="s">
        <v>2778</v>
      </c>
      <c r="S688" s="440">
        <v>20210816</v>
      </c>
      <c r="T688" s="440">
        <v>20210831</v>
      </c>
      <c r="U688" s="442">
        <v>3756.09</v>
      </c>
      <c r="V688" s="443">
        <v>0</v>
      </c>
      <c r="W688" s="415"/>
    </row>
    <row r="689" spans="2:23" x14ac:dyDescent="0.25">
      <c r="B689" s="477" t="s">
        <v>349</v>
      </c>
      <c r="C689" s="481" t="s">
        <v>368</v>
      </c>
      <c r="D689" s="290">
        <v>124</v>
      </c>
      <c r="E689" s="230" t="s">
        <v>2385</v>
      </c>
      <c r="F689" s="478" t="s">
        <v>2386</v>
      </c>
      <c r="G689" s="478" t="s">
        <v>2387</v>
      </c>
      <c r="H689" s="482">
        <v>20207</v>
      </c>
      <c r="I689" s="461">
        <v>480</v>
      </c>
      <c r="J689" s="440">
        <v>83101</v>
      </c>
      <c r="K689" s="440">
        <v>1003</v>
      </c>
      <c r="L689" s="440" t="s">
        <v>2381</v>
      </c>
      <c r="M689" s="440">
        <v>23</v>
      </c>
      <c r="N689" s="440" t="s">
        <v>398</v>
      </c>
      <c r="O689" s="485" t="s">
        <v>356</v>
      </c>
      <c r="P689" s="440">
        <v>0</v>
      </c>
      <c r="Q689" s="440">
        <v>2</v>
      </c>
      <c r="R689" s="440" t="s">
        <v>2779</v>
      </c>
      <c r="S689" s="440">
        <v>20210701</v>
      </c>
      <c r="T689" s="440">
        <v>20210930</v>
      </c>
      <c r="U689" s="442">
        <v>45116.04</v>
      </c>
      <c r="V689" s="443">
        <v>0</v>
      </c>
      <c r="W689" s="415"/>
    </row>
    <row r="690" spans="2:23" x14ac:dyDescent="0.25">
      <c r="B690" s="477" t="s">
        <v>349</v>
      </c>
      <c r="C690" s="481" t="s">
        <v>368</v>
      </c>
      <c r="D690" s="290">
        <v>124</v>
      </c>
      <c r="E690" s="230" t="s">
        <v>2388</v>
      </c>
      <c r="F690" s="478" t="s">
        <v>2389</v>
      </c>
      <c r="G690" s="478" t="s">
        <v>2390</v>
      </c>
      <c r="H690" s="482">
        <v>20202</v>
      </c>
      <c r="I690" s="461">
        <v>320</v>
      </c>
      <c r="J690" s="440">
        <v>83101</v>
      </c>
      <c r="K690" s="440">
        <v>1003</v>
      </c>
      <c r="L690" s="440" t="s">
        <v>2381</v>
      </c>
      <c r="M690" s="440">
        <v>23</v>
      </c>
      <c r="N690" s="440" t="s">
        <v>398</v>
      </c>
      <c r="O690" s="485" t="s">
        <v>356</v>
      </c>
      <c r="P690" s="440">
        <v>0</v>
      </c>
      <c r="Q690" s="440">
        <v>2</v>
      </c>
      <c r="R690" s="440" t="s">
        <v>2780</v>
      </c>
      <c r="S690" s="440">
        <v>20210701</v>
      </c>
      <c r="T690" s="440">
        <v>20210831</v>
      </c>
      <c r="U690" s="442">
        <v>30077.360000000001</v>
      </c>
      <c r="V690" s="443">
        <v>0</v>
      </c>
      <c r="W690" s="415"/>
    </row>
    <row r="691" spans="2:23" x14ac:dyDescent="0.25">
      <c r="B691" s="477" t="s">
        <v>349</v>
      </c>
      <c r="C691" s="481" t="s">
        <v>368</v>
      </c>
      <c r="D691" s="290">
        <v>124</v>
      </c>
      <c r="E691" s="230" t="s">
        <v>2391</v>
      </c>
      <c r="F691" s="478" t="s">
        <v>2392</v>
      </c>
      <c r="G691" s="478" t="s">
        <v>2424</v>
      </c>
      <c r="H691" s="482">
        <v>20201</v>
      </c>
      <c r="I691" s="461">
        <v>480</v>
      </c>
      <c r="J691" s="440">
        <v>83101</v>
      </c>
      <c r="K691" s="440">
        <v>1003</v>
      </c>
      <c r="L691" s="440" t="s">
        <v>2381</v>
      </c>
      <c r="M691" s="440">
        <v>23</v>
      </c>
      <c r="N691" s="440" t="s">
        <v>1708</v>
      </c>
      <c r="O691" s="485" t="s">
        <v>356</v>
      </c>
      <c r="P691" s="440">
        <v>0</v>
      </c>
      <c r="Q691" s="440">
        <v>2</v>
      </c>
      <c r="R691" s="440" t="s">
        <v>2781</v>
      </c>
      <c r="S691" s="440">
        <v>20210701</v>
      </c>
      <c r="T691" s="440">
        <v>20210930</v>
      </c>
      <c r="U691" s="442">
        <v>29746.260000000002</v>
      </c>
      <c r="V691" s="443">
        <v>0</v>
      </c>
      <c r="W691" s="415"/>
    </row>
    <row r="692" spans="2:23" x14ac:dyDescent="0.25">
      <c r="B692" s="477" t="s">
        <v>349</v>
      </c>
      <c r="C692" s="481" t="s">
        <v>368</v>
      </c>
      <c r="D692" s="290">
        <v>124</v>
      </c>
      <c r="E692" s="230" t="s">
        <v>2393</v>
      </c>
      <c r="F692" s="478" t="s">
        <v>2394</v>
      </c>
      <c r="G692" s="478" t="s">
        <v>2395</v>
      </c>
      <c r="H692" s="482">
        <v>20203</v>
      </c>
      <c r="I692" s="461">
        <v>480</v>
      </c>
      <c r="J692" s="440">
        <v>83101</v>
      </c>
      <c r="K692" s="440">
        <v>1003</v>
      </c>
      <c r="L692" s="440" t="s">
        <v>2381</v>
      </c>
      <c r="M692" s="440">
        <v>23</v>
      </c>
      <c r="N692" s="440" t="s">
        <v>398</v>
      </c>
      <c r="O692" s="485" t="s">
        <v>356</v>
      </c>
      <c r="P692" s="440">
        <v>0</v>
      </c>
      <c r="Q692" s="440">
        <v>2</v>
      </c>
      <c r="R692" s="440" t="s">
        <v>2782</v>
      </c>
      <c r="S692" s="440">
        <v>20210701</v>
      </c>
      <c r="T692" s="440">
        <v>20210930</v>
      </c>
      <c r="U692" s="442">
        <v>45116.04</v>
      </c>
      <c r="V692" s="443">
        <v>0</v>
      </c>
      <c r="W692" s="415"/>
    </row>
    <row r="693" spans="2:23" x14ac:dyDescent="0.25">
      <c r="B693" s="477" t="s">
        <v>349</v>
      </c>
      <c r="C693" s="481" t="s">
        <v>368</v>
      </c>
      <c r="D693" s="290">
        <v>124</v>
      </c>
      <c r="E693" s="230" t="s">
        <v>2425</v>
      </c>
      <c r="F693" s="478" t="s">
        <v>2426</v>
      </c>
      <c r="G693" s="478" t="s">
        <v>2427</v>
      </c>
      <c r="H693" s="482">
        <v>20215</v>
      </c>
      <c r="I693" s="461">
        <v>320</v>
      </c>
      <c r="J693" s="440">
        <v>83101</v>
      </c>
      <c r="K693" s="440">
        <v>1003</v>
      </c>
      <c r="L693" s="440" t="s">
        <v>2381</v>
      </c>
      <c r="M693" s="440">
        <v>23</v>
      </c>
      <c r="N693" s="440" t="s">
        <v>2431</v>
      </c>
      <c r="O693" s="485" t="s">
        <v>356</v>
      </c>
      <c r="P693" s="440">
        <v>0</v>
      </c>
      <c r="Q693" s="440">
        <v>2</v>
      </c>
      <c r="R693" s="440" t="s">
        <v>2783</v>
      </c>
      <c r="S693" s="440">
        <v>20210701</v>
      </c>
      <c r="T693" s="440">
        <v>20210831</v>
      </c>
      <c r="U693" s="442">
        <v>17736.2</v>
      </c>
      <c r="V693" s="443">
        <v>0</v>
      </c>
      <c r="W693" s="415"/>
    </row>
    <row r="694" spans="2:23" x14ac:dyDescent="0.25">
      <c r="B694" s="477" t="s">
        <v>349</v>
      </c>
      <c r="C694" s="481" t="s">
        <v>368</v>
      </c>
      <c r="D694" s="290">
        <v>124</v>
      </c>
      <c r="E694" s="230" t="s">
        <v>2428</v>
      </c>
      <c r="F694" s="478" t="s">
        <v>2429</v>
      </c>
      <c r="G694" s="478" t="s">
        <v>2430</v>
      </c>
      <c r="H694" s="482">
        <v>20401</v>
      </c>
      <c r="I694" s="461">
        <v>480</v>
      </c>
      <c r="J694" s="440">
        <v>83101</v>
      </c>
      <c r="K694" s="440">
        <v>1003</v>
      </c>
      <c r="L694" s="440" t="s">
        <v>2381</v>
      </c>
      <c r="M694" s="440">
        <v>23</v>
      </c>
      <c r="N694" s="440" t="s">
        <v>451</v>
      </c>
      <c r="O694" s="485" t="s">
        <v>356</v>
      </c>
      <c r="P694" s="440">
        <v>0</v>
      </c>
      <c r="Q694" s="440">
        <v>2</v>
      </c>
      <c r="R694" s="440" t="s">
        <v>2784</v>
      </c>
      <c r="S694" s="440">
        <v>20210701</v>
      </c>
      <c r="T694" s="440">
        <v>20210930</v>
      </c>
      <c r="U694" s="442">
        <v>22536.48</v>
      </c>
      <c r="V694" s="443">
        <v>0</v>
      </c>
      <c r="W694" s="415"/>
    </row>
    <row r="695" spans="2:23" x14ac:dyDescent="0.25">
      <c r="B695" s="477" t="s">
        <v>349</v>
      </c>
      <c r="C695" s="481" t="s">
        <v>368</v>
      </c>
      <c r="D695" s="290">
        <v>124</v>
      </c>
      <c r="E695" s="230" t="s">
        <v>2432</v>
      </c>
      <c r="F695" s="478" t="s">
        <v>2433</v>
      </c>
      <c r="G695" s="478" t="s">
        <v>2434</v>
      </c>
      <c r="H695" s="482">
        <v>20401</v>
      </c>
      <c r="I695" s="461">
        <v>240</v>
      </c>
      <c r="J695" s="440">
        <v>83101</v>
      </c>
      <c r="K695" s="440">
        <v>1003</v>
      </c>
      <c r="L695" s="440" t="s">
        <v>2381</v>
      </c>
      <c r="M695" s="440">
        <v>23</v>
      </c>
      <c r="N695" s="440" t="s">
        <v>451</v>
      </c>
      <c r="O695" s="485" t="s">
        <v>356</v>
      </c>
      <c r="P695" s="440">
        <v>0</v>
      </c>
      <c r="Q695" s="440">
        <v>2</v>
      </c>
      <c r="R695" s="440" t="s">
        <v>2785</v>
      </c>
      <c r="S695" s="440">
        <v>20210701</v>
      </c>
      <c r="T695" s="440">
        <v>20210815</v>
      </c>
      <c r="U695" s="442">
        <v>11268.27</v>
      </c>
      <c r="V695" s="443">
        <v>0</v>
      </c>
      <c r="W695" s="415"/>
    </row>
    <row r="696" spans="2:23" x14ac:dyDescent="0.25">
      <c r="B696" s="477" t="s">
        <v>349</v>
      </c>
      <c r="C696" s="481" t="s">
        <v>368</v>
      </c>
      <c r="D696" s="290">
        <v>124</v>
      </c>
      <c r="E696" s="230" t="s">
        <v>2435</v>
      </c>
      <c r="F696" s="478" t="s">
        <v>2436</v>
      </c>
      <c r="G696" s="478" t="s">
        <v>2437</v>
      </c>
      <c r="H696" s="482">
        <v>20402</v>
      </c>
      <c r="I696" s="461">
        <v>480</v>
      </c>
      <c r="J696" s="440">
        <v>83101</v>
      </c>
      <c r="K696" s="440">
        <v>1003</v>
      </c>
      <c r="L696" s="440" t="s">
        <v>2381</v>
      </c>
      <c r="M696" s="440">
        <v>23</v>
      </c>
      <c r="N696" s="440" t="s">
        <v>450</v>
      </c>
      <c r="O696" s="485" t="s">
        <v>356</v>
      </c>
      <c r="P696" s="440">
        <v>0</v>
      </c>
      <c r="Q696" s="440">
        <v>2</v>
      </c>
      <c r="R696" s="440" t="s">
        <v>2786</v>
      </c>
      <c r="S696" s="440">
        <v>20210701</v>
      </c>
      <c r="T696" s="440">
        <v>20210930</v>
      </c>
      <c r="U696" s="442">
        <v>24556.800000000003</v>
      </c>
      <c r="V696" s="443">
        <v>0</v>
      </c>
      <c r="W696" s="415"/>
    </row>
    <row r="697" spans="2:23" x14ac:dyDescent="0.25">
      <c r="B697" s="477" t="s">
        <v>349</v>
      </c>
      <c r="C697" s="481" t="s">
        <v>368</v>
      </c>
      <c r="D697" s="290">
        <v>124</v>
      </c>
      <c r="E697" s="230" t="s">
        <v>2396</v>
      </c>
      <c r="F697" s="478" t="s">
        <v>2397</v>
      </c>
      <c r="G697" s="478" t="s">
        <v>2438</v>
      </c>
      <c r="H697" s="482">
        <v>20104</v>
      </c>
      <c r="I697" s="461">
        <v>480</v>
      </c>
      <c r="J697" s="440">
        <v>83101</v>
      </c>
      <c r="K697" s="440">
        <v>1003</v>
      </c>
      <c r="L697" s="440" t="s">
        <v>2381</v>
      </c>
      <c r="M697" s="440">
        <v>23</v>
      </c>
      <c r="N697" s="440" t="s">
        <v>367</v>
      </c>
      <c r="O697" s="485" t="s">
        <v>356</v>
      </c>
      <c r="P697" s="440">
        <v>0</v>
      </c>
      <c r="Q697" s="440">
        <v>2</v>
      </c>
      <c r="R697" s="440" t="s">
        <v>2787</v>
      </c>
      <c r="S697" s="440">
        <v>20210701</v>
      </c>
      <c r="T697" s="440">
        <v>20210930</v>
      </c>
      <c r="U697" s="442">
        <v>81122.399999999994</v>
      </c>
      <c r="V697" s="443">
        <v>0</v>
      </c>
      <c r="W697" s="415"/>
    </row>
    <row r="698" spans="2:23" x14ac:dyDescent="0.25">
      <c r="B698" s="477" t="s">
        <v>349</v>
      </c>
      <c r="C698" s="481" t="s">
        <v>368</v>
      </c>
      <c r="D698" s="290">
        <v>124</v>
      </c>
      <c r="E698" s="230" t="s">
        <v>2398</v>
      </c>
      <c r="F698" s="478" t="s">
        <v>2399</v>
      </c>
      <c r="G698" s="478" t="s">
        <v>2400</v>
      </c>
      <c r="H698" s="482">
        <v>20202</v>
      </c>
      <c r="I698" s="461">
        <v>480</v>
      </c>
      <c r="J698" s="440">
        <v>83101</v>
      </c>
      <c r="K698" s="440">
        <v>1003</v>
      </c>
      <c r="L698" s="440" t="s">
        <v>2381</v>
      </c>
      <c r="M698" s="440">
        <v>23</v>
      </c>
      <c r="N698" s="440" t="s">
        <v>398</v>
      </c>
      <c r="O698" s="485" t="s">
        <v>356</v>
      </c>
      <c r="P698" s="440">
        <v>0</v>
      </c>
      <c r="Q698" s="440">
        <v>2</v>
      </c>
      <c r="R698" s="440" t="s">
        <v>2788</v>
      </c>
      <c r="S698" s="440">
        <v>20210701</v>
      </c>
      <c r="T698" s="440">
        <v>20210930</v>
      </c>
      <c r="U698" s="442">
        <v>45116.04</v>
      </c>
      <c r="V698" s="443">
        <v>0</v>
      </c>
      <c r="W698" s="415"/>
    </row>
    <row r="699" spans="2:23" x14ac:dyDescent="0.25">
      <c r="B699" s="477" t="s">
        <v>349</v>
      </c>
      <c r="C699" s="481" t="s">
        <v>368</v>
      </c>
      <c r="D699" s="290">
        <v>124</v>
      </c>
      <c r="E699" s="230" t="s">
        <v>2789</v>
      </c>
      <c r="F699" s="478" t="s">
        <v>2790</v>
      </c>
      <c r="G699" s="478" t="s">
        <v>2791</v>
      </c>
      <c r="H699" s="482">
        <v>20216</v>
      </c>
      <c r="I699" s="461">
        <v>160</v>
      </c>
      <c r="J699" s="440">
        <v>83101</v>
      </c>
      <c r="K699" s="440">
        <v>1003</v>
      </c>
      <c r="L699" s="440" t="s">
        <v>2381</v>
      </c>
      <c r="M699" s="440">
        <v>23</v>
      </c>
      <c r="N699" s="440" t="s">
        <v>2431</v>
      </c>
      <c r="O699" s="485" t="s">
        <v>356</v>
      </c>
      <c r="P699" s="440">
        <v>0</v>
      </c>
      <c r="Q699" s="440">
        <v>2</v>
      </c>
      <c r="R699" s="440" t="s">
        <v>2792</v>
      </c>
      <c r="S699" s="440">
        <v>20210901</v>
      </c>
      <c r="T699" s="440">
        <v>20210930</v>
      </c>
      <c r="U699" s="442">
        <v>8868.1</v>
      </c>
      <c r="V699" s="443">
        <v>0</v>
      </c>
      <c r="W699" s="415"/>
    </row>
    <row r="700" spans="2:23" x14ac:dyDescent="0.25">
      <c r="B700" s="477" t="s">
        <v>349</v>
      </c>
      <c r="C700" s="481" t="s">
        <v>368</v>
      </c>
      <c r="D700" s="290">
        <v>124</v>
      </c>
      <c r="E700" s="230" t="s">
        <v>2669</v>
      </c>
      <c r="F700" s="478" t="s">
        <v>2670</v>
      </c>
      <c r="G700" s="478" t="s">
        <v>2671</v>
      </c>
      <c r="H700" s="482">
        <v>20206</v>
      </c>
      <c r="I700" s="461">
        <v>240</v>
      </c>
      <c r="J700" s="440">
        <v>83101</v>
      </c>
      <c r="K700" s="440">
        <v>1003</v>
      </c>
      <c r="L700" s="440" t="s">
        <v>2381</v>
      </c>
      <c r="M700" s="440">
        <v>23</v>
      </c>
      <c r="N700" s="440" t="s">
        <v>2431</v>
      </c>
      <c r="O700" s="485" t="s">
        <v>356</v>
      </c>
      <c r="P700" s="440">
        <v>0</v>
      </c>
      <c r="Q700" s="440">
        <v>2</v>
      </c>
      <c r="R700" s="440" t="s">
        <v>2793</v>
      </c>
      <c r="S700" s="440">
        <v>20210816</v>
      </c>
      <c r="T700" s="440">
        <v>20210930</v>
      </c>
      <c r="U700" s="442">
        <v>12624.19</v>
      </c>
      <c r="V700" s="443">
        <v>0</v>
      </c>
      <c r="W700" s="415"/>
    </row>
    <row r="701" spans="2:23" x14ac:dyDescent="0.25">
      <c r="B701" s="477" t="s">
        <v>349</v>
      </c>
      <c r="C701" s="481" t="s">
        <v>368</v>
      </c>
      <c r="D701" s="290">
        <v>124</v>
      </c>
      <c r="E701" s="230" t="s">
        <v>2401</v>
      </c>
      <c r="F701" s="478" t="s">
        <v>2402</v>
      </c>
      <c r="G701" s="478" t="s">
        <v>2439</v>
      </c>
      <c r="H701" s="482">
        <v>20206</v>
      </c>
      <c r="I701" s="461">
        <v>480</v>
      </c>
      <c r="J701" s="440">
        <v>83101</v>
      </c>
      <c r="K701" s="440">
        <v>1003</v>
      </c>
      <c r="L701" s="440" t="s">
        <v>2381</v>
      </c>
      <c r="M701" s="440">
        <v>23</v>
      </c>
      <c r="N701" s="440" t="s">
        <v>398</v>
      </c>
      <c r="O701" s="485" t="s">
        <v>356</v>
      </c>
      <c r="P701" s="440">
        <v>0</v>
      </c>
      <c r="Q701" s="440">
        <v>2</v>
      </c>
      <c r="R701" s="440" t="s">
        <v>2794</v>
      </c>
      <c r="S701" s="440">
        <v>20210701</v>
      </c>
      <c r="T701" s="440">
        <v>20210930</v>
      </c>
      <c r="U701" s="442">
        <v>45116.04</v>
      </c>
      <c r="V701" s="443">
        <v>0</v>
      </c>
      <c r="W701" s="415"/>
    </row>
    <row r="702" spans="2:23" x14ac:dyDescent="0.25">
      <c r="B702" s="477" t="s">
        <v>349</v>
      </c>
      <c r="C702" s="481" t="s">
        <v>368</v>
      </c>
      <c r="D702" s="290">
        <v>124</v>
      </c>
      <c r="E702" s="230" t="s">
        <v>2440</v>
      </c>
      <c r="F702" s="478" t="s">
        <v>2441</v>
      </c>
      <c r="G702" s="478" t="s">
        <v>2442</v>
      </c>
      <c r="H702" s="482">
        <v>20214</v>
      </c>
      <c r="I702" s="461">
        <v>480</v>
      </c>
      <c r="J702" s="440">
        <v>83101</v>
      </c>
      <c r="K702" s="440">
        <v>1003</v>
      </c>
      <c r="L702" s="440" t="s">
        <v>2381</v>
      </c>
      <c r="M702" s="440">
        <v>23</v>
      </c>
      <c r="N702" s="440" t="s">
        <v>398</v>
      </c>
      <c r="O702" s="485" t="s">
        <v>356</v>
      </c>
      <c r="P702" s="440">
        <v>0</v>
      </c>
      <c r="Q702" s="440">
        <v>2</v>
      </c>
      <c r="R702" s="440" t="s">
        <v>2795</v>
      </c>
      <c r="S702" s="440">
        <v>20210701</v>
      </c>
      <c r="T702" s="440">
        <v>20210930</v>
      </c>
      <c r="U702" s="442">
        <v>45116.04</v>
      </c>
      <c r="V702" s="443">
        <v>0</v>
      </c>
      <c r="W702" s="415"/>
    </row>
    <row r="703" spans="2:23" x14ac:dyDescent="0.25">
      <c r="B703" s="477" t="s">
        <v>349</v>
      </c>
      <c r="C703" s="481" t="s">
        <v>368</v>
      </c>
      <c r="D703" s="290">
        <v>124</v>
      </c>
      <c r="E703" s="230" t="s">
        <v>2405</v>
      </c>
      <c r="F703" s="478" t="s">
        <v>2406</v>
      </c>
      <c r="G703" s="478" t="s">
        <v>2443</v>
      </c>
      <c r="H703" s="482">
        <v>20101</v>
      </c>
      <c r="I703" s="461">
        <v>480</v>
      </c>
      <c r="J703" s="440">
        <v>83101</v>
      </c>
      <c r="K703" s="440">
        <v>1003</v>
      </c>
      <c r="L703" s="440" t="s">
        <v>2381</v>
      </c>
      <c r="M703" s="440">
        <v>23</v>
      </c>
      <c r="N703" s="440" t="s">
        <v>367</v>
      </c>
      <c r="O703" s="485" t="s">
        <v>356</v>
      </c>
      <c r="P703" s="440">
        <v>0</v>
      </c>
      <c r="Q703" s="440">
        <v>2</v>
      </c>
      <c r="R703" s="440" t="s">
        <v>2796</v>
      </c>
      <c r="S703" s="440">
        <v>20210701</v>
      </c>
      <c r="T703" s="440">
        <v>20210930</v>
      </c>
      <c r="U703" s="442">
        <v>81122.399999999994</v>
      </c>
      <c r="V703" s="443">
        <v>0</v>
      </c>
      <c r="W703" s="415"/>
    </row>
    <row r="704" spans="2:23" x14ac:dyDescent="0.25">
      <c r="B704" s="477" t="s">
        <v>349</v>
      </c>
      <c r="C704" s="481" t="s">
        <v>368</v>
      </c>
      <c r="D704" s="290">
        <v>124</v>
      </c>
      <c r="E704" s="230" t="s">
        <v>2797</v>
      </c>
      <c r="F704" s="478" t="s">
        <v>2798</v>
      </c>
      <c r="G704" s="478" t="s">
        <v>2799</v>
      </c>
      <c r="H704" s="482">
        <v>20401</v>
      </c>
      <c r="I704" s="461">
        <v>80</v>
      </c>
      <c r="J704" s="440">
        <v>83101</v>
      </c>
      <c r="K704" s="440">
        <v>1003</v>
      </c>
      <c r="L704" s="440" t="s">
        <v>2381</v>
      </c>
      <c r="M704" s="440">
        <v>23</v>
      </c>
      <c r="N704" s="440" t="s">
        <v>451</v>
      </c>
      <c r="O704" s="485" t="s">
        <v>356</v>
      </c>
      <c r="P704" s="440">
        <v>0</v>
      </c>
      <c r="Q704" s="440">
        <v>2</v>
      </c>
      <c r="R704" s="440" t="s">
        <v>2800</v>
      </c>
      <c r="S704" s="440">
        <v>20210801</v>
      </c>
      <c r="T704" s="440">
        <v>20210815</v>
      </c>
      <c r="U704" s="442">
        <v>3756.09</v>
      </c>
      <c r="V704" s="443">
        <v>0</v>
      </c>
      <c r="W704" s="415"/>
    </row>
    <row r="705" spans="2:23" x14ac:dyDescent="0.25">
      <c r="B705" s="477" t="s">
        <v>349</v>
      </c>
      <c r="C705" s="481" t="s">
        <v>368</v>
      </c>
      <c r="D705" s="290">
        <v>124</v>
      </c>
      <c r="E705" s="230" t="s">
        <v>2444</v>
      </c>
      <c r="F705" s="478" t="s">
        <v>2445</v>
      </c>
      <c r="G705" s="478" t="s">
        <v>2446</v>
      </c>
      <c r="H705" s="482">
        <v>20206</v>
      </c>
      <c r="I705" s="461">
        <v>320</v>
      </c>
      <c r="J705" s="440">
        <v>83101</v>
      </c>
      <c r="K705" s="440">
        <v>1003</v>
      </c>
      <c r="L705" s="440" t="s">
        <v>2381</v>
      </c>
      <c r="M705" s="440">
        <v>23</v>
      </c>
      <c r="N705" s="440" t="s">
        <v>450</v>
      </c>
      <c r="O705" s="485" t="s">
        <v>356</v>
      </c>
      <c r="P705" s="440">
        <v>0</v>
      </c>
      <c r="Q705" s="440">
        <v>2</v>
      </c>
      <c r="R705" s="440" t="s">
        <v>2801</v>
      </c>
      <c r="S705" s="440">
        <v>20210701</v>
      </c>
      <c r="T705" s="440">
        <v>20210831</v>
      </c>
      <c r="U705" s="442">
        <v>16371.2</v>
      </c>
      <c r="V705" s="443">
        <v>0</v>
      </c>
      <c r="W705" s="415"/>
    </row>
    <row r="706" spans="2:23" x14ac:dyDescent="0.25">
      <c r="B706" s="477" t="s">
        <v>349</v>
      </c>
      <c r="C706" s="481" t="s">
        <v>368</v>
      </c>
      <c r="D706" s="290">
        <v>124</v>
      </c>
      <c r="E706" s="230" t="s">
        <v>2407</v>
      </c>
      <c r="F706" s="478" t="s">
        <v>2408</v>
      </c>
      <c r="G706" s="478" t="s">
        <v>2409</v>
      </c>
      <c r="H706" s="482">
        <v>20206</v>
      </c>
      <c r="I706" s="461">
        <v>320</v>
      </c>
      <c r="J706" s="440">
        <v>83101</v>
      </c>
      <c r="K706" s="440">
        <v>1003</v>
      </c>
      <c r="L706" s="440" t="s">
        <v>2381</v>
      </c>
      <c r="M706" s="440">
        <v>23</v>
      </c>
      <c r="N706" s="440" t="s">
        <v>2431</v>
      </c>
      <c r="O706" s="485" t="s">
        <v>356</v>
      </c>
      <c r="P706" s="440">
        <v>0</v>
      </c>
      <c r="Q706" s="440">
        <v>2</v>
      </c>
      <c r="R706" s="440" t="s">
        <v>2802</v>
      </c>
      <c r="S706" s="440">
        <v>20210701</v>
      </c>
      <c r="T706" s="440">
        <v>20210831</v>
      </c>
      <c r="U706" s="442">
        <v>17736.2</v>
      </c>
      <c r="V706" s="443">
        <v>0</v>
      </c>
      <c r="W706" s="415"/>
    </row>
    <row r="707" spans="2:23" x14ac:dyDescent="0.25">
      <c r="B707" s="477" t="s">
        <v>349</v>
      </c>
      <c r="C707" s="481" t="s">
        <v>368</v>
      </c>
      <c r="D707" s="290">
        <v>124</v>
      </c>
      <c r="E707" s="230" t="s">
        <v>2447</v>
      </c>
      <c r="F707" s="478" t="s">
        <v>2448</v>
      </c>
      <c r="G707" s="478" t="s">
        <v>2449</v>
      </c>
      <c r="H707" s="482">
        <v>20401</v>
      </c>
      <c r="I707" s="461">
        <v>80</v>
      </c>
      <c r="J707" s="440">
        <v>83101</v>
      </c>
      <c r="K707" s="440">
        <v>1003</v>
      </c>
      <c r="L707" s="440" t="s">
        <v>2381</v>
      </c>
      <c r="M707" s="440">
        <v>23</v>
      </c>
      <c r="N707" s="440" t="s">
        <v>451</v>
      </c>
      <c r="O707" s="485" t="s">
        <v>356</v>
      </c>
      <c r="P707" s="440">
        <v>0</v>
      </c>
      <c r="Q707" s="440">
        <v>2</v>
      </c>
      <c r="R707" s="440" t="s">
        <v>2450</v>
      </c>
      <c r="S707" s="440">
        <v>20210701</v>
      </c>
      <c r="T707" s="440">
        <v>20210731</v>
      </c>
      <c r="U707" s="442">
        <v>3756.08</v>
      </c>
      <c r="V707" s="443">
        <v>0</v>
      </c>
      <c r="W707" s="415"/>
    </row>
    <row r="708" spans="2:23" x14ac:dyDescent="0.25">
      <c r="B708" s="477" t="s">
        <v>349</v>
      </c>
      <c r="C708" s="481" t="s">
        <v>368</v>
      </c>
      <c r="D708" s="290">
        <v>124</v>
      </c>
      <c r="E708" s="230" t="s">
        <v>2803</v>
      </c>
      <c r="F708" s="478" t="s">
        <v>2804</v>
      </c>
      <c r="G708" s="478" t="s">
        <v>2805</v>
      </c>
      <c r="H708" s="482">
        <v>20205</v>
      </c>
      <c r="I708" s="461">
        <v>480</v>
      </c>
      <c r="J708" s="440">
        <v>83101</v>
      </c>
      <c r="K708" s="440">
        <v>1003</v>
      </c>
      <c r="L708" s="440" t="s">
        <v>2381</v>
      </c>
      <c r="M708" s="440">
        <v>23</v>
      </c>
      <c r="N708" s="440" t="s">
        <v>450</v>
      </c>
      <c r="O708" s="485" t="s">
        <v>356</v>
      </c>
      <c r="P708" s="440">
        <v>0</v>
      </c>
      <c r="Q708" s="440">
        <v>2</v>
      </c>
      <c r="R708" s="440">
        <v>1192021</v>
      </c>
      <c r="S708" s="440">
        <v>20210701</v>
      </c>
      <c r="T708" s="440">
        <v>20210930</v>
      </c>
      <c r="U708" s="442">
        <v>24556.800000000003</v>
      </c>
      <c r="V708" s="443">
        <v>0</v>
      </c>
      <c r="W708" s="415"/>
    </row>
    <row r="709" spans="2:23" x14ac:dyDescent="0.25">
      <c r="B709" s="477" t="s">
        <v>349</v>
      </c>
      <c r="C709" s="481" t="s">
        <v>368</v>
      </c>
      <c r="D709" s="290">
        <v>124</v>
      </c>
      <c r="E709" s="230" t="s">
        <v>2724</v>
      </c>
      <c r="F709" s="478" t="s">
        <v>2725</v>
      </c>
      <c r="G709" s="478" t="s">
        <v>2726</v>
      </c>
      <c r="H709" s="482">
        <v>20202</v>
      </c>
      <c r="I709" s="461">
        <v>160</v>
      </c>
      <c r="J709" s="440">
        <v>83101</v>
      </c>
      <c r="K709" s="440">
        <v>1003</v>
      </c>
      <c r="L709" s="440" t="s">
        <v>2381</v>
      </c>
      <c r="M709" s="440">
        <v>23</v>
      </c>
      <c r="N709" s="440" t="s">
        <v>398</v>
      </c>
      <c r="O709" s="485" t="s">
        <v>356</v>
      </c>
      <c r="P709" s="440">
        <v>0</v>
      </c>
      <c r="Q709" s="440">
        <v>2</v>
      </c>
      <c r="R709" s="440" t="s">
        <v>2806</v>
      </c>
      <c r="S709" s="440">
        <v>20210901</v>
      </c>
      <c r="T709" s="440">
        <v>20210930</v>
      </c>
      <c r="U709" s="442">
        <v>15038.68</v>
      </c>
      <c r="V709" s="443">
        <v>0</v>
      </c>
      <c r="W709" s="415"/>
    </row>
    <row r="710" spans="2:23" x14ac:dyDescent="0.25">
      <c r="B710" s="477" t="s">
        <v>349</v>
      </c>
      <c r="C710" s="481" t="s">
        <v>368</v>
      </c>
      <c r="D710" s="290">
        <v>124</v>
      </c>
      <c r="E710" s="230" t="s">
        <v>2410</v>
      </c>
      <c r="F710" s="478" t="s">
        <v>2411</v>
      </c>
      <c r="G710" s="478" t="s">
        <v>2451</v>
      </c>
      <c r="H710" s="482">
        <v>20205</v>
      </c>
      <c r="I710" s="461">
        <v>480</v>
      </c>
      <c r="J710" s="440">
        <v>83101</v>
      </c>
      <c r="K710" s="440">
        <v>1003</v>
      </c>
      <c r="L710" s="440" t="s">
        <v>2381</v>
      </c>
      <c r="M710" s="440">
        <v>23</v>
      </c>
      <c r="N710" s="440" t="s">
        <v>398</v>
      </c>
      <c r="O710" s="485" t="s">
        <v>356</v>
      </c>
      <c r="P710" s="440">
        <v>0</v>
      </c>
      <c r="Q710" s="440">
        <v>2</v>
      </c>
      <c r="R710" s="440">
        <v>1122021</v>
      </c>
      <c r="S710" s="440">
        <v>20210701</v>
      </c>
      <c r="T710" s="440">
        <v>20210930</v>
      </c>
      <c r="U710" s="442">
        <v>45116.04</v>
      </c>
      <c r="V710" s="443">
        <v>0</v>
      </c>
      <c r="W710" s="415"/>
    </row>
    <row r="711" spans="2:23" x14ac:dyDescent="0.25">
      <c r="B711" s="477" t="s">
        <v>349</v>
      </c>
      <c r="C711" s="481" t="s">
        <v>368</v>
      </c>
      <c r="D711" s="290">
        <v>124</v>
      </c>
      <c r="E711" s="230" t="s">
        <v>2412</v>
      </c>
      <c r="F711" s="478" t="s">
        <v>2413</v>
      </c>
      <c r="G711" s="478" t="s">
        <v>2414</v>
      </c>
      <c r="H711" s="482">
        <v>20206</v>
      </c>
      <c r="I711" s="461">
        <v>480</v>
      </c>
      <c r="J711" s="440">
        <v>83101</v>
      </c>
      <c r="K711" s="440">
        <v>1003</v>
      </c>
      <c r="L711" s="440" t="s">
        <v>2381</v>
      </c>
      <c r="M711" s="440">
        <v>23</v>
      </c>
      <c r="N711" s="440" t="s">
        <v>398</v>
      </c>
      <c r="O711" s="485" t="s">
        <v>356</v>
      </c>
      <c r="P711" s="440">
        <v>0</v>
      </c>
      <c r="Q711" s="440">
        <v>2</v>
      </c>
      <c r="R711" s="440">
        <v>1132021</v>
      </c>
      <c r="S711" s="440">
        <v>20210701</v>
      </c>
      <c r="T711" s="440">
        <v>20210930</v>
      </c>
      <c r="U711" s="442">
        <v>45116.04</v>
      </c>
      <c r="V711" s="443">
        <v>0</v>
      </c>
      <c r="W711" s="415"/>
    </row>
    <row r="712" spans="2:23" x14ac:dyDescent="0.25">
      <c r="B712" s="477" t="s">
        <v>349</v>
      </c>
      <c r="C712" s="481" t="s">
        <v>368</v>
      </c>
      <c r="D712" s="290">
        <v>124</v>
      </c>
      <c r="E712" s="230" t="s">
        <v>2452</v>
      </c>
      <c r="F712" s="478" t="s">
        <v>2453</v>
      </c>
      <c r="G712" s="478" t="s">
        <v>2454</v>
      </c>
      <c r="H712" s="482">
        <v>20206</v>
      </c>
      <c r="I712" s="461">
        <v>480</v>
      </c>
      <c r="J712" s="440">
        <v>83101</v>
      </c>
      <c r="K712" s="440">
        <v>1003</v>
      </c>
      <c r="L712" s="440" t="s">
        <v>2381</v>
      </c>
      <c r="M712" s="440">
        <v>23</v>
      </c>
      <c r="N712" s="440" t="s">
        <v>451</v>
      </c>
      <c r="O712" s="485" t="s">
        <v>356</v>
      </c>
      <c r="P712" s="440">
        <v>0</v>
      </c>
      <c r="Q712" s="440">
        <v>2</v>
      </c>
      <c r="R712" s="440" t="s">
        <v>2807</v>
      </c>
      <c r="S712" s="440">
        <v>20210701</v>
      </c>
      <c r="T712" s="440">
        <v>20210930</v>
      </c>
      <c r="U712" s="442">
        <v>22536.48</v>
      </c>
      <c r="V712" s="443">
        <v>0</v>
      </c>
      <c r="W712" s="415"/>
    </row>
    <row r="713" spans="2:23" x14ac:dyDescent="0.25">
      <c r="B713" s="477" t="s">
        <v>349</v>
      </c>
      <c r="C713" s="481" t="s">
        <v>368</v>
      </c>
      <c r="D713" s="290">
        <v>124</v>
      </c>
      <c r="E713" s="230" t="s">
        <v>2415</v>
      </c>
      <c r="F713" s="478" t="s">
        <v>2416</v>
      </c>
      <c r="G713" s="478" t="s">
        <v>2417</v>
      </c>
      <c r="H713" s="482">
        <v>20214</v>
      </c>
      <c r="I713" s="461">
        <v>480</v>
      </c>
      <c r="J713" s="440">
        <v>83101</v>
      </c>
      <c r="K713" s="440">
        <v>1003</v>
      </c>
      <c r="L713" s="440" t="s">
        <v>2381</v>
      </c>
      <c r="M713" s="440">
        <v>23</v>
      </c>
      <c r="N713" s="440" t="s">
        <v>398</v>
      </c>
      <c r="O713" s="485" t="s">
        <v>356</v>
      </c>
      <c r="P713" s="440">
        <v>0</v>
      </c>
      <c r="Q713" s="440">
        <v>2</v>
      </c>
      <c r="R713" s="440">
        <v>1142021</v>
      </c>
      <c r="S713" s="440">
        <v>20210701</v>
      </c>
      <c r="T713" s="440">
        <v>20210930</v>
      </c>
      <c r="U713" s="442">
        <v>45116.04</v>
      </c>
      <c r="V713" s="443">
        <v>0</v>
      </c>
      <c r="W713" s="415"/>
    </row>
    <row r="714" spans="2:23" x14ac:dyDescent="0.25">
      <c r="B714" s="477" t="s">
        <v>349</v>
      </c>
      <c r="C714" s="481" t="s">
        <v>368</v>
      </c>
      <c r="D714" s="290">
        <v>124</v>
      </c>
      <c r="E714" s="230" t="s">
        <v>2455</v>
      </c>
      <c r="F714" s="478" t="s">
        <v>2456</v>
      </c>
      <c r="G714" s="478" t="s">
        <v>2457</v>
      </c>
      <c r="H714" s="482">
        <v>20206</v>
      </c>
      <c r="I714" s="461">
        <v>480</v>
      </c>
      <c r="J714" s="440">
        <v>83101</v>
      </c>
      <c r="K714" s="440">
        <v>1003</v>
      </c>
      <c r="L714" s="440" t="s">
        <v>2381</v>
      </c>
      <c r="M714" s="440">
        <v>23</v>
      </c>
      <c r="N714" s="440" t="s">
        <v>450</v>
      </c>
      <c r="O714" s="485" t="s">
        <v>356</v>
      </c>
      <c r="P714" s="440">
        <v>0</v>
      </c>
      <c r="Q714" s="440">
        <v>2</v>
      </c>
      <c r="R714" s="440" t="s">
        <v>2808</v>
      </c>
      <c r="S714" s="440">
        <v>20210701</v>
      </c>
      <c r="T714" s="440">
        <v>20210930</v>
      </c>
      <c r="U714" s="442">
        <v>24556.800000000003</v>
      </c>
      <c r="V714" s="443">
        <v>0</v>
      </c>
      <c r="W714" s="415"/>
    </row>
    <row r="715" spans="2:23" x14ac:dyDescent="0.25">
      <c r="B715" s="477" t="s">
        <v>349</v>
      </c>
      <c r="C715" s="481" t="s">
        <v>368</v>
      </c>
      <c r="D715" s="290">
        <v>124</v>
      </c>
      <c r="E715" s="230" t="s">
        <v>2809</v>
      </c>
      <c r="F715" s="478" t="s">
        <v>2810</v>
      </c>
      <c r="G715" s="478" t="s">
        <v>2811</v>
      </c>
      <c r="H715" s="482">
        <v>20401</v>
      </c>
      <c r="I715" s="461">
        <v>160</v>
      </c>
      <c r="J715" s="440">
        <v>83101</v>
      </c>
      <c r="K715" s="440">
        <v>1003</v>
      </c>
      <c r="L715" s="440" t="s">
        <v>2381</v>
      </c>
      <c r="M715" s="440">
        <v>23</v>
      </c>
      <c r="N715" s="440" t="s">
        <v>451</v>
      </c>
      <c r="O715" s="485" t="s">
        <v>356</v>
      </c>
      <c r="P715" s="440">
        <v>0</v>
      </c>
      <c r="Q715" s="440">
        <v>2</v>
      </c>
      <c r="R715" s="440" t="s">
        <v>2812</v>
      </c>
      <c r="S715" s="440">
        <v>20210901</v>
      </c>
      <c r="T715" s="440">
        <v>20210930</v>
      </c>
      <c r="U715" s="442">
        <v>7512.16</v>
      </c>
      <c r="V715" s="443">
        <v>0</v>
      </c>
      <c r="W715" s="415"/>
    </row>
    <row r="716" spans="2:23" x14ac:dyDescent="0.25">
      <c r="B716" s="477" t="s">
        <v>349</v>
      </c>
      <c r="C716" s="481" t="s">
        <v>412</v>
      </c>
      <c r="D716" s="290">
        <v>120</v>
      </c>
      <c r="E716" s="230" t="s">
        <v>2813</v>
      </c>
      <c r="F716" s="478" t="s">
        <v>2814</v>
      </c>
      <c r="G716" s="478" t="s">
        <v>2815</v>
      </c>
      <c r="H716" s="482">
        <v>20301</v>
      </c>
      <c r="I716" s="461">
        <v>480</v>
      </c>
      <c r="J716" s="440">
        <v>83101</v>
      </c>
      <c r="K716" s="440">
        <v>1003</v>
      </c>
      <c r="L716" s="486" t="s">
        <v>405</v>
      </c>
      <c r="M716" s="440">
        <v>19</v>
      </c>
      <c r="N716" s="440" t="s">
        <v>451</v>
      </c>
      <c r="O716" s="485" t="s">
        <v>356</v>
      </c>
      <c r="P716" s="440" t="s">
        <v>2816</v>
      </c>
      <c r="Q716" s="440">
        <v>2</v>
      </c>
      <c r="R716" s="440"/>
      <c r="S716" s="440">
        <v>20210701</v>
      </c>
      <c r="T716" s="440">
        <v>20210930</v>
      </c>
      <c r="U716" s="442">
        <v>31893.14</v>
      </c>
      <c r="V716" s="443">
        <v>0</v>
      </c>
      <c r="W716" s="415"/>
    </row>
    <row r="717" spans="2:23" x14ac:dyDescent="0.25">
      <c r="B717" s="477" t="s">
        <v>349</v>
      </c>
      <c r="C717" s="481" t="s">
        <v>412</v>
      </c>
      <c r="D717" s="290">
        <v>120</v>
      </c>
      <c r="E717" s="230" t="s">
        <v>2817</v>
      </c>
      <c r="F717" s="478" t="s">
        <v>2818</v>
      </c>
      <c r="G717" s="478" t="s">
        <v>2819</v>
      </c>
      <c r="H717" s="482">
        <v>20206</v>
      </c>
      <c r="I717" s="461">
        <v>480</v>
      </c>
      <c r="J717" s="440">
        <v>83101</v>
      </c>
      <c r="K717" s="440">
        <v>1003</v>
      </c>
      <c r="L717" s="486" t="s">
        <v>405</v>
      </c>
      <c r="M717" s="440">
        <v>19</v>
      </c>
      <c r="N717" s="440" t="s">
        <v>375</v>
      </c>
      <c r="O717" s="485" t="s">
        <v>356</v>
      </c>
      <c r="P717" s="440" t="s">
        <v>2820</v>
      </c>
      <c r="Q717" s="440">
        <v>2</v>
      </c>
      <c r="R717" s="440"/>
      <c r="S717" s="440">
        <v>20210701</v>
      </c>
      <c r="T717" s="440">
        <v>20210930</v>
      </c>
      <c r="U717" s="442">
        <v>43995.1</v>
      </c>
      <c r="V717" s="443">
        <v>0</v>
      </c>
      <c r="W717" s="415"/>
    </row>
    <row r="718" spans="2:23" x14ac:dyDescent="0.25">
      <c r="B718" s="477" t="s">
        <v>349</v>
      </c>
      <c r="C718" s="481" t="s">
        <v>412</v>
      </c>
      <c r="D718" s="290">
        <v>120</v>
      </c>
      <c r="E718" s="230" t="s">
        <v>2821</v>
      </c>
      <c r="F718" s="478" t="s">
        <v>2822</v>
      </c>
      <c r="G718" s="478" t="s">
        <v>2823</v>
      </c>
      <c r="H718" s="482">
        <v>20109</v>
      </c>
      <c r="I718" s="461">
        <v>480</v>
      </c>
      <c r="J718" s="440">
        <v>83101</v>
      </c>
      <c r="K718" s="440">
        <v>1003</v>
      </c>
      <c r="L718" s="486" t="s">
        <v>405</v>
      </c>
      <c r="M718" s="440">
        <v>19</v>
      </c>
      <c r="N718" s="440" t="s">
        <v>367</v>
      </c>
      <c r="O718" s="485" t="s">
        <v>356</v>
      </c>
      <c r="P718" s="440" t="s">
        <v>2824</v>
      </c>
      <c r="Q718" s="440">
        <v>2</v>
      </c>
      <c r="R718" s="440"/>
      <c r="S718" s="440">
        <v>20210701</v>
      </c>
      <c r="T718" s="440">
        <v>20210930</v>
      </c>
      <c r="U718" s="442">
        <v>137769.43</v>
      </c>
      <c r="V718" s="443">
        <v>0</v>
      </c>
      <c r="W718" s="415"/>
    </row>
    <row r="719" spans="2:23" x14ac:dyDescent="0.25">
      <c r="B719" s="477" t="s">
        <v>349</v>
      </c>
      <c r="C719" s="481" t="s">
        <v>412</v>
      </c>
      <c r="D719" s="290">
        <v>120</v>
      </c>
      <c r="E719" s="230" t="s">
        <v>2825</v>
      </c>
      <c r="F719" s="478" t="s">
        <v>2826</v>
      </c>
      <c r="G719" s="478" t="s">
        <v>2827</v>
      </c>
      <c r="H719" s="482">
        <v>50206</v>
      </c>
      <c r="I719" s="461">
        <v>480</v>
      </c>
      <c r="J719" s="440">
        <v>83101</v>
      </c>
      <c r="K719" s="440">
        <v>1003</v>
      </c>
      <c r="L719" s="486" t="s">
        <v>405</v>
      </c>
      <c r="M719" s="440">
        <v>19</v>
      </c>
      <c r="N719" s="440" t="s">
        <v>984</v>
      </c>
      <c r="O719" s="485" t="s">
        <v>356</v>
      </c>
      <c r="P719" s="440" t="s">
        <v>2828</v>
      </c>
      <c r="Q719" s="440">
        <v>5</v>
      </c>
      <c r="R719" s="440"/>
      <c r="S719" s="440">
        <v>20210701</v>
      </c>
      <c r="T719" s="440">
        <v>20210930</v>
      </c>
      <c r="U719" s="442">
        <v>66459.899999999994</v>
      </c>
      <c r="V719" s="443">
        <v>0</v>
      </c>
      <c r="W719" s="415"/>
    </row>
    <row r="720" spans="2:23" x14ac:dyDescent="0.25">
      <c r="B720" s="477" t="s">
        <v>349</v>
      </c>
      <c r="C720" s="481" t="s">
        <v>412</v>
      </c>
      <c r="D720" s="290">
        <v>120</v>
      </c>
      <c r="E720" s="230" t="s">
        <v>2829</v>
      </c>
      <c r="F720" s="478" t="s">
        <v>2830</v>
      </c>
      <c r="G720" s="478" t="s">
        <v>2831</v>
      </c>
      <c r="H720" s="482">
        <v>20202</v>
      </c>
      <c r="I720" s="461">
        <v>480</v>
      </c>
      <c r="J720" s="440">
        <v>83101</v>
      </c>
      <c r="K720" s="440">
        <v>1003</v>
      </c>
      <c r="L720" s="486" t="s">
        <v>405</v>
      </c>
      <c r="M720" s="440">
        <v>19</v>
      </c>
      <c r="N720" s="440" t="s">
        <v>450</v>
      </c>
      <c r="O720" s="485" t="s">
        <v>356</v>
      </c>
      <c r="P720" s="440" t="s">
        <v>2832</v>
      </c>
      <c r="Q720" s="440">
        <v>2</v>
      </c>
      <c r="R720" s="440"/>
      <c r="S720" s="440">
        <v>20210701</v>
      </c>
      <c r="T720" s="440">
        <v>20210930</v>
      </c>
      <c r="U720" s="442">
        <v>35860.67</v>
      </c>
      <c r="V720" s="443">
        <v>0</v>
      </c>
      <c r="W720" s="415"/>
    </row>
    <row r="721" spans="2:23" x14ac:dyDescent="0.25">
      <c r="B721" s="477" t="s">
        <v>349</v>
      </c>
      <c r="C721" s="481" t="s">
        <v>412</v>
      </c>
      <c r="D721" s="290">
        <v>120</v>
      </c>
      <c r="E721" s="230" t="s">
        <v>2833</v>
      </c>
      <c r="F721" s="478" t="s">
        <v>2834</v>
      </c>
      <c r="G721" s="478" t="s">
        <v>2835</v>
      </c>
      <c r="H721" s="482" t="s">
        <v>2232</v>
      </c>
      <c r="I721" s="461">
        <v>480</v>
      </c>
      <c r="J721" s="440">
        <v>83101</v>
      </c>
      <c r="K721" s="440">
        <v>1003</v>
      </c>
      <c r="L721" s="486" t="s">
        <v>405</v>
      </c>
      <c r="M721" s="440">
        <v>19</v>
      </c>
      <c r="N721" s="440" t="s">
        <v>398</v>
      </c>
      <c r="O721" s="485" t="s">
        <v>356</v>
      </c>
      <c r="P721" s="440" t="s">
        <v>2836</v>
      </c>
      <c r="Q721" s="440">
        <v>2</v>
      </c>
      <c r="R721" s="440"/>
      <c r="S721" s="440">
        <v>20210701</v>
      </c>
      <c r="T721" s="440">
        <v>20210930</v>
      </c>
      <c r="U721" s="442">
        <v>92087.8</v>
      </c>
      <c r="V721" s="443">
        <v>0</v>
      </c>
      <c r="W721" s="415"/>
    </row>
    <row r="722" spans="2:23" x14ac:dyDescent="0.25">
      <c r="B722" s="477" t="s">
        <v>349</v>
      </c>
      <c r="C722" s="481" t="s">
        <v>412</v>
      </c>
      <c r="D722" s="290">
        <v>120</v>
      </c>
      <c r="E722" s="230" t="s">
        <v>2837</v>
      </c>
      <c r="F722" s="478" t="s">
        <v>2838</v>
      </c>
      <c r="G722" s="478" t="s">
        <v>2839</v>
      </c>
      <c r="H722" s="482">
        <v>20203</v>
      </c>
      <c r="I722" s="461">
        <v>480</v>
      </c>
      <c r="J722" s="440">
        <v>83101</v>
      </c>
      <c r="K722" s="440">
        <v>1003</v>
      </c>
      <c r="L722" s="486" t="s">
        <v>405</v>
      </c>
      <c r="M722" s="440">
        <v>19</v>
      </c>
      <c r="N722" s="440" t="s">
        <v>398</v>
      </c>
      <c r="O722" s="485" t="s">
        <v>356</v>
      </c>
      <c r="P722" s="440" t="s">
        <v>2840</v>
      </c>
      <c r="Q722" s="440">
        <v>2</v>
      </c>
      <c r="R722" s="440"/>
      <c r="S722" s="440">
        <v>20210701</v>
      </c>
      <c r="T722" s="440">
        <v>20210930</v>
      </c>
      <c r="U722" s="442">
        <v>60673.8</v>
      </c>
      <c r="V722" s="443">
        <v>0</v>
      </c>
      <c r="W722" s="415"/>
    </row>
    <row r="723" spans="2:23" x14ac:dyDescent="0.25">
      <c r="B723" s="477" t="s">
        <v>349</v>
      </c>
      <c r="C723" s="481" t="s">
        <v>412</v>
      </c>
      <c r="D723" s="290">
        <v>120</v>
      </c>
      <c r="E723" s="230" t="s">
        <v>575</v>
      </c>
      <c r="F723" s="478" t="s">
        <v>576</v>
      </c>
      <c r="G723" s="478" t="s">
        <v>2841</v>
      </c>
      <c r="H723" s="482">
        <v>20206</v>
      </c>
      <c r="I723" s="461">
        <v>240</v>
      </c>
      <c r="J723" s="440">
        <v>83101</v>
      </c>
      <c r="K723" s="440">
        <v>1003</v>
      </c>
      <c r="L723" s="486" t="s">
        <v>405</v>
      </c>
      <c r="M723" s="440">
        <v>19</v>
      </c>
      <c r="N723" s="440" t="s">
        <v>450</v>
      </c>
      <c r="O723" s="485" t="s">
        <v>356</v>
      </c>
      <c r="P723" s="440" t="s">
        <v>2842</v>
      </c>
      <c r="Q723" s="440">
        <v>2</v>
      </c>
      <c r="R723" s="440"/>
      <c r="S723" s="440">
        <v>20210701</v>
      </c>
      <c r="T723" s="440">
        <v>20210930</v>
      </c>
      <c r="U723" s="442">
        <v>17460.54</v>
      </c>
      <c r="V723" s="443">
        <v>0</v>
      </c>
      <c r="W723" s="415"/>
    </row>
    <row r="724" spans="2:23" s="147" customFormat="1" x14ac:dyDescent="0.25">
      <c r="B724" s="477" t="s">
        <v>349</v>
      </c>
      <c r="C724" s="481" t="s">
        <v>412</v>
      </c>
      <c r="D724" s="290">
        <v>120</v>
      </c>
      <c r="E724" s="230" t="s">
        <v>2843</v>
      </c>
      <c r="F724" s="478" t="s">
        <v>2844</v>
      </c>
      <c r="G724" s="478" t="s">
        <v>2845</v>
      </c>
      <c r="H724" s="482">
        <v>20206</v>
      </c>
      <c r="I724" s="461">
        <v>480</v>
      </c>
      <c r="J724" s="440">
        <v>83101</v>
      </c>
      <c r="K724" s="440">
        <v>1003</v>
      </c>
      <c r="L724" s="486" t="s">
        <v>405</v>
      </c>
      <c r="M724" s="440">
        <v>19</v>
      </c>
      <c r="N724" s="440" t="s">
        <v>975</v>
      </c>
      <c r="O724" s="485" t="s">
        <v>356</v>
      </c>
      <c r="P724" s="440">
        <v>9706</v>
      </c>
      <c r="Q724" s="440">
        <v>2</v>
      </c>
      <c r="R724" s="440"/>
      <c r="S724" s="440">
        <v>20210701</v>
      </c>
      <c r="T724" s="440">
        <v>20210930</v>
      </c>
      <c r="U724" s="442">
        <v>51862.5</v>
      </c>
      <c r="V724" s="443">
        <v>0</v>
      </c>
      <c r="W724" s="387"/>
    </row>
    <row r="725" spans="2:23" s="147" customFormat="1" x14ac:dyDescent="0.25">
      <c r="B725" s="477" t="s">
        <v>349</v>
      </c>
      <c r="C725" s="481" t="s">
        <v>412</v>
      </c>
      <c r="D725" s="290">
        <v>120</v>
      </c>
      <c r="E725" s="230" t="s">
        <v>3374</v>
      </c>
      <c r="F725" s="478" t="s">
        <v>2846</v>
      </c>
      <c r="G725" s="478" t="s">
        <v>2847</v>
      </c>
      <c r="H725" s="482">
        <v>20109</v>
      </c>
      <c r="I725" s="461">
        <v>480</v>
      </c>
      <c r="J725" s="440">
        <v>83101</v>
      </c>
      <c r="K725" s="440">
        <v>1003</v>
      </c>
      <c r="L725" s="486" t="s">
        <v>405</v>
      </c>
      <c r="M725" s="440">
        <v>19</v>
      </c>
      <c r="N725" s="440" t="s">
        <v>367</v>
      </c>
      <c r="O725" s="485" t="s">
        <v>356</v>
      </c>
      <c r="P725" s="440" t="s">
        <v>2848</v>
      </c>
      <c r="Q725" s="440">
        <v>2</v>
      </c>
      <c r="R725" s="440"/>
      <c r="S725" s="440">
        <v>20210701</v>
      </c>
      <c r="T725" s="440">
        <v>20210930</v>
      </c>
      <c r="U725" s="442">
        <v>108948.19</v>
      </c>
      <c r="V725" s="443">
        <v>0</v>
      </c>
      <c r="W725" s="387"/>
    </row>
    <row r="726" spans="2:23" x14ac:dyDescent="0.25">
      <c r="B726" s="477" t="s">
        <v>349</v>
      </c>
      <c r="C726" s="291" t="s">
        <v>412</v>
      </c>
      <c r="D726" s="458">
        <v>120</v>
      </c>
      <c r="E726" s="230" t="s">
        <v>2849</v>
      </c>
      <c r="F726" s="478" t="s">
        <v>2850</v>
      </c>
      <c r="G726" s="479" t="s">
        <v>2851</v>
      </c>
      <c r="H726" s="482">
        <v>20207</v>
      </c>
      <c r="I726" s="461">
        <v>480</v>
      </c>
      <c r="J726" s="440">
        <v>83101</v>
      </c>
      <c r="K726" s="440">
        <v>1003</v>
      </c>
      <c r="L726" s="486" t="s">
        <v>405</v>
      </c>
      <c r="M726" s="440">
        <v>19</v>
      </c>
      <c r="N726" s="440" t="s">
        <v>983</v>
      </c>
      <c r="O726" s="485" t="s">
        <v>356</v>
      </c>
      <c r="P726" s="440" t="s">
        <v>2852</v>
      </c>
      <c r="Q726" s="440">
        <v>2</v>
      </c>
      <c r="R726" s="440"/>
      <c r="S726" s="440">
        <v>20210701</v>
      </c>
      <c r="T726" s="440">
        <v>20210930</v>
      </c>
      <c r="U726" s="442">
        <v>54647.02</v>
      </c>
      <c r="V726" s="443">
        <v>0</v>
      </c>
      <c r="W726" s="415"/>
    </row>
    <row r="727" spans="2:23" x14ac:dyDescent="0.25">
      <c r="B727" s="477" t="s">
        <v>349</v>
      </c>
      <c r="C727" s="291" t="s">
        <v>412</v>
      </c>
      <c r="D727" s="458">
        <v>120</v>
      </c>
      <c r="E727" s="230" t="s">
        <v>2853</v>
      </c>
      <c r="F727" s="478" t="s">
        <v>2854</v>
      </c>
      <c r="G727" s="479" t="s">
        <v>2855</v>
      </c>
      <c r="H727" s="482">
        <v>20201</v>
      </c>
      <c r="I727" s="461">
        <v>480</v>
      </c>
      <c r="J727" s="440">
        <v>83101</v>
      </c>
      <c r="K727" s="440">
        <v>1003</v>
      </c>
      <c r="L727" s="486" t="s">
        <v>405</v>
      </c>
      <c r="M727" s="440">
        <v>19</v>
      </c>
      <c r="N727" s="440" t="s">
        <v>450</v>
      </c>
      <c r="O727" s="485" t="s">
        <v>356</v>
      </c>
      <c r="P727" s="440" t="s">
        <v>2856</v>
      </c>
      <c r="Q727" s="440">
        <v>2</v>
      </c>
      <c r="R727" s="440"/>
      <c r="S727" s="440">
        <v>20210701</v>
      </c>
      <c r="T727" s="440">
        <v>20210930</v>
      </c>
      <c r="U727" s="442">
        <v>25083.360000000001</v>
      </c>
      <c r="V727" s="443">
        <v>0</v>
      </c>
      <c r="W727" s="415"/>
    </row>
    <row r="728" spans="2:23" x14ac:dyDescent="0.25">
      <c r="B728" s="477" t="s">
        <v>349</v>
      </c>
      <c r="C728" s="291" t="s">
        <v>412</v>
      </c>
      <c r="D728" s="458">
        <v>120</v>
      </c>
      <c r="E728" s="230" t="s">
        <v>2857</v>
      </c>
      <c r="F728" s="478" t="s">
        <v>2858</v>
      </c>
      <c r="G728" s="479" t="s">
        <v>2859</v>
      </c>
      <c r="H728" s="482" t="s">
        <v>980</v>
      </c>
      <c r="I728" s="461">
        <v>480</v>
      </c>
      <c r="J728" s="440">
        <v>83101</v>
      </c>
      <c r="K728" s="440">
        <v>1003</v>
      </c>
      <c r="L728" s="486" t="s">
        <v>405</v>
      </c>
      <c r="M728" s="440">
        <v>19</v>
      </c>
      <c r="N728" s="440" t="s">
        <v>375</v>
      </c>
      <c r="O728" s="485" t="s">
        <v>356</v>
      </c>
      <c r="P728" s="440" t="s">
        <v>2860</v>
      </c>
      <c r="Q728" s="440">
        <v>2</v>
      </c>
      <c r="R728" s="440"/>
      <c r="S728" s="440">
        <v>20210701</v>
      </c>
      <c r="T728" s="440">
        <v>20210930</v>
      </c>
      <c r="U728" s="442">
        <v>45463.11</v>
      </c>
      <c r="V728" s="443">
        <v>0</v>
      </c>
      <c r="W728" s="415"/>
    </row>
    <row r="729" spans="2:23" x14ac:dyDescent="0.25">
      <c r="B729" s="477" t="s">
        <v>349</v>
      </c>
      <c r="C729" s="291" t="s">
        <v>412</v>
      </c>
      <c r="D729" s="458">
        <v>120</v>
      </c>
      <c r="E729" s="230" t="s">
        <v>2861</v>
      </c>
      <c r="F729" s="478" t="s">
        <v>2862</v>
      </c>
      <c r="G729" s="479" t="s">
        <v>2863</v>
      </c>
      <c r="H729" s="482">
        <v>20402</v>
      </c>
      <c r="I729" s="461">
        <v>480</v>
      </c>
      <c r="J729" s="440">
        <v>83101</v>
      </c>
      <c r="K729" s="440">
        <v>1003</v>
      </c>
      <c r="L729" s="486" t="s">
        <v>405</v>
      </c>
      <c r="M729" s="440">
        <v>19</v>
      </c>
      <c r="N729" s="440" t="s">
        <v>450</v>
      </c>
      <c r="O729" s="485" t="s">
        <v>356</v>
      </c>
      <c r="P729" s="440" t="s">
        <v>2864</v>
      </c>
      <c r="Q729" s="440">
        <v>2</v>
      </c>
      <c r="R729" s="440"/>
      <c r="S729" s="440">
        <v>20210701</v>
      </c>
      <c r="T729" s="440">
        <v>20210930</v>
      </c>
      <c r="U729" s="442">
        <v>49335.9</v>
      </c>
      <c r="V729" s="443">
        <v>0</v>
      </c>
      <c r="W729" s="415"/>
    </row>
    <row r="730" spans="2:23" x14ac:dyDescent="0.25">
      <c r="B730" s="477" t="s">
        <v>349</v>
      </c>
      <c r="C730" s="291" t="s">
        <v>412</v>
      </c>
      <c r="D730" s="458">
        <v>120</v>
      </c>
      <c r="E730" s="230" t="s">
        <v>2865</v>
      </c>
      <c r="F730" s="478" t="s">
        <v>2866</v>
      </c>
      <c r="G730" s="479" t="s">
        <v>2867</v>
      </c>
      <c r="H730" s="482">
        <v>20214</v>
      </c>
      <c r="I730" s="461">
        <v>480</v>
      </c>
      <c r="J730" s="440">
        <v>83101</v>
      </c>
      <c r="K730" s="440">
        <v>1003</v>
      </c>
      <c r="L730" s="486" t="s">
        <v>405</v>
      </c>
      <c r="M730" s="440">
        <v>19</v>
      </c>
      <c r="N730" s="440" t="s">
        <v>451</v>
      </c>
      <c r="O730" s="485" t="s">
        <v>356</v>
      </c>
      <c r="P730" s="440" t="s">
        <v>2868</v>
      </c>
      <c r="Q730" s="440">
        <v>2</v>
      </c>
      <c r="R730" s="440"/>
      <c r="S730" s="440">
        <v>20210701</v>
      </c>
      <c r="T730" s="440">
        <v>20210930</v>
      </c>
      <c r="U730" s="442">
        <v>30635.47</v>
      </c>
      <c r="V730" s="443">
        <v>0</v>
      </c>
      <c r="W730" s="415"/>
    </row>
    <row r="731" spans="2:23" x14ac:dyDescent="0.25">
      <c r="B731" s="477" t="s">
        <v>349</v>
      </c>
      <c r="C731" s="291" t="s">
        <v>412</v>
      </c>
      <c r="D731" s="458">
        <v>120</v>
      </c>
      <c r="E731" s="230" t="s">
        <v>2869</v>
      </c>
      <c r="F731" s="478" t="s">
        <v>2870</v>
      </c>
      <c r="G731" s="479" t="s">
        <v>2871</v>
      </c>
      <c r="H731" s="482">
        <v>20215</v>
      </c>
      <c r="I731" s="461">
        <v>480</v>
      </c>
      <c r="J731" s="440">
        <v>83101</v>
      </c>
      <c r="K731" s="440">
        <v>1003</v>
      </c>
      <c r="L731" s="486" t="s">
        <v>405</v>
      </c>
      <c r="M731" s="440">
        <v>19</v>
      </c>
      <c r="N731" s="440" t="s">
        <v>375</v>
      </c>
      <c r="O731" s="485" t="s">
        <v>356</v>
      </c>
      <c r="P731" s="440" t="s">
        <v>2872</v>
      </c>
      <c r="Q731" s="440">
        <v>2</v>
      </c>
      <c r="R731" s="440"/>
      <c r="S731" s="440">
        <v>20210701</v>
      </c>
      <c r="T731" s="440">
        <v>20210930</v>
      </c>
      <c r="U731" s="442">
        <v>52077.81</v>
      </c>
      <c r="V731" s="443">
        <v>0</v>
      </c>
      <c r="W731" s="415"/>
    </row>
    <row r="732" spans="2:23" x14ac:dyDescent="0.25">
      <c r="B732" s="477" t="s">
        <v>349</v>
      </c>
      <c r="C732" s="291" t="s">
        <v>412</v>
      </c>
      <c r="D732" s="458">
        <v>120</v>
      </c>
      <c r="E732" s="230" t="s">
        <v>2873</v>
      </c>
      <c r="F732" s="478" t="s">
        <v>2874</v>
      </c>
      <c r="G732" s="479" t="s">
        <v>2875</v>
      </c>
      <c r="H732" s="482">
        <v>20304</v>
      </c>
      <c r="I732" s="461">
        <v>480</v>
      </c>
      <c r="J732" s="440">
        <v>83101</v>
      </c>
      <c r="K732" s="440">
        <v>1003</v>
      </c>
      <c r="L732" s="486" t="s">
        <v>405</v>
      </c>
      <c r="M732" s="440">
        <v>19</v>
      </c>
      <c r="N732" s="440" t="s">
        <v>983</v>
      </c>
      <c r="O732" s="485" t="s">
        <v>356</v>
      </c>
      <c r="P732" s="440" t="s">
        <v>2876</v>
      </c>
      <c r="Q732" s="440">
        <v>2</v>
      </c>
      <c r="R732" s="440"/>
      <c r="S732" s="440">
        <v>20210701</v>
      </c>
      <c r="T732" s="440">
        <v>20210930</v>
      </c>
      <c r="U732" s="442">
        <v>50432.04</v>
      </c>
      <c r="V732" s="443">
        <v>0</v>
      </c>
      <c r="W732" s="415"/>
    </row>
    <row r="733" spans="2:23" x14ac:dyDescent="0.25">
      <c r="B733" s="477" t="s">
        <v>349</v>
      </c>
      <c r="C733" s="291" t="s">
        <v>412</v>
      </c>
      <c r="D733" s="458">
        <v>120</v>
      </c>
      <c r="E733" s="230" t="s">
        <v>2877</v>
      </c>
      <c r="F733" s="478" t="s">
        <v>2878</v>
      </c>
      <c r="G733" s="479" t="s">
        <v>2879</v>
      </c>
      <c r="H733" s="482">
        <v>20108</v>
      </c>
      <c r="I733" s="461">
        <v>480</v>
      </c>
      <c r="J733" s="440">
        <v>83101</v>
      </c>
      <c r="K733" s="440">
        <v>1003</v>
      </c>
      <c r="L733" s="486" t="s">
        <v>405</v>
      </c>
      <c r="M733" s="440">
        <v>19</v>
      </c>
      <c r="N733" s="440" t="s">
        <v>367</v>
      </c>
      <c r="O733" s="485" t="s">
        <v>356</v>
      </c>
      <c r="P733" s="440" t="s">
        <v>2880</v>
      </c>
      <c r="Q733" s="440">
        <v>2</v>
      </c>
      <c r="R733" s="440"/>
      <c r="S733" s="440">
        <v>20210701</v>
      </c>
      <c r="T733" s="440">
        <v>20210930</v>
      </c>
      <c r="U733" s="442">
        <v>132666.19</v>
      </c>
      <c r="V733" s="443">
        <v>0</v>
      </c>
      <c r="W733" s="415"/>
    </row>
    <row r="734" spans="2:23" x14ac:dyDescent="0.25">
      <c r="B734" s="477" t="s">
        <v>349</v>
      </c>
      <c r="C734" s="291" t="s">
        <v>412</v>
      </c>
      <c r="D734" s="458">
        <v>120</v>
      </c>
      <c r="E734" s="230" t="s">
        <v>408</v>
      </c>
      <c r="F734" s="478" t="s">
        <v>409</v>
      </c>
      <c r="G734" s="479" t="s">
        <v>2881</v>
      </c>
      <c r="H734" s="482">
        <v>20205</v>
      </c>
      <c r="I734" s="461">
        <v>480</v>
      </c>
      <c r="J734" s="440">
        <v>83101</v>
      </c>
      <c r="K734" s="440">
        <v>1003</v>
      </c>
      <c r="L734" s="486" t="s">
        <v>405</v>
      </c>
      <c r="M734" s="440">
        <v>19</v>
      </c>
      <c r="N734" s="440" t="s">
        <v>398</v>
      </c>
      <c r="O734" s="485" t="s">
        <v>356</v>
      </c>
      <c r="P734" s="440" t="s">
        <v>2882</v>
      </c>
      <c r="Q734" s="440">
        <v>2</v>
      </c>
      <c r="R734" s="440"/>
      <c r="S734" s="440">
        <v>20210701</v>
      </c>
      <c r="T734" s="440">
        <v>20210930</v>
      </c>
      <c r="U734" s="442">
        <v>69728.19</v>
      </c>
      <c r="V734" s="443">
        <v>0</v>
      </c>
      <c r="W734" s="415"/>
    </row>
    <row r="735" spans="2:23" x14ac:dyDescent="0.25">
      <c r="B735" s="477" t="s">
        <v>349</v>
      </c>
      <c r="C735" s="291" t="s">
        <v>412</v>
      </c>
      <c r="D735" s="458">
        <v>120</v>
      </c>
      <c r="E735" s="230" t="s">
        <v>2883</v>
      </c>
      <c r="F735" s="478" t="s">
        <v>2884</v>
      </c>
      <c r="G735" s="479" t="s">
        <v>2885</v>
      </c>
      <c r="H735" s="482">
        <v>20206</v>
      </c>
      <c r="I735" s="461">
        <v>480</v>
      </c>
      <c r="J735" s="440">
        <v>83101</v>
      </c>
      <c r="K735" s="440">
        <v>1003</v>
      </c>
      <c r="L735" s="486" t="s">
        <v>405</v>
      </c>
      <c r="M735" s="440">
        <v>19</v>
      </c>
      <c r="N735" s="440" t="s">
        <v>398</v>
      </c>
      <c r="O735" s="485" t="s">
        <v>356</v>
      </c>
      <c r="P735" s="440" t="s">
        <v>2886</v>
      </c>
      <c r="Q735" s="440">
        <v>2</v>
      </c>
      <c r="R735" s="440"/>
      <c r="S735" s="440">
        <v>20210701</v>
      </c>
      <c r="T735" s="440">
        <v>20210930</v>
      </c>
      <c r="U735" s="442">
        <v>9101.44</v>
      </c>
      <c r="V735" s="443">
        <v>0</v>
      </c>
      <c r="W735" s="415"/>
    </row>
    <row r="736" spans="2:23" x14ac:dyDescent="0.25">
      <c r="B736" s="477" t="s">
        <v>349</v>
      </c>
      <c r="C736" s="291" t="s">
        <v>412</v>
      </c>
      <c r="D736" s="458">
        <v>120</v>
      </c>
      <c r="E736" s="230" t="s">
        <v>2887</v>
      </c>
      <c r="F736" s="478" t="s">
        <v>2888</v>
      </c>
      <c r="G736" s="479" t="s">
        <v>2889</v>
      </c>
      <c r="H736" s="482">
        <v>20214</v>
      </c>
      <c r="I736" s="461">
        <v>480</v>
      </c>
      <c r="J736" s="440">
        <v>83101</v>
      </c>
      <c r="K736" s="440">
        <v>1003</v>
      </c>
      <c r="L736" s="486" t="s">
        <v>405</v>
      </c>
      <c r="M736" s="440">
        <v>19</v>
      </c>
      <c r="N736" s="440" t="s">
        <v>450</v>
      </c>
      <c r="O736" s="485" t="s">
        <v>356</v>
      </c>
      <c r="P736" s="440" t="s">
        <v>2816</v>
      </c>
      <c r="Q736" s="440">
        <v>2</v>
      </c>
      <c r="R736" s="440"/>
      <c r="S736" s="440">
        <v>20210701</v>
      </c>
      <c r="T736" s="440">
        <v>20210930</v>
      </c>
      <c r="U736" s="442">
        <v>39412.76</v>
      </c>
      <c r="V736" s="443">
        <v>0</v>
      </c>
      <c r="W736" s="415"/>
    </row>
    <row r="737" spans="2:23" x14ac:dyDescent="0.25">
      <c r="B737" s="477" t="s">
        <v>349</v>
      </c>
      <c r="C737" s="291" t="s">
        <v>412</v>
      </c>
      <c r="D737" s="458">
        <v>120</v>
      </c>
      <c r="E737" s="230" t="s">
        <v>2890</v>
      </c>
      <c r="F737" s="478" t="s">
        <v>2891</v>
      </c>
      <c r="G737" s="479" t="s">
        <v>2892</v>
      </c>
      <c r="H737" s="482">
        <v>20302</v>
      </c>
      <c r="I737" s="461">
        <v>480</v>
      </c>
      <c r="J737" s="440">
        <v>83101</v>
      </c>
      <c r="K737" s="440">
        <v>1003</v>
      </c>
      <c r="L737" s="486" t="s">
        <v>405</v>
      </c>
      <c r="M737" s="440">
        <v>19</v>
      </c>
      <c r="N737" s="440" t="s">
        <v>451</v>
      </c>
      <c r="O737" s="485" t="s">
        <v>356</v>
      </c>
      <c r="P737" s="440" t="s">
        <v>2893</v>
      </c>
      <c r="Q737" s="440">
        <v>2</v>
      </c>
      <c r="R737" s="440"/>
      <c r="S737" s="440">
        <v>20210701</v>
      </c>
      <c r="T737" s="440">
        <v>20210930</v>
      </c>
      <c r="U737" s="442">
        <v>36654.47</v>
      </c>
      <c r="V737" s="443">
        <v>0</v>
      </c>
      <c r="W737" s="415"/>
    </row>
    <row r="738" spans="2:23" x14ac:dyDescent="0.25">
      <c r="B738" s="477" t="s">
        <v>349</v>
      </c>
      <c r="C738" s="291" t="s">
        <v>412</v>
      </c>
      <c r="D738" s="458">
        <v>120</v>
      </c>
      <c r="E738" s="230" t="s">
        <v>2894</v>
      </c>
      <c r="F738" s="478" t="s">
        <v>2895</v>
      </c>
      <c r="G738" s="479" t="s">
        <v>2896</v>
      </c>
      <c r="H738" s="482">
        <v>20105</v>
      </c>
      <c r="I738" s="461">
        <v>480</v>
      </c>
      <c r="J738" s="440">
        <v>83101</v>
      </c>
      <c r="K738" s="440">
        <v>1003</v>
      </c>
      <c r="L738" s="486" t="s">
        <v>405</v>
      </c>
      <c r="M738" s="440">
        <v>19</v>
      </c>
      <c r="N738" s="440" t="s">
        <v>367</v>
      </c>
      <c r="O738" s="485" t="s">
        <v>356</v>
      </c>
      <c r="P738" s="440" t="s">
        <v>2897</v>
      </c>
      <c r="Q738" s="440">
        <v>2</v>
      </c>
      <c r="R738" s="440"/>
      <c r="S738" s="440">
        <v>20210701</v>
      </c>
      <c r="T738" s="440">
        <v>20210930</v>
      </c>
      <c r="U738" s="442">
        <v>127484.45</v>
      </c>
      <c r="V738" s="443">
        <v>0</v>
      </c>
      <c r="W738" s="415"/>
    </row>
    <row r="739" spans="2:23" x14ac:dyDescent="0.25">
      <c r="B739" s="477" t="s">
        <v>349</v>
      </c>
      <c r="C739" s="291" t="s">
        <v>412</v>
      </c>
      <c r="D739" s="458">
        <v>120</v>
      </c>
      <c r="E739" s="230" t="s">
        <v>2898</v>
      </c>
      <c r="F739" s="478" t="s">
        <v>2899</v>
      </c>
      <c r="G739" s="479" t="s">
        <v>2900</v>
      </c>
      <c r="H739" s="482">
        <v>20401</v>
      </c>
      <c r="I739" s="461">
        <v>480</v>
      </c>
      <c r="J739" s="440">
        <v>83101</v>
      </c>
      <c r="K739" s="440">
        <v>1003</v>
      </c>
      <c r="L739" s="486" t="s">
        <v>405</v>
      </c>
      <c r="M739" s="440">
        <v>19</v>
      </c>
      <c r="N739" s="440" t="s">
        <v>456</v>
      </c>
      <c r="O739" s="485" t="s">
        <v>356</v>
      </c>
      <c r="P739" s="440" t="s">
        <v>2832</v>
      </c>
      <c r="Q739" s="440">
        <v>2</v>
      </c>
      <c r="R739" s="440"/>
      <c r="S739" s="440">
        <v>20210701</v>
      </c>
      <c r="T739" s="440">
        <v>20210930</v>
      </c>
      <c r="U739" s="442">
        <v>30635.47</v>
      </c>
      <c r="V739" s="443">
        <v>0</v>
      </c>
      <c r="W739" s="415"/>
    </row>
    <row r="740" spans="2:23" x14ac:dyDescent="0.25">
      <c r="B740" s="477" t="s">
        <v>349</v>
      </c>
      <c r="C740" s="291" t="s">
        <v>412</v>
      </c>
      <c r="D740" s="458">
        <v>120</v>
      </c>
      <c r="E740" s="230" t="s">
        <v>2901</v>
      </c>
      <c r="F740" s="478" t="s">
        <v>2902</v>
      </c>
      <c r="G740" s="479" t="s">
        <v>2903</v>
      </c>
      <c r="H740" s="482">
        <v>20102</v>
      </c>
      <c r="I740" s="461">
        <v>480</v>
      </c>
      <c r="J740" s="440">
        <v>83101</v>
      </c>
      <c r="K740" s="440">
        <v>1003</v>
      </c>
      <c r="L740" s="486" t="s">
        <v>405</v>
      </c>
      <c r="M740" s="440">
        <v>19</v>
      </c>
      <c r="N740" s="440" t="s">
        <v>367</v>
      </c>
      <c r="O740" s="485" t="s">
        <v>356</v>
      </c>
      <c r="P740" s="440" t="s">
        <v>2848</v>
      </c>
      <c r="Q740" s="440">
        <v>2</v>
      </c>
      <c r="R740" s="440"/>
      <c r="S740" s="440">
        <v>20210701</v>
      </c>
      <c r="T740" s="440">
        <v>20210930</v>
      </c>
      <c r="U740" s="442">
        <v>82438.350000000006</v>
      </c>
      <c r="V740" s="443">
        <v>0</v>
      </c>
      <c r="W740" s="415"/>
    </row>
    <row r="741" spans="2:23" x14ac:dyDescent="0.25">
      <c r="B741" s="477" t="s">
        <v>349</v>
      </c>
      <c r="C741" s="291" t="s">
        <v>412</v>
      </c>
      <c r="D741" s="458">
        <v>120</v>
      </c>
      <c r="E741" s="230" t="s">
        <v>2904</v>
      </c>
      <c r="F741" s="478" t="s">
        <v>2905</v>
      </c>
      <c r="G741" s="479" t="s">
        <v>2906</v>
      </c>
      <c r="H741" s="482">
        <v>20216</v>
      </c>
      <c r="I741" s="461">
        <v>480</v>
      </c>
      <c r="J741" s="440">
        <v>83101</v>
      </c>
      <c r="K741" s="440">
        <v>1003</v>
      </c>
      <c r="L741" s="486" t="s">
        <v>405</v>
      </c>
      <c r="M741" s="440">
        <v>19</v>
      </c>
      <c r="N741" s="440" t="s">
        <v>398</v>
      </c>
      <c r="O741" s="485" t="s">
        <v>356</v>
      </c>
      <c r="P741" s="440" t="s">
        <v>2907</v>
      </c>
      <c r="Q741" s="440">
        <v>2</v>
      </c>
      <c r="R741" s="440"/>
      <c r="S741" s="440">
        <v>20210701</v>
      </c>
      <c r="T741" s="440">
        <v>20210930</v>
      </c>
      <c r="U741" s="442">
        <v>93383.96</v>
      </c>
      <c r="V741" s="443">
        <v>0</v>
      </c>
      <c r="W741" s="415"/>
    </row>
    <row r="742" spans="2:23" x14ac:dyDescent="0.25">
      <c r="B742" s="477" t="s">
        <v>349</v>
      </c>
      <c r="C742" s="291" t="s">
        <v>412</v>
      </c>
      <c r="D742" s="458">
        <v>120</v>
      </c>
      <c r="E742" s="230" t="s">
        <v>2908</v>
      </c>
      <c r="F742" s="478" t="s">
        <v>2909</v>
      </c>
      <c r="G742" s="479" t="s">
        <v>2910</v>
      </c>
      <c r="H742" s="482">
        <v>20107</v>
      </c>
      <c r="I742" s="461">
        <v>480</v>
      </c>
      <c r="J742" s="440">
        <v>83101</v>
      </c>
      <c r="K742" s="440">
        <v>1003</v>
      </c>
      <c r="L742" s="486" t="s">
        <v>405</v>
      </c>
      <c r="M742" s="440">
        <v>19</v>
      </c>
      <c r="N742" s="440" t="s">
        <v>367</v>
      </c>
      <c r="O742" s="485" t="s">
        <v>356</v>
      </c>
      <c r="P742" s="440" t="s">
        <v>2911</v>
      </c>
      <c r="Q742" s="440">
        <v>2</v>
      </c>
      <c r="R742" s="440"/>
      <c r="S742" s="440">
        <v>20210701</v>
      </c>
      <c r="T742" s="440">
        <v>20210930</v>
      </c>
      <c r="U742" s="442">
        <v>130319.73</v>
      </c>
      <c r="V742" s="443">
        <v>0</v>
      </c>
      <c r="W742" s="415"/>
    </row>
    <row r="743" spans="2:23" x14ac:dyDescent="0.25">
      <c r="B743" s="477" t="s">
        <v>349</v>
      </c>
      <c r="C743" s="291" t="s">
        <v>412</v>
      </c>
      <c r="D743" s="458">
        <v>120</v>
      </c>
      <c r="E743" s="230" t="s">
        <v>2912</v>
      </c>
      <c r="F743" s="478" t="s">
        <v>2913</v>
      </c>
      <c r="G743" s="479" t="s">
        <v>2914</v>
      </c>
      <c r="H743" s="482">
        <v>20401</v>
      </c>
      <c r="I743" s="461">
        <v>480</v>
      </c>
      <c r="J743" s="440">
        <v>83101</v>
      </c>
      <c r="K743" s="440">
        <v>1003</v>
      </c>
      <c r="L743" s="486" t="s">
        <v>405</v>
      </c>
      <c r="M743" s="440">
        <v>19</v>
      </c>
      <c r="N743" s="440" t="s">
        <v>456</v>
      </c>
      <c r="O743" s="485" t="s">
        <v>356</v>
      </c>
      <c r="P743" s="440" t="s">
        <v>2915</v>
      </c>
      <c r="Q743" s="440">
        <v>2</v>
      </c>
      <c r="R743" s="440"/>
      <c r="S743" s="440">
        <v>20210701</v>
      </c>
      <c r="T743" s="440">
        <v>20210930</v>
      </c>
      <c r="U743" s="442">
        <v>33324.31</v>
      </c>
      <c r="V743" s="443">
        <v>0</v>
      </c>
      <c r="W743" s="415"/>
    </row>
    <row r="744" spans="2:23" x14ac:dyDescent="0.25">
      <c r="B744" s="477" t="s">
        <v>349</v>
      </c>
      <c r="C744" s="291" t="s">
        <v>412</v>
      </c>
      <c r="D744" s="458">
        <v>120</v>
      </c>
      <c r="E744" s="230" t="s">
        <v>2916</v>
      </c>
      <c r="F744" s="478" t="s">
        <v>2917</v>
      </c>
      <c r="G744" s="479" t="s">
        <v>2918</v>
      </c>
      <c r="H744" s="482">
        <v>20401</v>
      </c>
      <c r="I744" s="461">
        <v>480</v>
      </c>
      <c r="J744" s="440">
        <v>83101</v>
      </c>
      <c r="K744" s="440">
        <v>1003</v>
      </c>
      <c r="L744" s="486" t="s">
        <v>405</v>
      </c>
      <c r="M744" s="440">
        <v>19</v>
      </c>
      <c r="N744" s="440" t="s">
        <v>451</v>
      </c>
      <c r="O744" s="485" t="s">
        <v>356</v>
      </c>
      <c r="P744" s="440" t="s">
        <v>2919</v>
      </c>
      <c r="Q744" s="440">
        <v>2</v>
      </c>
      <c r="R744" s="440"/>
      <c r="S744" s="440">
        <v>20210701</v>
      </c>
      <c r="T744" s="440">
        <v>20210930</v>
      </c>
      <c r="U744" s="442">
        <v>32744.26</v>
      </c>
      <c r="V744" s="443">
        <v>0</v>
      </c>
      <c r="W744" s="415"/>
    </row>
    <row r="745" spans="2:23" x14ac:dyDescent="0.25">
      <c r="B745" s="477" t="s">
        <v>349</v>
      </c>
      <c r="C745" s="291" t="s">
        <v>412</v>
      </c>
      <c r="D745" s="458">
        <v>120</v>
      </c>
      <c r="E745" s="230" t="s">
        <v>2920</v>
      </c>
      <c r="F745" s="478" t="s">
        <v>2921</v>
      </c>
      <c r="G745" s="479" t="s">
        <v>2922</v>
      </c>
      <c r="H745" s="482">
        <v>10106</v>
      </c>
      <c r="I745" s="461">
        <v>480</v>
      </c>
      <c r="J745" s="440">
        <v>83101</v>
      </c>
      <c r="K745" s="440">
        <v>1003</v>
      </c>
      <c r="L745" s="486" t="s">
        <v>405</v>
      </c>
      <c r="M745" s="440">
        <v>19</v>
      </c>
      <c r="N745" s="440" t="s">
        <v>398</v>
      </c>
      <c r="O745" s="485" t="s">
        <v>356</v>
      </c>
      <c r="P745" s="440" t="s">
        <v>2923</v>
      </c>
      <c r="Q745" s="440">
        <v>2</v>
      </c>
      <c r="R745" s="440"/>
      <c r="S745" s="440">
        <v>20210701</v>
      </c>
      <c r="T745" s="440">
        <v>20210930</v>
      </c>
      <c r="U745" s="442">
        <v>73529.62</v>
      </c>
      <c r="V745" s="443">
        <v>0</v>
      </c>
      <c r="W745" s="415"/>
    </row>
    <row r="746" spans="2:23" x14ac:dyDescent="0.25">
      <c r="B746" s="477" t="s">
        <v>349</v>
      </c>
      <c r="C746" s="291" t="s">
        <v>412</v>
      </c>
      <c r="D746" s="458">
        <v>120</v>
      </c>
      <c r="E746" s="230" t="s">
        <v>2924</v>
      </c>
      <c r="F746" s="478" t="s">
        <v>2925</v>
      </c>
      <c r="G746" s="479" t="s">
        <v>2926</v>
      </c>
      <c r="H746" s="482">
        <v>20206</v>
      </c>
      <c r="I746" s="461">
        <v>480</v>
      </c>
      <c r="J746" s="440">
        <v>83101</v>
      </c>
      <c r="K746" s="440">
        <v>1003</v>
      </c>
      <c r="L746" s="486" t="s">
        <v>405</v>
      </c>
      <c r="M746" s="440">
        <v>19</v>
      </c>
      <c r="N746" s="440" t="s">
        <v>398</v>
      </c>
      <c r="O746" s="485" t="s">
        <v>356</v>
      </c>
      <c r="P746" s="440" t="s">
        <v>2927</v>
      </c>
      <c r="Q746" s="440">
        <v>2</v>
      </c>
      <c r="R746" s="440"/>
      <c r="S746" s="440">
        <v>20210701</v>
      </c>
      <c r="T746" s="440">
        <v>20210930</v>
      </c>
      <c r="U746" s="442">
        <v>105137.8</v>
      </c>
      <c r="V746" s="443">
        <v>0</v>
      </c>
      <c r="W746" s="415"/>
    </row>
    <row r="747" spans="2:23" x14ac:dyDescent="0.25">
      <c r="B747" s="477" t="s">
        <v>349</v>
      </c>
      <c r="C747" s="291" t="s">
        <v>412</v>
      </c>
      <c r="D747" s="458">
        <v>120</v>
      </c>
      <c r="E747" s="230" t="s">
        <v>2370</v>
      </c>
      <c r="F747" s="478" t="s">
        <v>2371</v>
      </c>
      <c r="G747" s="479" t="s">
        <v>2928</v>
      </c>
      <c r="H747" s="482">
        <v>20216</v>
      </c>
      <c r="I747" s="461">
        <v>240</v>
      </c>
      <c r="J747" s="440">
        <v>83101</v>
      </c>
      <c r="K747" s="440">
        <v>1003</v>
      </c>
      <c r="L747" s="486" t="s">
        <v>405</v>
      </c>
      <c r="M747" s="440">
        <v>19</v>
      </c>
      <c r="N747" s="440" t="s">
        <v>450</v>
      </c>
      <c r="O747" s="485" t="s">
        <v>356</v>
      </c>
      <c r="P747" s="440" t="s">
        <v>2842</v>
      </c>
      <c r="Q747" s="440">
        <v>2</v>
      </c>
      <c r="R747" s="440"/>
      <c r="S747" s="440">
        <v>20210701</v>
      </c>
      <c r="T747" s="440">
        <v>20210930</v>
      </c>
      <c r="U747" s="442">
        <v>12541.68</v>
      </c>
      <c r="V747" s="443">
        <v>0</v>
      </c>
      <c r="W747" s="415"/>
    </row>
    <row r="748" spans="2:23" x14ac:dyDescent="0.25">
      <c r="B748" s="477" t="s">
        <v>349</v>
      </c>
      <c r="C748" s="291" t="s">
        <v>412</v>
      </c>
      <c r="D748" s="458">
        <v>120</v>
      </c>
      <c r="E748" s="230" t="s">
        <v>2929</v>
      </c>
      <c r="F748" s="478" t="s">
        <v>2930</v>
      </c>
      <c r="G748" s="479" t="s">
        <v>2931</v>
      </c>
      <c r="H748" s="482">
        <v>50201</v>
      </c>
      <c r="I748" s="461">
        <v>480</v>
      </c>
      <c r="J748" s="440">
        <v>83101</v>
      </c>
      <c r="K748" s="440">
        <v>1003</v>
      </c>
      <c r="L748" s="486" t="s">
        <v>405</v>
      </c>
      <c r="M748" s="440">
        <v>19</v>
      </c>
      <c r="N748" s="440" t="s">
        <v>590</v>
      </c>
      <c r="O748" s="485" t="s">
        <v>356</v>
      </c>
      <c r="P748" s="440" t="s">
        <v>2932</v>
      </c>
      <c r="Q748" s="440">
        <v>5</v>
      </c>
      <c r="R748" s="440"/>
      <c r="S748" s="440">
        <v>20210701</v>
      </c>
      <c r="T748" s="440">
        <v>20210930</v>
      </c>
      <c r="U748" s="442">
        <v>85992.48</v>
      </c>
      <c r="V748" s="443">
        <v>0</v>
      </c>
      <c r="W748" s="415"/>
    </row>
    <row r="749" spans="2:23" x14ac:dyDescent="0.25">
      <c r="B749" s="477" t="s">
        <v>349</v>
      </c>
      <c r="C749" s="291" t="s">
        <v>412</v>
      </c>
      <c r="D749" s="458">
        <v>120</v>
      </c>
      <c r="E749" s="230" t="s">
        <v>2933</v>
      </c>
      <c r="F749" s="478" t="s">
        <v>2934</v>
      </c>
      <c r="G749" s="479" t="s">
        <v>2935</v>
      </c>
      <c r="H749" s="482" t="s">
        <v>1355</v>
      </c>
      <c r="I749" s="461">
        <v>480</v>
      </c>
      <c r="J749" s="440">
        <v>83101</v>
      </c>
      <c r="K749" s="440">
        <v>1003</v>
      </c>
      <c r="L749" s="486" t="s">
        <v>405</v>
      </c>
      <c r="M749" s="440">
        <v>19</v>
      </c>
      <c r="N749" s="440" t="s">
        <v>987</v>
      </c>
      <c r="O749" s="485" t="s">
        <v>356</v>
      </c>
      <c r="P749" s="440" t="s">
        <v>2936</v>
      </c>
      <c r="Q749" s="440">
        <v>2</v>
      </c>
      <c r="R749" s="440"/>
      <c r="S749" s="440">
        <v>20210701</v>
      </c>
      <c r="T749" s="440">
        <v>20210930</v>
      </c>
      <c r="U749" s="442">
        <v>48093.1</v>
      </c>
      <c r="V749" s="443">
        <v>0</v>
      </c>
      <c r="W749" s="415"/>
    </row>
    <row r="750" spans="2:23" x14ac:dyDescent="0.25">
      <c r="B750" s="477" t="s">
        <v>349</v>
      </c>
      <c r="C750" s="291" t="s">
        <v>412</v>
      </c>
      <c r="D750" s="458">
        <v>120</v>
      </c>
      <c r="E750" s="230" t="s">
        <v>2937</v>
      </c>
      <c r="F750" s="478" t="s">
        <v>2938</v>
      </c>
      <c r="G750" s="479" t="s">
        <v>2939</v>
      </c>
      <c r="H750" s="482">
        <v>20207</v>
      </c>
      <c r="I750" s="461">
        <v>480</v>
      </c>
      <c r="J750" s="440">
        <v>83101</v>
      </c>
      <c r="K750" s="440">
        <v>1003</v>
      </c>
      <c r="L750" s="486" t="s">
        <v>405</v>
      </c>
      <c r="M750" s="440">
        <v>19</v>
      </c>
      <c r="N750" s="440" t="s">
        <v>398</v>
      </c>
      <c r="O750" s="485" t="s">
        <v>356</v>
      </c>
      <c r="P750" s="440" t="s">
        <v>2940</v>
      </c>
      <c r="Q750" s="440">
        <v>2</v>
      </c>
      <c r="R750" s="440"/>
      <c r="S750" s="440">
        <v>20210701</v>
      </c>
      <c r="T750" s="440">
        <v>20210930</v>
      </c>
      <c r="U750" s="442">
        <v>88663.96</v>
      </c>
      <c r="V750" s="443">
        <v>0</v>
      </c>
      <c r="W750" s="415"/>
    </row>
    <row r="751" spans="2:23" x14ac:dyDescent="0.25">
      <c r="B751" s="477" t="s">
        <v>349</v>
      </c>
      <c r="C751" s="291" t="s">
        <v>412</v>
      </c>
      <c r="D751" s="458">
        <v>120</v>
      </c>
      <c r="E751" s="230" t="s">
        <v>2941</v>
      </c>
      <c r="F751" s="478" t="s">
        <v>2942</v>
      </c>
      <c r="G751" s="479" t="s">
        <v>2943</v>
      </c>
      <c r="H751" s="482" t="s">
        <v>2944</v>
      </c>
      <c r="I751" s="461">
        <v>480</v>
      </c>
      <c r="J751" s="440">
        <v>83101</v>
      </c>
      <c r="K751" s="440">
        <v>1003</v>
      </c>
      <c r="L751" s="486" t="s">
        <v>405</v>
      </c>
      <c r="M751" s="440">
        <v>19</v>
      </c>
      <c r="N751" s="440" t="s">
        <v>375</v>
      </c>
      <c r="O751" s="485" t="s">
        <v>356</v>
      </c>
      <c r="P751" s="440" t="s">
        <v>2945</v>
      </c>
      <c r="Q751" s="440">
        <v>2</v>
      </c>
      <c r="R751" s="440"/>
      <c r="S751" s="440">
        <v>20210701</v>
      </c>
      <c r="T751" s="440">
        <v>20210930</v>
      </c>
      <c r="U751" s="442">
        <v>47498.41</v>
      </c>
      <c r="V751" s="443">
        <v>0</v>
      </c>
      <c r="W751" s="415"/>
    </row>
    <row r="752" spans="2:23" x14ac:dyDescent="0.25">
      <c r="B752" s="477" t="s">
        <v>349</v>
      </c>
      <c r="C752" s="291" t="s">
        <v>412</v>
      </c>
      <c r="D752" s="458">
        <v>120</v>
      </c>
      <c r="E752" s="230" t="s">
        <v>2946</v>
      </c>
      <c r="F752" s="478" t="s">
        <v>2947</v>
      </c>
      <c r="G752" s="479" t="s">
        <v>2948</v>
      </c>
      <c r="H752" s="482">
        <v>30102</v>
      </c>
      <c r="I752" s="461">
        <v>80</v>
      </c>
      <c r="J752" s="440">
        <v>83101</v>
      </c>
      <c r="K752" s="440">
        <v>1003</v>
      </c>
      <c r="L752" s="486" t="s">
        <v>405</v>
      </c>
      <c r="M752" s="440">
        <v>19</v>
      </c>
      <c r="N752" s="440" t="s">
        <v>591</v>
      </c>
      <c r="O752" s="485">
        <v>20</v>
      </c>
      <c r="P752" s="440">
        <v>0</v>
      </c>
      <c r="Q752" s="440">
        <v>3</v>
      </c>
      <c r="R752" s="440"/>
      <c r="S752" s="440">
        <v>20210901</v>
      </c>
      <c r="T752" s="440">
        <v>20210930</v>
      </c>
      <c r="U752" s="442">
        <v>8052.6</v>
      </c>
      <c r="V752" s="443">
        <v>0</v>
      </c>
      <c r="W752" s="415"/>
    </row>
    <row r="753" spans="2:23" x14ac:dyDescent="0.25">
      <c r="B753" s="477" t="s">
        <v>349</v>
      </c>
      <c r="C753" s="291" t="s">
        <v>412</v>
      </c>
      <c r="D753" s="458">
        <v>120</v>
      </c>
      <c r="E753" s="230" t="s">
        <v>2949</v>
      </c>
      <c r="F753" s="478" t="s">
        <v>2950</v>
      </c>
      <c r="G753" s="479" t="s">
        <v>2951</v>
      </c>
      <c r="H753" s="482">
        <v>30102</v>
      </c>
      <c r="I753" s="461">
        <v>192</v>
      </c>
      <c r="J753" s="440">
        <v>83101</v>
      </c>
      <c r="K753" s="440">
        <v>1003</v>
      </c>
      <c r="L753" s="486" t="s">
        <v>405</v>
      </c>
      <c r="M753" s="440">
        <v>19</v>
      </c>
      <c r="N753" s="440" t="s">
        <v>991</v>
      </c>
      <c r="O753" s="485">
        <v>16</v>
      </c>
      <c r="P753" s="440">
        <v>0</v>
      </c>
      <c r="Q753" s="440">
        <v>3</v>
      </c>
      <c r="R753" s="440"/>
      <c r="S753" s="440">
        <v>20210701</v>
      </c>
      <c r="T753" s="440">
        <v>20210930</v>
      </c>
      <c r="U753" s="442">
        <v>21042.659999999996</v>
      </c>
      <c r="V753" s="443">
        <v>0</v>
      </c>
      <c r="W753" s="415"/>
    </row>
    <row r="754" spans="2:23" x14ac:dyDescent="0.25">
      <c r="B754" s="477" t="s">
        <v>349</v>
      </c>
      <c r="C754" s="291" t="s">
        <v>412</v>
      </c>
      <c r="D754" s="458">
        <v>120</v>
      </c>
      <c r="E754" s="230" t="s">
        <v>2952</v>
      </c>
      <c r="F754" s="478" t="s">
        <v>2953</v>
      </c>
      <c r="G754" s="479" t="s">
        <v>2954</v>
      </c>
      <c r="H754" s="482">
        <v>30102</v>
      </c>
      <c r="I754" s="461">
        <v>240</v>
      </c>
      <c r="J754" s="440">
        <v>83101</v>
      </c>
      <c r="K754" s="440">
        <v>1003</v>
      </c>
      <c r="L754" s="486" t="s">
        <v>405</v>
      </c>
      <c r="M754" s="440">
        <v>19</v>
      </c>
      <c r="N754" s="440" t="s">
        <v>434</v>
      </c>
      <c r="O754" s="485">
        <v>20</v>
      </c>
      <c r="P754" s="440">
        <v>0</v>
      </c>
      <c r="Q754" s="440">
        <v>3</v>
      </c>
      <c r="R754" s="440"/>
      <c r="S754" s="440">
        <v>20210701</v>
      </c>
      <c r="T754" s="440">
        <v>20210930</v>
      </c>
      <c r="U754" s="442">
        <v>27416.550000000003</v>
      </c>
      <c r="V754" s="443">
        <v>0</v>
      </c>
      <c r="W754" s="415"/>
    </row>
    <row r="755" spans="2:23" x14ac:dyDescent="0.25">
      <c r="B755" s="477" t="s">
        <v>349</v>
      </c>
      <c r="C755" s="291" t="s">
        <v>412</v>
      </c>
      <c r="D755" s="458">
        <v>120</v>
      </c>
      <c r="E755" s="230" t="s">
        <v>2955</v>
      </c>
      <c r="F755" s="478" t="s">
        <v>2956</v>
      </c>
      <c r="G755" s="479" t="s">
        <v>2957</v>
      </c>
      <c r="H755" s="482">
        <v>30102</v>
      </c>
      <c r="I755" s="461">
        <v>216</v>
      </c>
      <c r="J755" s="440">
        <v>83101</v>
      </c>
      <c r="K755" s="440">
        <v>1003</v>
      </c>
      <c r="L755" s="486" t="s">
        <v>405</v>
      </c>
      <c r="M755" s="440">
        <v>19</v>
      </c>
      <c r="N755" s="440" t="s">
        <v>434</v>
      </c>
      <c r="O755" s="485">
        <v>18</v>
      </c>
      <c r="P755" s="440">
        <v>0</v>
      </c>
      <c r="Q755" s="440">
        <v>3</v>
      </c>
      <c r="R755" s="440"/>
      <c r="S755" s="440">
        <v>20210701</v>
      </c>
      <c r="T755" s="440">
        <v>20210930</v>
      </c>
      <c r="U755" s="442">
        <v>28199.88</v>
      </c>
      <c r="V755" s="443">
        <v>0</v>
      </c>
      <c r="W755" s="415"/>
    </row>
    <row r="756" spans="2:23" x14ac:dyDescent="0.25">
      <c r="B756" s="477" t="s">
        <v>349</v>
      </c>
      <c r="C756" s="291" t="s">
        <v>412</v>
      </c>
      <c r="D756" s="458">
        <v>120</v>
      </c>
      <c r="E756" s="230" t="s">
        <v>2958</v>
      </c>
      <c r="F756" s="478" t="s">
        <v>2959</v>
      </c>
      <c r="G756" s="479" t="s">
        <v>2960</v>
      </c>
      <c r="H756" s="482">
        <v>30102</v>
      </c>
      <c r="I756" s="461">
        <v>240</v>
      </c>
      <c r="J756" s="440">
        <v>83101</v>
      </c>
      <c r="K756" s="440">
        <v>1003</v>
      </c>
      <c r="L756" s="486" t="s">
        <v>405</v>
      </c>
      <c r="M756" s="440">
        <v>19</v>
      </c>
      <c r="N756" s="440" t="s">
        <v>434</v>
      </c>
      <c r="O756" s="485">
        <v>20</v>
      </c>
      <c r="P756" s="440">
        <v>0</v>
      </c>
      <c r="Q756" s="440">
        <v>3</v>
      </c>
      <c r="R756" s="440"/>
      <c r="S756" s="440">
        <v>20210701</v>
      </c>
      <c r="T756" s="440">
        <v>20210930</v>
      </c>
      <c r="U756" s="442">
        <v>28983.210000000003</v>
      </c>
      <c r="V756" s="443">
        <v>0</v>
      </c>
      <c r="W756" s="415"/>
    </row>
    <row r="757" spans="2:23" x14ac:dyDescent="0.25">
      <c r="B757" s="477" t="s">
        <v>349</v>
      </c>
      <c r="C757" s="291" t="s">
        <v>412</v>
      </c>
      <c r="D757" s="458">
        <v>120</v>
      </c>
      <c r="E757" s="230" t="s">
        <v>2961</v>
      </c>
      <c r="F757" s="478" t="s">
        <v>2962</v>
      </c>
      <c r="G757" s="479" t="s">
        <v>2963</v>
      </c>
      <c r="H757" s="482">
        <v>30102</v>
      </c>
      <c r="I757" s="461">
        <v>240</v>
      </c>
      <c r="J757" s="440">
        <v>83101</v>
      </c>
      <c r="K757" s="440">
        <v>1003</v>
      </c>
      <c r="L757" s="486" t="s">
        <v>405</v>
      </c>
      <c r="M757" s="440">
        <v>19</v>
      </c>
      <c r="N757" s="440" t="s">
        <v>434</v>
      </c>
      <c r="O757" s="485">
        <v>20</v>
      </c>
      <c r="P757" s="440">
        <v>0</v>
      </c>
      <c r="Q757" s="440">
        <v>3</v>
      </c>
      <c r="R757" s="440"/>
      <c r="S757" s="440">
        <v>20210701</v>
      </c>
      <c r="T757" s="440">
        <v>20210930</v>
      </c>
      <c r="U757" s="442">
        <v>31333.200000000004</v>
      </c>
      <c r="V757" s="443">
        <v>0</v>
      </c>
      <c r="W757" s="415"/>
    </row>
    <row r="758" spans="2:23" x14ac:dyDescent="0.25">
      <c r="B758" s="477" t="s">
        <v>349</v>
      </c>
      <c r="C758" s="291" t="s">
        <v>412</v>
      </c>
      <c r="D758" s="458">
        <v>120</v>
      </c>
      <c r="E758" s="230" t="s">
        <v>2964</v>
      </c>
      <c r="F758" s="478" t="s">
        <v>2965</v>
      </c>
      <c r="G758" s="479" t="s">
        <v>2966</v>
      </c>
      <c r="H758" s="482">
        <v>30102</v>
      </c>
      <c r="I758" s="461">
        <v>228</v>
      </c>
      <c r="J758" s="440">
        <v>83101</v>
      </c>
      <c r="K758" s="440">
        <v>1003</v>
      </c>
      <c r="L758" s="486" t="s">
        <v>405</v>
      </c>
      <c r="M758" s="440">
        <v>19</v>
      </c>
      <c r="N758" s="440" t="s">
        <v>991</v>
      </c>
      <c r="O758" s="485">
        <v>19</v>
      </c>
      <c r="P758" s="440">
        <v>0</v>
      </c>
      <c r="Q758" s="440">
        <v>3</v>
      </c>
      <c r="R758" s="440"/>
      <c r="S758" s="440">
        <v>20210701</v>
      </c>
      <c r="T758" s="440">
        <v>20210930</v>
      </c>
      <c r="U758" s="442">
        <v>26473.020000000004</v>
      </c>
      <c r="V758" s="443">
        <v>0</v>
      </c>
      <c r="W758" s="415"/>
    </row>
    <row r="759" spans="2:23" x14ac:dyDescent="0.25">
      <c r="B759" s="477" t="s">
        <v>349</v>
      </c>
      <c r="C759" s="291" t="s">
        <v>412</v>
      </c>
      <c r="D759" s="458">
        <v>120</v>
      </c>
      <c r="E759" s="230" t="s">
        <v>2967</v>
      </c>
      <c r="F759" s="478" t="s">
        <v>2968</v>
      </c>
      <c r="G759" s="479" t="s">
        <v>2969</v>
      </c>
      <c r="H759" s="482">
        <v>30102</v>
      </c>
      <c r="I759" s="461">
        <v>152</v>
      </c>
      <c r="J759" s="440">
        <v>83101</v>
      </c>
      <c r="K759" s="440">
        <v>1003</v>
      </c>
      <c r="L759" s="486" t="s">
        <v>405</v>
      </c>
      <c r="M759" s="440">
        <v>19</v>
      </c>
      <c r="N759" s="440" t="s">
        <v>434</v>
      </c>
      <c r="O759" s="485">
        <v>19</v>
      </c>
      <c r="P759" s="440">
        <v>0</v>
      </c>
      <c r="Q759" s="440">
        <v>3</v>
      </c>
      <c r="R759" s="440"/>
      <c r="S759" s="440">
        <v>20210701</v>
      </c>
      <c r="T759" s="440">
        <v>20210830</v>
      </c>
      <c r="U759" s="442">
        <v>20105.47</v>
      </c>
      <c r="V759" s="443">
        <v>0</v>
      </c>
      <c r="W759" s="415"/>
    </row>
    <row r="760" spans="2:23" x14ac:dyDescent="0.25">
      <c r="B760" s="477" t="s">
        <v>349</v>
      </c>
      <c r="C760" s="291" t="s">
        <v>412</v>
      </c>
      <c r="D760" s="458">
        <v>120</v>
      </c>
      <c r="E760" s="230" t="s">
        <v>2970</v>
      </c>
      <c r="F760" s="478" t="s">
        <v>2971</v>
      </c>
      <c r="G760" s="479" t="s">
        <v>2972</v>
      </c>
      <c r="H760" s="482">
        <v>30102</v>
      </c>
      <c r="I760" s="461">
        <v>240</v>
      </c>
      <c r="J760" s="440">
        <v>83101</v>
      </c>
      <c r="K760" s="440">
        <v>1003</v>
      </c>
      <c r="L760" s="486" t="s">
        <v>405</v>
      </c>
      <c r="M760" s="440">
        <v>19</v>
      </c>
      <c r="N760" s="440" t="s">
        <v>434</v>
      </c>
      <c r="O760" s="485">
        <v>20</v>
      </c>
      <c r="P760" s="440">
        <v>0</v>
      </c>
      <c r="Q760" s="440">
        <v>3</v>
      </c>
      <c r="R760" s="440"/>
      <c r="S760" s="440">
        <v>20210701</v>
      </c>
      <c r="T760" s="440">
        <v>20210930</v>
      </c>
      <c r="U760" s="442">
        <v>30549.870000000003</v>
      </c>
      <c r="V760" s="443">
        <v>0</v>
      </c>
      <c r="W760" s="415"/>
    </row>
    <row r="761" spans="2:23" x14ac:dyDescent="0.25">
      <c r="B761" s="477" t="s">
        <v>349</v>
      </c>
      <c r="C761" s="291" t="s">
        <v>412</v>
      </c>
      <c r="D761" s="458">
        <v>120</v>
      </c>
      <c r="E761" s="230" t="s">
        <v>2973</v>
      </c>
      <c r="F761" s="478" t="s">
        <v>2974</v>
      </c>
      <c r="G761" s="479" t="s">
        <v>2975</v>
      </c>
      <c r="H761" s="482">
        <v>30102</v>
      </c>
      <c r="I761" s="461">
        <v>168</v>
      </c>
      <c r="J761" s="440">
        <v>83101</v>
      </c>
      <c r="K761" s="440">
        <v>1003</v>
      </c>
      <c r="L761" s="486" t="s">
        <v>405</v>
      </c>
      <c r="M761" s="440">
        <v>19</v>
      </c>
      <c r="N761" s="440" t="s">
        <v>434</v>
      </c>
      <c r="O761" s="485">
        <v>14</v>
      </c>
      <c r="P761" s="440">
        <v>0</v>
      </c>
      <c r="Q761" s="440">
        <v>3</v>
      </c>
      <c r="R761" s="440"/>
      <c r="S761" s="440">
        <v>20210701</v>
      </c>
      <c r="T761" s="440">
        <v>20210930</v>
      </c>
      <c r="U761" s="442">
        <v>22400.249999999996</v>
      </c>
      <c r="V761" s="443">
        <v>0</v>
      </c>
      <c r="W761" s="415"/>
    </row>
    <row r="762" spans="2:23" x14ac:dyDescent="0.25">
      <c r="B762" s="477" t="s">
        <v>349</v>
      </c>
      <c r="C762" s="291" t="s">
        <v>412</v>
      </c>
      <c r="D762" s="458">
        <v>120</v>
      </c>
      <c r="E762" s="230" t="s">
        <v>2976</v>
      </c>
      <c r="F762" s="478" t="s">
        <v>2977</v>
      </c>
      <c r="G762" s="479" t="s">
        <v>2978</v>
      </c>
      <c r="H762" s="482">
        <v>30102</v>
      </c>
      <c r="I762" s="461">
        <v>240</v>
      </c>
      <c r="J762" s="440">
        <v>83101</v>
      </c>
      <c r="K762" s="440">
        <v>1003</v>
      </c>
      <c r="L762" s="486" t="s">
        <v>405</v>
      </c>
      <c r="M762" s="440">
        <v>19</v>
      </c>
      <c r="N762" s="440" t="s">
        <v>434</v>
      </c>
      <c r="O762" s="485">
        <v>20</v>
      </c>
      <c r="P762" s="440">
        <v>0</v>
      </c>
      <c r="Q762" s="440">
        <v>3</v>
      </c>
      <c r="R762" s="440"/>
      <c r="S762" s="440">
        <v>20210701</v>
      </c>
      <c r="T762" s="440">
        <v>20210930</v>
      </c>
      <c r="U762" s="442">
        <v>31333.200000000004</v>
      </c>
      <c r="V762" s="443">
        <v>0</v>
      </c>
      <c r="W762" s="415"/>
    </row>
    <row r="763" spans="2:23" x14ac:dyDescent="0.25">
      <c r="B763" s="477" t="s">
        <v>349</v>
      </c>
      <c r="C763" s="291" t="s">
        <v>412</v>
      </c>
      <c r="D763" s="458">
        <v>120</v>
      </c>
      <c r="E763" s="230" t="s">
        <v>2979</v>
      </c>
      <c r="F763" s="478" t="s">
        <v>2980</v>
      </c>
      <c r="G763" s="479" t="s">
        <v>2981</v>
      </c>
      <c r="H763" s="482">
        <v>30102</v>
      </c>
      <c r="I763" s="461">
        <v>240</v>
      </c>
      <c r="J763" s="440">
        <v>83101</v>
      </c>
      <c r="K763" s="440">
        <v>1003</v>
      </c>
      <c r="L763" s="486" t="s">
        <v>405</v>
      </c>
      <c r="M763" s="440">
        <v>19</v>
      </c>
      <c r="N763" s="440" t="s">
        <v>434</v>
      </c>
      <c r="O763" s="485">
        <v>20</v>
      </c>
      <c r="P763" s="440">
        <v>0</v>
      </c>
      <c r="Q763" s="440">
        <v>3</v>
      </c>
      <c r="R763" s="440"/>
      <c r="S763" s="440">
        <v>20210701</v>
      </c>
      <c r="T763" s="440">
        <v>20210930</v>
      </c>
      <c r="U763" s="442">
        <v>31333.200000000004</v>
      </c>
      <c r="V763" s="443">
        <v>0</v>
      </c>
      <c r="W763" s="415"/>
    </row>
    <row r="764" spans="2:23" x14ac:dyDescent="0.25">
      <c r="B764" s="477" t="s">
        <v>349</v>
      </c>
      <c r="C764" s="291" t="s">
        <v>412</v>
      </c>
      <c r="D764" s="458">
        <v>120</v>
      </c>
      <c r="E764" s="230" t="s">
        <v>2372</v>
      </c>
      <c r="F764" s="478" t="s">
        <v>2373</v>
      </c>
      <c r="G764" s="479" t="s">
        <v>2374</v>
      </c>
      <c r="H764" s="482">
        <v>30102</v>
      </c>
      <c r="I764" s="461">
        <v>240</v>
      </c>
      <c r="J764" s="440">
        <v>83101</v>
      </c>
      <c r="K764" s="440">
        <v>1003</v>
      </c>
      <c r="L764" s="486" t="s">
        <v>405</v>
      </c>
      <c r="M764" s="440">
        <v>19</v>
      </c>
      <c r="N764" s="440" t="s">
        <v>434</v>
      </c>
      <c r="O764" s="485">
        <v>20</v>
      </c>
      <c r="P764" s="440">
        <v>0</v>
      </c>
      <c r="Q764" s="440">
        <v>3</v>
      </c>
      <c r="R764" s="440"/>
      <c r="S764" s="440">
        <v>20210701</v>
      </c>
      <c r="T764" s="440">
        <v>20210930</v>
      </c>
      <c r="U764" s="442">
        <v>31333.200000000004</v>
      </c>
      <c r="V764" s="443">
        <v>0</v>
      </c>
      <c r="W764" s="415"/>
    </row>
    <row r="765" spans="2:23" x14ac:dyDescent="0.25">
      <c r="B765" s="477" t="s">
        <v>349</v>
      </c>
      <c r="C765" s="291" t="s">
        <v>412</v>
      </c>
      <c r="D765" s="458">
        <v>120</v>
      </c>
      <c r="E765" s="230" t="s">
        <v>2982</v>
      </c>
      <c r="F765" s="478" t="s">
        <v>2983</v>
      </c>
      <c r="G765" s="479" t="s">
        <v>2984</v>
      </c>
      <c r="H765" s="482">
        <v>30102</v>
      </c>
      <c r="I765" s="461">
        <v>240</v>
      </c>
      <c r="J765" s="440">
        <v>83101</v>
      </c>
      <c r="K765" s="440">
        <v>1003</v>
      </c>
      <c r="L765" s="486" t="s">
        <v>405</v>
      </c>
      <c r="M765" s="440">
        <v>19</v>
      </c>
      <c r="N765" s="440" t="s">
        <v>434</v>
      </c>
      <c r="O765" s="485">
        <v>20</v>
      </c>
      <c r="P765" s="440">
        <v>0</v>
      </c>
      <c r="Q765" s="440">
        <v>3</v>
      </c>
      <c r="R765" s="440"/>
      <c r="S765" s="440">
        <v>20210701</v>
      </c>
      <c r="T765" s="440">
        <v>20210930</v>
      </c>
      <c r="U765" s="442">
        <v>28983.210000000003</v>
      </c>
      <c r="V765" s="443">
        <v>0</v>
      </c>
      <c r="W765" s="415"/>
    </row>
    <row r="766" spans="2:23" x14ac:dyDescent="0.25">
      <c r="B766" s="477" t="s">
        <v>349</v>
      </c>
      <c r="C766" s="291" t="s">
        <v>412</v>
      </c>
      <c r="D766" s="458">
        <v>120</v>
      </c>
      <c r="E766" s="230" t="s">
        <v>2985</v>
      </c>
      <c r="F766" s="478" t="s">
        <v>2986</v>
      </c>
      <c r="G766" s="479" t="s">
        <v>2987</v>
      </c>
      <c r="H766" s="482">
        <v>30102</v>
      </c>
      <c r="I766" s="461">
        <v>108</v>
      </c>
      <c r="J766" s="440">
        <v>83101</v>
      </c>
      <c r="K766" s="440">
        <v>1003</v>
      </c>
      <c r="L766" s="486" t="s">
        <v>405</v>
      </c>
      <c r="M766" s="440">
        <v>19</v>
      </c>
      <c r="N766" s="440" t="s">
        <v>434</v>
      </c>
      <c r="O766" s="485">
        <v>9</v>
      </c>
      <c r="P766" s="440">
        <v>0</v>
      </c>
      <c r="Q766" s="440">
        <v>3</v>
      </c>
      <c r="R766" s="440"/>
      <c r="S766" s="440">
        <v>20210701</v>
      </c>
      <c r="T766" s="440">
        <v>20210930</v>
      </c>
      <c r="U766" s="442">
        <v>13316.61</v>
      </c>
      <c r="V766" s="443">
        <v>0</v>
      </c>
      <c r="W766" s="415"/>
    </row>
    <row r="767" spans="2:23" x14ac:dyDescent="0.25">
      <c r="B767" s="477" t="s">
        <v>349</v>
      </c>
      <c r="C767" s="291" t="s">
        <v>412</v>
      </c>
      <c r="D767" s="458">
        <v>120</v>
      </c>
      <c r="E767" s="230" t="s">
        <v>2988</v>
      </c>
      <c r="F767" s="478" t="s">
        <v>2989</v>
      </c>
      <c r="G767" s="479" t="s">
        <v>2990</v>
      </c>
      <c r="H767" s="482">
        <v>30102</v>
      </c>
      <c r="I767" s="461">
        <v>240</v>
      </c>
      <c r="J767" s="440">
        <v>83101</v>
      </c>
      <c r="K767" s="440">
        <v>1003</v>
      </c>
      <c r="L767" s="486" t="s">
        <v>405</v>
      </c>
      <c r="M767" s="440">
        <v>19</v>
      </c>
      <c r="N767" s="440" t="s">
        <v>434</v>
      </c>
      <c r="O767" s="485">
        <v>20</v>
      </c>
      <c r="P767" s="440">
        <v>0</v>
      </c>
      <c r="Q767" s="440">
        <v>3</v>
      </c>
      <c r="R767" s="440"/>
      <c r="S767" s="440">
        <v>20210701</v>
      </c>
      <c r="T767" s="440">
        <v>20210930</v>
      </c>
      <c r="U767" s="442">
        <v>31333.200000000004</v>
      </c>
      <c r="V767" s="443">
        <v>0</v>
      </c>
      <c r="W767" s="415"/>
    </row>
    <row r="768" spans="2:23" x14ac:dyDescent="0.25">
      <c r="B768" s="477" t="s">
        <v>349</v>
      </c>
      <c r="C768" s="291" t="s">
        <v>412</v>
      </c>
      <c r="D768" s="458">
        <v>120</v>
      </c>
      <c r="E768" s="230" t="s">
        <v>2991</v>
      </c>
      <c r="F768" s="478" t="s">
        <v>2992</v>
      </c>
      <c r="G768" s="479" t="s">
        <v>2993</v>
      </c>
      <c r="H768" s="482">
        <v>30102</v>
      </c>
      <c r="I768" s="461">
        <v>228</v>
      </c>
      <c r="J768" s="440">
        <v>83101</v>
      </c>
      <c r="K768" s="440">
        <v>1003</v>
      </c>
      <c r="L768" s="486" t="s">
        <v>405</v>
      </c>
      <c r="M768" s="440">
        <v>19</v>
      </c>
      <c r="N768" s="440" t="s">
        <v>434</v>
      </c>
      <c r="O768" s="485">
        <v>19</v>
      </c>
      <c r="P768" s="440">
        <v>0</v>
      </c>
      <c r="Q768" s="440">
        <v>3</v>
      </c>
      <c r="R768" s="440"/>
      <c r="S768" s="440">
        <v>20210701</v>
      </c>
      <c r="T768" s="440">
        <v>20210930</v>
      </c>
      <c r="U768" s="442">
        <v>29766.54</v>
      </c>
      <c r="V768" s="443">
        <v>0</v>
      </c>
      <c r="W768" s="415"/>
    </row>
    <row r="769" spans="2:23" x14ac:dyDescent="0.25">
      <c r="B769" s="477" t="s">
        <v>349</v>
      </c>
      <c r="C769" s="291" t="s">
        <v>412</v>
      </c>
      <c r="D769" s="458">
        <v>120</v>
      </c>
      <c r="E769" s="230" t="s">
        <v>2994</v>
      </c>
      <c r="F769" s="478" t="s">
        <v>2995</v>
      </c>
      <c r="G769" s="479" t="s">
        <v>2996</v>
      </c>
      <c r="H769" s="482">
        <v>30102</v>
      </c>
      <c r="I769" s="461">
        <v>144</v>
      </c>
      <c r="J769" s="440">
        <v>83101</v>
      </c>
      <c r="K769" s="440">
        <v>1003</v>
      </c>
      <c r="L769" s="486" t="s">
        <v>405</v>
      </c>
      <c r="M769" s="440">
        <v>19</v>
      </c>
      <c r="N769" s="440" t="s">
        <v>434</v>
      </c>
      <c r="O769" s="485">
        <v>12</v>
      </c>
      <c r="P769" s="440">
        <v>0</v>
      </c>
      <c r="Q769" s="440">
        <v>3</v>
      </c>
      <c r="R769" s="440"/>
      <c r="S769" s="440">
        <v>20210701</v>
      </c>
      <c r="T769" s="440">
        <v>20210930</v>
      </c>
      <c r="U769" s="442">
        <v>22716.57</v>
      </c>
      <c r="V769" s="443">
        <v>0</v>
      </c>
      <c r="W769" s="415"/>
    </row>
    <row r="770" spans="2:23" x14ac:dyDescent="0.25">
      <c r="B770" s="477" t="s">
        <v>349</v>
      </c>
      <c r="C770" s="291" t="s">
        <v>412</v>
      </c>
      <c r="D770" s="458">
        <v>120</v>
      </c>
      <c r="E770" s="230" t="s">
        <v>2997</v>
      </c>
      <c r="F770" s="478" t="s">
        <v>2998</v>
      </c>
      <c r="G770" s="479" t="s">
        <v>2999</v>
      </c>
      <c r="H770" s="482">
        <v>30102</v>
      </c>
      <c r="I770" s="461">
        <v>180</v>
      </c>
      <c r="J770" s="440">
        <v>83101</v>
      </c>
      <c r="K770" s="440">
        <v>1003</v>
      </c>
      <c r="L770" s="486" t="s">
        <v>405</v>
      </c>
      <c r="M770" s="440">
        <v>19</v>
      </c>
      <c r="N770" s="440" t="s">
        <v>434</v>
      </c>
      <c r="O770" s="485">
        <v>15</v>
      </c>
      <c r="P770" s="440">
        <v>0</v>
      </c>
      <c r="Q770" s="440">
        <v>3</v>
      </c>
      <c r="R770" s="440"/>
      <c r="S770" s="440">
        <v>20210701</v>
      </c>
      <c r="T770" s="440">
        <v>20210930</v>
      </c>
      <c r="U770" s="442">
        <v>23499.9</v>
      </c>
      <c r="V770" s="443">
        <v>0</v>
      </c>
      <c r="W770" s="415"/>
    </row>
    <row r="771" spans="2:23" x14ac:dyDescent="0.25">
      <c r="B771" s="477" t="s">
        <v>349</v>
      </c>
      <c r="C771" s="291" t="s">
        <v>412</v>
      </c>
      <c r="D771" s="458">
        <v>120</v>
      </c>
      <c r="E771" s="230" t="s">
        <v>2375</v>
      </c>
      <c r="F771" s="478" t="s">
        <v>2376</v>
      </c>
      <c r="G771" s="479" t="s">
        <v>2377</v>
      </c>
      <c r="H771" s="482">
        <v>30102</v>
      </c>
      <c r="I771" s="461">
        <v>240</v>
      </c>
      <c r="J771" s="440">
        <v>83101</v>
      </c>
      <c r="K771" s="440">
        <v>1003</v>
      </c>
      <c r="L771" s="486" t="s">
        <v>405</v>
      </c>
      <c r="M771" s="440">
        <v>19</v>
      </c>
      <c r="N771" s="440" t="s">
        <v>591</v>
      </c>
      <c r="O771" s="485">
        <v>20</v>
      </c>
      <c r="P771" s="440">
        <v>0</v>
      </c>
      <c r="Q771" s="440">
        <v>3</v>
      </c>
      <c r="R771" s="440"/>
      <c r="S771" s="440">
        <v>20210701</v>
      </c>
      <c r="T771" s="440">
        <v>20210930</v>
      </c>
      <c r="U771" s="442">
        <v>12078.900000000001</v>
      </c>
      <c r="V771" s="443">
        <v>0</v>
      </c>
      <c r="W771" s="415"/>
    </row>
    <row r="772" spans="2:23" x14ac:dyDescent="0.25">
      <c r="B772" s="477" t="s">
        <v>349</v>
      </c>
      <c r="C772" s="291" t="s">
        <v>412</v>
      </c>
      <c r="D772" s="458">
        <v>120</v>
      </c>
      <c r="E772" s="230" t="s">
        <v>3000</v>
      </c>
      <c r="F772" s="478" t="s">
        <v>3001</v>
      </c>
      <c r="G772" s="479" t="s">
        <v>3002</v>
      </c>
      <c r="H772" s="482">
        <v>30102</v>
      </c>
      <c r="I772" s="461">
        <v>228</v>
      </c>
      <c r="J772" s="440">
        <v>83101</v>
      </c>
      <c r="K772" s="440">
        <v>1003</v>
      </c>
      <c r="L772" s="486" t="s">
        <v>405</v>
      </c>
      <c r="M772" s="440">
        <v>19</v>
      </c>
      <c r="N772" s="440" t="s">
        <v>434</v>
      </c>
      <c r="O772" s="485">
        <v>19</v>
      </c>
      <c r="P772" s="440">
        <v>0</v>
      </c>
      <c r="Q772" s="440">
        <v>3</v>
      </c>
      <c r="R772" s="440"/>
      <c r="S772" s="440">
        <v>20210701</v>
      </c>
      <c r="T772" s="440">
        <v>20210930</v>
      </c>
      <c r="U772" s="442">
        <v>30549.870000000003</v>
      </c>
      <c r="V772" s="443">
        <v>0</v>
      </c>
      <c r="W772" s="415"/>
    </row>
    <row r="773" spans="2:23" x14ac:dyDescent="0.25">
      <c r="B773" s="477" t="s">
        <v>349</v>
      </c>
      <c r="C773" s="291" t="s">
        <v>412</v>
      </c>
      <c r="D773" s="458">
        <v>120</v>
      </c>
      <c r="E773" s="230" t="s">
        <v>3003</v>
      </c>
      <c r="F773" s="478" t="s">
        <v>3004</v>
      </c>
      <c r="G773" s="479" t="s">
        <v>3005</v>
      </c>
      <c r="H773" s="482">
        <v>30102</v>
      </c>
      <c r="I773" s="461">
        <v>228</v>
      </c>
      <c r="J773" s="440">
        <v>83101</v>
      </c>
      <c r="K773" s="440">
        <v>1003</v>
      </c>
      <c r="L773" s="486" t="s">
        <v>405</v>
      </c>
      <c r="M773" s="440">
        <v>19</v>
      </c>
      <c r="N773" s="440" t="s">
        <v>991</v>
      </c>
      <c r="O773" s="485">
        <v>19</v>
      </c>
      <c r="P773" s="440">
        <v>0</v>
      </c>
      <c r="Q773" s="440">
        <v>3</v>
      </c>
      <c r="R773" s="440"/>
      <c r="S773" s="440">
        <v>20210701</v>
      </c>
      <c r="T773" s="440">
        <v>20210930</v>
      </c>
      <c r="U773" s="442">
        <v>25794.240000000002</v>
      </c>
      <c r="V773" s="443">
        <v>0</v>
      </c>
      <c r="W773" s="415"/>
    </row>
    <row r="774" spans="2:23" x14ac:dyDescent="0.25">
      <c r="B774" s="477" t="s">
        <v>349</v>
      </c>
      <c r="C774" s="291" t="s">
        <v>412</v>
      </c>
      <c r="D774" s="458">
        <v>120</v>
      </c>
      <c r="E774" s="230" t="s">
        <v>3006</v>
      </c>
      <c r="F774" s="478" t="s">
        <v>3007</v>
      </c>
      <c r="G774" s="479" t="s">
        <v>3008</v>
      </c>
      <c r="H774" s="482">
        <v>30102</v>
      </c>
      <c r="I774" s="461">
        <v>120</v>
      </c>
      <c r="J774" s="440">
        <v>83101</v>
      </c>
      <c r="K774" s="440">
        <v>1003</v>
      </c>
      <c r="L774" s="486" t="s">
        <v>405</v>
      </c>
      <c r="M774" s="440">
        <v>19</v>
      </c>
      <c r="N774" s="440" t="s">
        <v>434</v>
      </c>
      <c r="O774" s="485">
        <v>10</v>
      </c>
      <c r="P774" s="440">
        <v>0</v>
      </c>
      <c r="Q774" s="440">
        <v>3</v>
      </c>
      <c r="R774" s="440"/>
      <c r="S774" s="440">
        <v>20210701</v>
      </c>
      <c r="T774" s="440">
        <v>20210930</v>
      </c>
      <c r="U774" s="442">
        <v>14099.940000000002</v>
      </c>
      <c r="V774" s="443">
        <v>0</v>
      </c>
      <c r="W774" s="415"/>
    </row>
    <row r="775" spans="2:23" x14ac:dyDescent="0.25">
      <c r="B775" s="477" t="s">
        <v>349</v>
      </c>
      <c r="C775" s="291" t="s">
        <v>412</v>
      </c>
      <c r="D775" s="458">
        <v>120</v>
      </c>
      <c r="E775" s="230" t="s">
        <v>3009</v>
      </c>
      <c r="F775" s="478" t="s">
        <v>3010</v>
      </c>
      <c r="G775" s="479" t="s">
        <v>3011</v>
      </c>
      <c r="H775" s="482">
        <v>30102</v>
      </c>
      <c r="I775" s="461">
        <v>240</v>
      </c>
      <c r="J775" s="440">
        <v>83101</v>
      </c>
      <c r="K775" s="440">
        <v>1003</v>
      </c>
      <c r="L775" s="486" t="s">
        <v>405</v>
      </c>
      <c r="M775" s="440">
        <v>19</v>
      </c>
      <c r="N775" s="440" t="s">
        <v>434</v>
      </c>
      <c r="O775" s="485">
        <v>20</v>
      </c>
      <c r="P775" s="440">
        <v>0</v>
      </c>
      <c r="Q775" s="440">
        <v>3</v>
      </c>
      <c r="R775" s="440"/>
      <c r="S775" s="440">
        <v>20210701</v>
      </c>
      <c r="T775" s="440">
        <v>20210930</v>
      </c>
      <c r="U775" s="442">
        <v>27416.550000000003</v>
      </c>
      <c r="V775" s="443">
        <v>0</v>
      </c>
      <c r="W775" s="415"/>
    </row>
    <row r="776" spans="2:23" x14ac:dyDescent="0.25">
      <c r="B776" s="477" t="s">
        <v>349</v>
      </c>
      <c r="C776" s="291" t="s">
        <v>412</v>
      </c>
      <c r="D776" s="458">
        <v>120</v>
      </c>
      <c r="E776" s="230" t="s">
        <v>3012</v>
      </c>
      <c r="F776" s="478" t="s">
        <v>3013</v>
      </c>
      <c r="G776" s="479" t="s">
        <v>3014</v>
      </c>
      <c r="H776" s="482">
        <v>30102</v>
      </c>
      <c r="I776" s="461">
        <v>240</v>
      </c>
      <c r="J776" s="440">
        <v>83101</v>
      </c>
      <c r="K776" s="440">
        <v>1003</v>
      </c>
      <c r="L776" s="486" t="s">
        <v>405</v>
      </c>
      <c r="M776" s="440">
        <v>19</v>
      </c>
      <c r="N776" s="440" t="s">
        <v>434</v>
      </c>
      <c r="O776" s="485">
        <v>20</v>
      </c>
      <c r="P776" s="440">
        <v>0</v>
      </c>
      <c r="Q776" s="440">
        <v>3</v>
      </c>
      <c r="R776" s="440"/>
      <c r="S776" s="440">
        <v>20210701</v>
      </c>
      <c r="T776" s="440">
        <v>20210930</v>
      </c>
      <c r="U776" s="442">
        <v>25066.560000000001</v>
      </c>
      <c r="V776" s="443">
        <v>0</v>
      </c>
      <c r="W776" s="415"/>
    </row>
    <row r="777" spans="2:23" x14ac:dyDescent="0.25">
      <c r="B777" s="477" t="s">
        <v>349</v>
      </c>
      <c r="C777" s="291" t="s">
        <v>412</v>
      </c>
      <c r="D777" s="458">
        <v>120</v>
      </c>
      <c r="E777" s="230" t="s">
        <v>3015</v>
      </c>
      <c r="F777" s="478" t="s">
        <v>3016</v>
      </c>
      <c r="G777" s="479" t="s">
        <v>3017</v>
      </c>
      <c r="H777" s="482">
        <v>30102</v>
      </c>
      <c r="I777" s="461">
        <v>216</v>
      </c>
      <c r="J777" s="440">
        <v>83101</v>
      </c>
      <c r="K777" s="440">
        <v>1003</v>
      </c>
      <c r="L777" s="486" t="s">
        <v>405</v>
      </c>
      <c r="M777" s="440">
        <v>19</v>
      </c>
      <c r="N777" s="440" t="s">
        <v>991</v>
      </c>
      <c r="O777" s="485">
        <v>18</v>
      </c>
      <c r="P777" s="440">
        <v>0</v>
      </c>
      <c r="Q777" s="440">
        <v>3</v>
      </c>
      <c r="R777" s="440"/>
      <c r="S777" s="440">
        <v>20210701</v>
      </c>
      <c r="T777" s="440">
        <v>20210930</v>
      </c>
      <c r="U777" s="442">
        <v>25115.43</v>
      </c>
      <c r="V777" s="443">
        <v>0</v>
      </c>
      <c r="W777" s="415"/>
    </row>
    <row r="778" spans="2:23" x14ac:dyDescent="0.25">
      <c r="B778" s="477" t="s">
        <v>349</v>
      </c>
      <c r="C778" s="291" t="s">
        <v>412</v>
      </c>
      <c r="D778" s="458">
        <v>120</v>
      </c>
      <c r="E778" s="230" t="s">
        <v>3018</v>
      </c>
      <c r="F778" s="478" t="s">
        <v>3019</v>
      </c>
      <c r="G778" s="479" t="s">
        <v>3020</v>
      </c>
      <c r="H778" s="482">
        <v>30102</v>
      </c>
      <c r="I778" s="461">
        <v>228</v>
      </c>
      <c r="J778" s="440">
        <v>83101</v>
      </c>
      <c r="K778" s="440">
        <v>1003</v>
      </c>
      <c r="L778" s="486" t="s">
        <v>405</v>
      </c>
      <c r="M778" s="440">
        <v>19</v>
      </c>
      <c r="N778" s="440" t="s">
        <v>434</v>
      </c>
      <c r="O778" s="485">
        <v>19</v>
      </c>
      <c r="P778" s="440">
        <v>0</v>
      </c>
      <c r="Q778" s="440">
        <v>3</v>
      </c>
      <c r="R778" s="440"/>
      <c r="S778" s="440">
        <v>20210701</v>
      </c>
      <c r="T778" s="440">
        <v>20210930</v>
      </c>
      <c r="U778" s="442">
        <v>30549.870000000003</v>
      </c>
      <c r="V778" s="443">
        <v>0</v>
      </c>
      <c r="W778" s="415"/>
    </row>
    <row r="779" spans="2:23" x14ac:dyDescent="0.25">
      <c r="B779" s="477" t="s">
        <v>349</v>
      </c>
      <c r="C779" s="291" t="s">
        <v>412</v>
      </c>
      <c r="D779" s="458">
        <v>120</v>
      </c>
      <c r="E779" s="230" t="s">
        <v>3021</v>
      </c>
      <c r="F779" s="478" t="s">
        <v>3022</v>
      </c>
      <c r="G779" s="479" t="s">
        <v>3023</v>
      </c>
      <c r="H779" s="482">
        <v>30102</v>
      </c>
      <c r="I779" s="461">
        <v>240</v>
      </c>
      <c r="J779" s="440">
        <v>83101</v>
      </c>
      <c r="K779" s="440">
        <v>1003</v>
      </c>
      <c r="L779" s="486" t="s">
        <v>405</v>
      </c>
      <c r="M779" s="440">
        <v>19</v>
      </c>
      <c r="N779" s="440" t="s">
        <v>434</v>
      </c>
      <c r="O779" s="485">
        <v>20</v>
      </c>
      <c r="P779" s="440">
        <v>0</v>
      </c>
      <c r="Q779" s="440">
        <v>3</v>
      </c>
      <c r="R779" s="440"/>
      <c r="S779" s="440">
        <v>20210701</v>
      </c>
      <c r="T779" s="440">
        <v>20210930</v>
      </c>
      <c r="U779" s="442">
        <v>31333.200000000004</v>
      </c>
      <c r="V779" s="443">
        <v>0</v>
      </c>
      <c r="W779" s="415"/>
    </row>
    <row r="780" spans="2:23" x14ac:dyDescent="0.25">
      <c r="B780" s="477" t="s">
        <v>349</v>
      </c>
      <c r="C780" s="291" t="s">
        <v>412</v>
      </c>
      <c r="D780" s="458">
        <v>120</v>
      </c>
      <c r="E780" s="230" t="s">
        <v>3024</v>
      </c>
      <c r="F780" s="478" t="s">
        <v>3025</v>
      </c>
      <c r="G780" s="479" t="s">
        <v>3026</v>
      </c>
      <c r="H780" s="482">
        <v>30102</v>
      </c>
      <c r="I780" s="461">
        <v>228</v>
      </c>
      <c r="J780" s="440">
        <v>83101</v>
      </c>
      <c r="K780" s="440">
        <v>1003</v>
      </c>
      <c r="L780" s="486" t="s">
        <v>405</v>
      </c>
      <c r="M780" s="440">
        <v>19</v>
      </c>
      <c r="N780" s="440" t="s">
        <v>991</v>
      </c>
      <c r="O780" s="485">
        <v>19</v>
      </c>
      <c r="P780" s="440">
        <v>0</v>
      </c>
      <c r="Q780" s="440">
        <v>3</v>
      </c>
      <c r="R780" s="440"/>
      <c r="S780" s="440">
        <v>20210701</v>
      </c>
      <c r="T780" s="440">
        <v>20210930</v>
      </c>
      <c r="U780" s="442">
        <v>25794.240000000002</v>
      </c>
      <c r="V780" s="443">
        <v>0</v>
      </c>
      <c r="W780" s="415"/>
    </row>
    <row r="781" spans="2:23" x14ac:dyDescent="0.25">
      <c r="B781" s="477" t="s">
        <v>349</v>
      </c>
      <c r="C781" s="291" t="s">
        <v>412</v>
      </c>
      <c r="D781" s="458">
        <v>120</v>
      </c>
      <c r="E781" s="230" t="s">
        <v>3027</v>
      </c>
      <c r="F781" s="478" t="s">
        <v>3028</v>
      </c>
      <c r="G781" s="479" t="s">
        <v>3029</v>
      </c>
      <c r="H781" s="482">
        <v>30102</v>
      </c>
      <c r="I781" s="461">
        <v>240</v>
      </c>
      <c r="J781" s="440">
        <v>83101</v>
      </c>
      <c r="K781" s="440">
        <v>1003</v>
      </c>
      <c r="L781" s="486" t="s">
        <v>405</v>
      </c>
      <c r="M781" s="440">
        <v>19</v>
      </c>
      <c r="N781" s="440" t="s">
        <v>434</v>
      </c>
      <c r="O781" s="485">
        <v>20</v>
      </c>
      <c r="P781" s="440">
        <v>0</v>
      </c>
      <c r="Q781" s="440">
        <v>3</v>
      </c>
      <c r="R781" s="440"/>
      <c r="S781" s="440">
        <v>20210701</v>
      </c>
      <c r="T781" s="440">
        <v>20210930</v>
      </c>
      <c r="U781" s="442">
        <v>28983.210000000003</v>
      </c>
      <c r="V781" s="443">
        <v>0</v>
      </c>
      <c r="W781" s="415"/>
    </row>
    <row r="782" spans="2:23" x14ac:dyDescent="0.25">
      <c r="B782" s="477" t="s">
        <v>349</v>
      </c>
      <c r="C782" s="291" t="s">
        <v>412</v>
      </c>
      <c r="D782" s="458">
        <v>120</v>
      </c>
      <c r="E782" s="230" t="s">
        <v>3030</v>
      </c>
      <c r="F782" s="478" t="s">
        <v>3031</v>
      </c>
      <c r="G782" s="479" t="s">
        <v>3032</v>
      </c>
      <c r="H782" s="482">
        <v>30102</v>
      </c>
      <c r="I782" s="461">
        <v>156</v>
      </c>
      <c r="J782" s="440">
        <v>83101</v>
      </c>
      <c r="K782" s="440">
        <v>1003</v>
      </c>
      <c r="L782" s="486" t="s">
        <v>405</v>
      </c>
      <c r="M782" s="440">
        <v>19</v>
      </c>
      <c r="N782" s="440" t="s">
        <v>434</v>
      </c>
      <c r="O782" s="485">
        <v>13</v>
      </c>
      <c r="P782" s="440">
        <v>0</v>
      </c>
      <c r="Q782" s="440">
        <v>3</v>
      </c>
      <c r="R782" s="440"/>
      <c r="S782" s="440">
        <v>20210701</v>
      </c>
      <c r="T782" s="440">
        <v>20210930</v>
      </c>
      <c r="U782" s="442">
        <v>18016.590000000004</v>
      </c>
      <c r="V782" s="443">
        <v>0</v>
      </c>
      <c r="W782" s="415"/>
    </row>
    <row r="783" spans="2:23" x14ac:dyDescent="0.25">
      <c r="B783" s="477" t="s">
        <v>349</v>
      </c>
      <c r="C783" s="291" t="s">
        <v>412</v>
      </c>
      <c r="D783" s="458">
        <v>120</v>
      </c>
      <c r="E783" s="230" t="s">
        <v>3033</v>
      </c>
      <c r="F783" s="478" t="s">
        <v>3034</v>
      </c>
      <c r="G783" s="479" t="s">
        <v>3035</v>
      </c>
      <c r="H783" s="482">
        <v>30102</v>
      </c>
      <c r="I783" s="461">
        <v>180</v>
      </c>
      <c r="J783" s="440">
        <v>83101</v>
      </c>
      <c r="K783" s="440">
        <v>1003</v>
      </c>
      <c r="L783" s="486" t="s">
        <v>405</v>
      </c>
      <c r="M783" s="440">
        <v>19</v>
      </c>
      <c r="N783" s="440" t="s">
        <v>434</v>
      </c>
      <c r="O783" s="485">
        <v>15</v>
      </c>
      <c r="P783" s="440">
        <v>0</v>
      </c>
      <c r="Q783" s="440">
        <v>3</v>
      </c>
      <c r="R783" s="440"/>
      <c r="S783" s="440">
        <v>20210701</v>
      </c>
      <c r="T783" s="440">
        <v>20210930</v>
      </c>
      <c r="U783" s="442">
        <v>23499.9</v>
      </c>
      <c r="V783" s="443">
        <v>0</v>
      </c>
      <c r="W783" s="415"/>
    </row>
    <row r="784" spans="2:23" x14ac:dyDescent="0.25">
      <c r="B784" s="477" t="s">
        <v>349</v>
      </c>
      <c r="C784" s="291" t="s">
        <v>412</v>
      </c>
      <c r="D784" s="458">
        <v>120</v>
      </c>
      <c r="E784" s="230" t="s">
        <v>3036</v>
      </c>
      <c r="F784" s="478" t="s">
        <v>3037</v>
      </c>
      <c r="G784" s="479" t="s">
        <v>3038</v>
      </c>
      <c r="H784" s="482">
        <v>30102</v>
      </c>
      <c r="I784" s="461">
        <v>240</v>
      </c>
      <c r="J784" s="440">
        <v>83101</v>
      </c>
      <c r="K784" s="440">
        <v>1003</v>
      </c>
      <c r="L784" s="486" t="s">
        <v>405</v>
      </c>
      <c r="M784" s="440">
        <v>19</v>
      </c>
      <c r="N784" s="440" t="s">
        <v>434</v>
      </c>
      <c r="O784" s="485">
        <v>20</v>
      </c>
      <c r="P784" s="440">
        <v>0</v>
      </c>
      <c r="Q784" s="440">
        <v>3</v>
      </c>
      <c r="R784" s="440"/>
      <c r="S784" s="440">
        <v>20210701</v>
      </c>
      <c r="T784" s="440">
        <v>20210930</v>
      </c>
      <c r="U784" s="442">
        <v>31333.200000000004</v>
      </c>
      <c r="V784" s="443">
        <v>0</v>
      </c>
      <c r="W784" s="415"/>
    </row>
    <row r="785" spans="2:23" x14ac:dyDescent="0.25">
      <c r="B785" s="477" t="s">
        <v>349</v>
      </c>
      <c r="C785" s="291" t="s">
        <v>412</v>
      </c>
      <c r="D785" s="458">
        <v>120</v>
      </c>
      <c r="E785" s="230" t="s">
        <v>3039</v>
      </c>
      <c r="F785" s="478" t="s">
        <v>3040</v>
      </c>
      <c r="G785" s="479" t="s">
        <v>3041</v>
      </c>
      <c r="H785" s="482">
        <v>30102</v>
      </c>
      <c r="I785" s="461">
        <v>144</v>
      </c>
      <c r="J785" s="440">
        <v>83101</v>
      </c>
      <c r="K785" s="440">
        <v>1003</v>
      </c>
      <c r="L785" s="486" t="s">
        <v>405</v>
      </c>
      <c r="M785" s="440">
        <v>19</v>
      </c>
      <c r="N785" s="440" t="s">
        <v>434</v>
      </c>
      <c r="O785" s="485">
        <v>12</v>
      </c>
      <c r="P785" s="440">
        <v>0</v>
      </c>
      <c r="Q785" s="440">
        <v>3</v>
      </c>
      <c r="R785" s="440"/>
      <c r="S785" s="440">
        <v>20210701</v>
      </c>
      <c r="T785" s="440">
        <v>20210930</v>
      </c>
      <c r="U785" s="442">
        <v>18799.920000000002</v>
      </c>
      <c r="V785" s="443">
        <v>0</v>
      </c>
      <c r="W785" s="415"/>
    </row>
    <row r="786" spans="2:23" x14ac:dyDescent="0.25">
      <c r="B786" s="477" t="s">
        <v>349</v>
      </c>
      <c r="C786" s="291" t="s">
        <v>412</v>
      </c>
      <c r="D786" s="458">
        <v>120</v>
      </c>
      <c r="E786" s="230" t="s">
        <v>3042</v>
      </c>
      <c r="F786" s="478" t="s">
        <v>3043</v>
      </c>
      <c r="G786" s="479" t="s">
        <v>3044</v>
      </c>
      <c r="H786" s="482">
        <v>30102</v>
      </c>
      <c r="I786" s="461">
        <v>240</v>
      </c>
      <c r="J786" s="440">
        <v>83101</v>
      </c>
      <c r="K786" s="440">
        <v>1003</v>
      </c>
      <c r="L786" s="486" t="s">
        <v>405</v>
      </c>
      <c r="M786" s="440">
        <v>19</v>
      </c>
      <c r="N786" s="440" t="s">
        <v>434</v>
      </c>
      <c r="O786" s="485">
        <v>20</v>
      </c>
      <c r="P786" s="440">
        <v>0</v>
      </c>
      <c r="Q786" s="440">
        <v>3</v>
      </c>
      <c r="R786" s="440"/>
      <c r="S786" s="440">
        <v>20210701</v>
      </c>
      <c r="T786" s="440">
        <v>20210930</v>
      </c>
      <c r="U786" s="442">
        <v>30549.870000000003</v>
      </c>
      <c r="V786" s="443">
        <v>0</v>
      </c>
      <c r="W786" s="415"/>
    </row>
    <row r="787" spans="2:23" x14ac:dyDescent="0.25">
      <c r="B787" s="477" t="s">
        <v>349</v>
      </c>
      <c r="C787" s="291" t="s">
        <v>412</v>
      </c>
      <c r="D787" s="458">
        <v>120</v>
      </c>
      <c r="E787" s="230" t="s">
        <v>3045</v>
      </c>
      <c r="F787" s="478" t="s">
        <v>3046</v>
      </c>
      <c r="G787" s="479" t="s">
        <v>3047</v>
      </c>
      <c r="H787" s="482">
        <v>30102</v>
      </c>
      <c r="I787" s="461">
        <v>240</v>
      </c>
      <c r="J787" s="440">
        <v>83101</v>
      </c>
      <c r="K787" s="440">
        <v>1003</v>
      </c>
      <c r="L787" s="486" t="s">
        <v>405</v>
      </c>
      <c r="M787" s="440">
        <v>19</v>
      </c>
      <c r="N787" s="440" t="s">
        <v>991</v>
      </c>
      <c r="O787" s="485">
        <v>20</v>
      </c>
      <c r="P787" s="440">
        <v>0</v>
      </c>
      <c r="Q787" s="440">
        <v>3</v>
      </c>
      <c r="R787" s="440"/>
      <c r="S787" s="440">
        <v>20210701</v>
      </c>
      <c r="T787" s="440">
        <v>20210930</v>
      </c>
      <c r="U787" s="442">
        <v>26473.019999999997</v>
      </c>
      <c r="V787" s="443">
        <v>0</v>
      </c>
      <c r="W787" s="415"/>
    </row>
    <row r="788" spans="2:23" x14ac:dyDescent="0.25">
      <c r="B788" s="477" t="s">
        <v>349</v>
      </c>
      <c r="C788" s="291" t="s">
        <v>412</v>
      </c>
      <c r="D788" s="458">
        <v>120</v>
      </c>
      <c r="E788" s="230" t="s">
        <v>3048</v>
      </c>
      <c r="F788" s="478" t="s">
        <v>3049</v>
      </c>
      <c r="G788" s="479" t="s">
        <v>3050</v>
      </c>
      <c r="H788" s="482">
        <v>30102</v>
      </c>
      <c r="I788" s="461">
        <v>240</v>
      </c>
      <c r="J788" s="440">
        <v>83101</v>
      </c>
      <c r="K788" s="440">
        <v>1003</v>
      </c>
      <c r="L788" s="486" t="s">
        <v>405</v>
      </c>
      <c r="M788" s="440">
        <v>19</v>
      </c>
      <c r="N788" s="440" t="s">
        <v>434</v>
      </c>
      <c r="O788" s="485">
        <v>20</v>
      </c>
      <c r="P788" s="440">
        <v>0</v>
      </c>
      <c r="Q788" s="440">
        <v>3</v>
      </c>
      <c r="R788" s="440"/>
      <c r="S788" s="440">
        <v>20210701</v>
      </c>
      <c r="T788" s="440">
        <v>20210930</v>
      </c>
      <c r="U788" s="442">
        <v>31333.200000000004</v>
      </c>
      <c r="V788" s="443">
        <v>0</v>
      </c>
      <c r="W788" s="415"/>
    </row>
    <row r="789" spans="2:23" x14ac:dyDescent="0.25">
      <c r="B789" s="477" t="s">
        <v>349</v>
      </c>
      <c r="C789" s="291" t="s">
        <v>412</v>
      </c>
      <c r="D789" s="458">
        <v>120</v>
      </c>
      <c r="E789" s="230" t="s">
        <v>3051</v>
      </c>
      <c r="F789" s="478" t="s">
        <v>3052</v>
      </c>
      <c r="G789" s="479" t="s">
        <v>3053</v>
      </c>
      <c r="H789" s="482">
        <v>30102</v>
      </c>
      <c r="I789" s="461">
        <v>240</v>
      </c>
      <c r="J789" s="440">
        <v>83101</v>
      </c>
      <c r="K789" s="440">
        <v>1003</v>
      </c>
      <c r="L789" s="486" t="s">
        <v>405</v>
      </c>
      <c r="M789" s="440">
        <v>19</v>
      </c>
      <c r="N789" s="440" t="s">
        <v>434</v>
      </c>
      <c r="O789" s="485">
        <v>20</v>
      </c>
      <c r="P789" s="440">
        <v>0</v>
      </c>
      <c r="Q789" s="440">
        <v>3</v>
      </c>
      <c r="R789" s="440"/>
      <c r="S789" s="440">
        <v>20210701</v>
      </c>
      <c r="T789" s="440">
        <v>20210930</v>
      </c>
      <c r="U789" s="442">
        <v>31333.200000000004</v>
      </c>
      <c r="V789" s="443">
        <v>0</v>
      </c>
      <c r="W789" s="415"/>
    </row>
    <row r="790" spans="2:23" x14ac:dyDescent="0.25">
      <c r="B790" s="477" t="s">
        <v>349</v>
      </c>
      <c r="C790" s="291" t="s">
        <v>412</v>
      </c>
      <c r="D790" s="458">
        <v>120</v>
      </c>
      <c r="E790" s="230" t="s">
        <v>3054</v>
      </c>
      <c r="F790" s="478" t="s">
        <v>3055</v>
      </c>
      <c r="G790" s="479" t="s">
        <v>3056</v>
      </c>
      <c r="H790" s="482">
        <v>30102</v>
      </c>
      <c r="I790" s="461">
        <v>168</v>
      </c>
      <c r="J790" s="440">
        <v>83101</v>
      </c>
      <c r="K790" s="440">
        <v>1003</v>
      </c>
      <c r="L790" s="486" t="s">
        <v>405</v>
      </c>
      <c r="M790" s="440">
        <v>19</v>
      </c>
      <c r="N790" s="440" t="s">
        <v>434</v>
      </c>
      <c r="O790" s="485">
        <v>14</v>
      </c>
      <c r="P790" s="440">
        <v>0</v>
      </c>
      <c r="Q790" s="440">
        <v>3</v>
      </c>
      <c r="R790" s="440"/>
      <c r="S790" s="440">
        <v>20210701</v>
      </c>
      <c r="T790" s="440">
        <v>20210930</v>
      </c>
      <c r="U790" s="442">
        <v>26633.220000000005</v>
      </c>
      <c r="V790" s="443">
        <v>0</v>
      </c>
      <c r="W790" s="415"/>
    </row>
    <row r="791" spans="2:23" x14ac:dyDescent="0.25">
      <c r="B791" s="477" t="s">
        <v>349</v>
      </c>
      <c r="C791" s="291" t="s">
        <v>412</v>
      </c>
      <c r="D791" s="458">
        <v>120</v>
      </c>
      <c r="E791" s="230" t="s">
        <v>3057</v>
      </c>
      <c r="F791" s="478" t="s">
        <v>3058</v>
      </c>
      <c r="G791" s="479" t="s">
        <v>3059</v>
      </c>
      <c r="H791" s="482">
        <v>30102</v>
      </c>
      <c r="I791" s="461">
        <v>240</v>
      </c>
      <c r="J791" s="440">
        <v>83101</v>
      </c>
      <c r="K791" s="440">
        <v>1003</v>
      </c>
      <c r="L791" s="486" t="s">
        <v>405</v>
      </c>
      <c r="M791" s="440">
        <v>19</v>
      </c>
      <c r="N791" s="440" t="s">
        <v>434</v>
      </c>
      <c r="O791" s="485">
        <v>20</v>
      </c>
      <c r="P791" s="440">
        <v>0</v>
      </c>
      <c r="Q791" s="440">
        <v>3</v>
      </c>
      <c r="R791" s="440"/>
      <c r="S791" s="440">
        <v>20210701</v>
      </c>
      <c r="T791" s="440">
        <v>20210930</v>
      </c>
      <c r="U791" s="442">
        <v>31333.200000000004</v>
      </c>
      <c r="V791" s="443">
        <v>0</v>
      </c>
      <c r="W791" s="415"/>
    </row>
    <row r="792" spans="2:23" x14ac:dyDescent="0.25">
      <c r="B792" s="477" t="s">
        <v>349</v>
      </c>
      <c r="C792" s="291" t="s">
        <v>412</v>
      </c>
      <c r="D792" s="440">
        <v>120</v>
      </c>
      <c r="E792" s="439" t="s">
        <v>3060</v>
      </c>
      <c r="F792" s="439" t="s">
        <v>3061</v>
      </c>
      <c r="G792" s="439" t="s">
        <v>3062</v>
      </c>
      <c r="H792" s="482">
        <v>30102</v>
      </c>
      <c r="I792" s="461">
        <v>240</v>
      </c>
      <c r="J792" s="440">
        <v>83101</v>
      </c>
      <c r="K792" s="440">
        <v>1003</v>
      </c>
      <c r="L792" s="486" t="s">
        <v>405</v>
      </c>
      <c r="M792" s="440">
        <v>19</v>
      </c>
      <c r="N792" s="440" t="s">
        <v>434</v>
      </c>
      <c r="O792" s="485">
        <v>20</v>
      </c>
      <c r="P792" s="440">
        <v>0</v>
      </c>
      <c r="Q792" s="440">
        <v>3</v>
      </c>
      <c r="R792" s="440"/>
      <c r="S792" s="440">
        <v>20210701</v>
      </c>
      <c r="T792" s="440">
        <v>20210930</v>
      </c>
      <c r="U792" s="442">
        <v>31333.200000000004</v>
      </c>
      <c r="V792" s="443">
        <v>0</v>
      </c>
      <c r="W792" s="415"/>
    </row>
    <row r="793" spans="2:23" x14ac:dyDescent="0.25">
      <c r="B793" s="477" t="s">
        <v>349</v>
      </c>
      <c r="C793" s="291" t="s">
        <v>412</v>
      </c>
      <c r="D793" s="440">
        <v>120</v>
      </c>
      <c r="E793" s="439" t="s">
        <v>3063</v>
      </c>
      <c r="F793" s="439" t="s">
        <v>3064</v>
      </c>
      <c r="G793" s="439" t="s">
        <v>3065</v>
      </c>
      <c r="H793" s="482">
        <v>30102</v>
      </c>
      <c r="I793" s="461">
        <v>120</v>
      </c>
      <c r="J793" s="440">
        <v>83101</v>
      </c>
      <c r="K793" s="440">
        <v>1003</v>
      </c>
      <c r="L793" s="486" t="s">
        <v>405</v>
      </c>
      <c r="M793" s="440">
        <v>19</v>
      </c>
      <c r="N793" s="440" t="s">
        <v>434</v>
      </c>
      <c r="O793" s="485">
        <v>10</v>
      </c>
      <c r="P793" s="440">
        <v>0</v>
      </c>
      <c r="Q793" s="440">
        <v>3</v>
      </c>
      <c r="R793" s="440"/>
      <c r="S793" s="440">
        <v>20210701</v>
      </c>
      <c r="T793" s="440">
        <v>20210930</v>
      </c>
      <c r="U793" s="442">
        <v>15666.600000000002</v>
      </c>
      <c r="V793" s="443">
        <v>0</v>
      </c>
      <c r="W793" s="415"/>
    </row>
    <row r="794" spans="2:23" x14ac:dyDescent="0.25">
      <c r="B794" s="477" t="s">
        <v>349</v>
      </c>
      <c r="C794" s="291" t="s">
        <v>412</v>
      </c>
      <c r="D794" s="440">
        <v>120</v>
      </c>
      <c r="E794" s="439" t="s">
        <v>3066</v>
      </c>
      <c r="F794" s="439" t="s">
        <v>3067</v>
      </c>
      <c r="G794" s="439" t="s">
        <v>3068</v>
      </c>
      <c r="H794" s="482">
        <v>30102</v>
      </c>
      <c r="I794" s="461">
        <v>192</v>
      </c>
      <c r="J794" s="440">
        <v>83101</v>
      </c>
      <c r="K794" s="440">
        <v>1003</v>
      </c>
      <c r="L794" s="486" t="s">
        <v>405</v>
      </c>
      <c r="M794" s="440">
        <v>19</v>
      </c>
      <c r="N794" s="440" t="s">
        <v>434</v>
      </c>
      <c r="O794" s="485">
        <v>16</v>
      </c>
      <c r="P794" s="440">
        <v>0</v>
      </c>
      <c r="Q794" s="440">
        <v>3</v>
      </c>
      <c r="R794" s="440"/>
      <c r="S794" s="440">
        <v>20210701</v>
      </c>
      <c r="T794" s="440">
        <v>20210930</v>
      </c>
      <c r="U794" s="442">
        <v>28199.880000000005</v>
      </c>
      <c r="V794" s="443">
        <v>0</v>
      </c>
      <c r="W794" s="415"/>
    </row>
    <row r="795" spans="2:23" x14ac:dyDescent="0.25">
      <c r="B795" s="477" t="s">
        <v>349</v>
      </c>
      <c r="C795" s="291" t="s">
        <v>412</v>
      </c>
      <c r="D795" s="440">
        <v>120</v>
      </c>
      <c r="E795" s="439" t="s">
        <v>3069</v>
      </c>
      <c r="F795" s="439" t="s">
        <v>3070</v>
      </c>
      <c r="G795" s="439" t="s">
        <v>3071</v>
      </c>
      <c r="H795" s="482">
        <v>30102</v>
      </c>
      <c r="I795" s="461">
        <v>168</v>
      </c>
      <c r="J795" s="440">
        <v>83101</v>
      </c>
      <c r="K795" s="440">
        <v>1003</v>
      </c>
      <c r="L795" s="486" t="s">
        <v>405</v>
      </c>
      <c r="M795" s="440">
        <v>19</v>
      </c>
      <c r="N795" s="440" t="s">
        <v>434</v>
      </c>
      <c r="O795" s="485">
        <v>14</v>
      </c>
      <c r="P795" s="440">
        <v>0</v>
      </c>
      <c r="Q795" s="440">
        <v>3</v>
      </c>
      <c r="R795" s="440"/>
      <c r="S795" s="440">
        <v>20210701</v>
      </c>
      <c r="T795" s="440">
        <v>20210930</v>
      </c>
      <c r="U795" s="442">
        <v>22716.570000000003</v>
      </c>
      <c r="V795" s="443">
        <v>0</v>
      </c>
      <c r="W795" s="415"/>
    </row>
    <row r="796" spans="2:23" x14ac:dyDescent="0.25">
      <c r="B796" s="477" t="s">
        <v>349</v>
      </c>
      <c r="C796" s="291" t="s">
        <v>412</v>
      </c>
      <c r="D796" s="440">
        <v>120</v>
      </c>
      <c r="E796" s="439" t="s">
        <v>3072</v>
      </c>
      <c r="F796" s="439" t="s">
        <v>3073</v>
      </c>
      <c r="G796" s="439" t="s">
        <v>3074</v>
      </c>
      <c r="H796" s="482">
        <v>30102</v>
      </c>
      <c r="I796" s="461">
        <v>216</v>
      </c>
      <c r="J796" s="440">
        <v>83101</v>
      </c>
      <c r="K796" s="440">
        <v>1003</v>
      </c>
      <c r="L796" s="486" t="s">
        <v>405</v>
      </c>
      <c r="M796" s="440">
        <v>19</v>
      </c>
      <c r="N796" s="440" t="s">
        <v>434</v>
      </c>
      <c r="O796" s="485">
        <v>18</v>
      </c>
      <c r="P796" s="440">
        <v>0</v>
      </c>
      <c r="Q796" s="440">
        <v>3</v>
      </c>
      <c r="R796" s="440"/>
      <c r="S796" s="440">
        <v>20210701</v>
      </c>
      <c r="T796" s="440">
        <v>20210930</v>
      </c>
      <c r="U796" s="442">
        <v>28199.88</v>
      </c>
      <c r="V796" s="443">
        <v>0</v>
      </c>
      <c r="W796" s="415"/>
    </row>
    <row r="797" spans="2:23" x14ac:dyDescent="0.25">
      <c r="B797" s="477" t="s">
        <v>349</v>
      </c>
      <c r="C797" s="291" t="s">
        <v>412</v>
      </c>
      <c r="D797" s="440">
        <v>120</v>
      </c>
      <c r="E797" s="439" t="s">
        <v>3075</v>
      </c>
      <c r="F797" s="439" t="s">
        <v>3076</v>
      </c>
      <c r="G797" s="439" t="s">
        <v>3077</v>
      </c>
      <c r="H797" s="482">
        <v>30102</v>
      </c>
      <c r="I797" s="461">
        <v>120</v>
      </c>
      <c r="J797" s="440">
        <v>83101</v>
      </c>
      <c r="K797" s="440">
        <v>1003</v>
      </c>
      <c r="L797" s="486" t="s">
        <v>405</v>
      </c>
      <c r="M797" s="440">
        <v>19</v>
      </c>
      <c r="N797" s="440" t="s">
        <v>434</v>
      </c>
      <c r="O797" s="485">
        <v>10</v>
      </c>
      <c r="P797" s="440">
        <v>0</v>
      </c>
      <c r="Q797" s="440">
        <v>3</v>
      </c>
      <c r="R797" s="440"/>
      <c r="S797" s="440">
        <v>20210701</v>
      </c>
      <c r="T797" s="440">
        <v>20210930</v>
      </c>
      <c r="U797" s="442">
        <v>19583.25</v>
      </c>
      <c r="V797" s="443">
        <v>0</v>
      </c>
      <c r="W797" s="415"/>
    </row>
    <row r="798" spans="2:23" x14ac:dyDescent="0.25">
      <c r="B798" s="477" t="s">
        <v>349</v>
      </c>
      <c r="C798" s="291" t="s">
        <v>412</v>
      </c>
      <c r="D798" s="440">
        <v>120</v>
      </c>
      <c r="E798" s="439" t="s">
        <v>3078</v>
      </c>
      <c r="F798" s="439" t="s">
        <v>3079</v>
      </c>
      <c r="G798" s="439" t="s">
        <v>3080</v>
      </c>
      <c r="H798" s="482">
        <v>30102</v>
      </c>
      <c r="I798" s="461">
        <v>228</v>
      </c>
      <c r="J798" s="440">
        <v>83101</v>
      </c>
      <c r="K798" s="440">
        <v>1003</v>
      </c>
      <c r="L798" s="486" t="s">
        <v>405</v>
      </c>
      <c r="M798" s="440">
        <v>19</v>
      </c>
      <c r="N798" s="440" t="s">
        <v>991</v>
      </c>
      <c r="O798" s="485">
        <v>19</v>
      </c>
      <c r="P798" s="440">
        <v>0</v>
      </c>
      <c r="Q798" s="440">
        <v>3</v>
      </c>
      <c r="R798" s="440"/>
      <c r="S798" s="440">
        <v>20210701</v>
      </c>
      <c r="T798" s="440">
        <v>20210930</v>
      </c>
      <c r="U798" s="442">
        <v>22400.250000000004</v>
      </c>
      <c r="V798" s="443">
        <v>0</v>
      </c>
      <c r="W798" s="415"/>
    </row>
    <row r="799" spans="2:23" x14ac:dyDescent="0.25">
      <c r="B799" s="477" t="s">
        <v>349</v>
      </c>
      <c r="C799" s="291" t="s">
        <v>412</v>
      </c>
      <c r="D799" s="440">
        <v>120</v>
      </c>
      <c r="E799" s="439" t="s">
        <v>3081</v>
      </c>
      <c r="F799" s="439" t="s">
        <v>3082</v>
      </c>
      <c r="G799" s="439" t="s">
        <v>3083</v>
      </c>
      <c r="H799" s="482">
        <v>30102</v>
      </c>
      <c r="I799" s="461">
        <v>180</v>
      </c>
      <c r="J799" s="440">
        <v>83101</v>
      </c>
      <c r="K799" s="440">
        <v>1003</v>
      </c>
      <c r="L799" s="486" t="s">
        <v>405</v>
      </c>
      <c r="M799" s="440">
        <v>19</v>
      </c>
      <c r="N799" s="440" t="s">
        <v>434</v>
      </c>
      <c r="O799" s="485">
        <v>15</v>
      </c>
      <c r="P799" s="440">
        <v>0</v>
      </c>
      <c r="Q799" s="440">
        <v>3</v>
      </c>
      <c r="R799" s="440"/>
      <c r="S799" s="440">
        <v>20210701</v>
      </c>
      <c r="T799" s="440">
        <v>20210930</v>
      </c>
      <c r="U799" s="442">
        <v>25849.890000000007</v>
      </c>
      <c r="V799" s="443">
        <v>0</v>
      </c>
      <c r="W799" s="415"/>
    </row>
    <row r="800" spans="2:23" x14ac:dyDescent="0.25">
      <c r="B800" s="477" t="s">
        <v>349</v>
      </c>
      <c r="C800" s="291" t="s">
        <v>412</v>
      </c>
      <c r="D800" s="440">
        <v>120</v>
      </c>
      <c r="E800" s="439" t="s">
        <v>3084</v>
      </c>
      <c r="F800" s="439" t="s">
        <v>3085</v>
      </c>
      <c r="G800" s="439" t="s">
        <v>3086</v>
      </c>
      <c r="H800" s="482">
        <v>30102</v>
      </c>
      <c r="I800" s="461">
        <v>240</v>
      </c>
      <c r="J800" s="440">
        <v>83101</v>
      </c>
      <c r="K800" s="440">
        <v>1003</v>
      </c>
      <c r="L800" s="486" t="s">
        <v>405</v>
      </c>
      <c r="M800" s="440">
        <v>19</v>
      </c>
      <c r="N800" s="440" t="s">
        <v>434</v>
      </c>
      <c r="O800" s="485">
        <v>20</v>
      </c>
      <c r="P800" s="440">
        <v>0</v>
      </c>
      <c r="Q800" s="440">
        <v>3</v>
      </c>
      <c r="R800" s="440"/>
      <c r="S800" s="440">
        <v>20210701</v>
      </c>
      <c r="T800" s="440">
        <v>20210930</v>
      </c>
      <c r="U800" s="442">
        <v>29766.540000000005</v>
      </c>
      <c r="V800" s="443">
        <v>0</v>
      </c>
      <c r="W800" s="415"/>
    </row>
    <row r="801" spans="2:23" x14ac:dyDescent="0.25">
      <c r="B801" s="477" t="s">
        <v>349</v>
      </c>
      <c r="C801" s="291" t="s">
        <v>412</v>
      </c>
      <c r="D801" s="440">
        <v>120</v>
      </c>
      <c r="E801" s="439" t="s">
        <v>3087</v>
      </c>
      <c r="F801" s="439" t="s">
        <v>3088</v>
      </c>
      <c r="G801" s="439" t="s">
        <v>3089</v>
      </c>
      <c r="H801" s="440">
        <v>30102</v>
      </c>
      <c r="I801" s="461">
        <v>240</v>
      </c>
      <c r="J801" s="440">
        <v>83101</v>
      </c>
      <c r="K801" s="440">
        <v>1003</v>
      </c>
      <c r="L801" s="486" t="s">
        <v>405</v>
      </c>
      <c r="M801" s="440">
        <v>19</v>
      </c>
      <c r="N801" s="440" t="s">
        <v>434</v>
      </c>
      <c r="O801" s="485">
        <v>20</v>
      </c>
      <c r="P801" s="440">
        <v>0</v>
      </c>
      <c r="Q801" s="440">
        <v>3</v>
      </c>
      <c r="R801" s="440"/>
      <c r="S801" s="440">
        <v>20210701</v>
      </c>
      <c r="T801" s="440">
        <v>20210930</v>
      </c>
      <c r="U801" s="442">
        <v>31333.200000000004</v>
      </c>
      <c r="V801" s="443">
        <v>0</v>
      </c>
      <c r="W801" s="415"/>
    </row>
    <row r="802" spans="2:23" x14ac:dyDescent="0.25">
      <c r="B802" s="477" t="s">
        <v>349</v>
      </c>
      <c r="C802" s="291" t="s">
        <v>412</v>
      </c>
      <c r="D802" s="440">
        <v>120</v>
      </c>
      <c r="E802" s="439" t="s">
        <v>3090</v>
      </c>
      <c r="F802" s="439" t="s">
        <v>3091</v>
      </c>
      <c r="G802" s="439" t="s">
        <v>3092</v>
      </c>
      <c r="H802" s="482">
        <v>30102</v>
      </c>
      <c r="I802" s="461">
        <v>240</v>
      </c>
      <c r="J802" s="440">
        <v>83101</v>
      </c>
      <c r="K802" s="440">
        <v>1003</v>
      </c>
      <c r="L802" s="486" t="s">
        <v>405</v>
      </c>
      <c r="M802" s="440">
        <v>19</v>
      </c>
      <c r="N802" s="440" t="s">
        <v>434</v>
      </c>
      <c r="O802" s="485">
        <v>20</v>
      </c>
      <c r="P802" s="440">
        <v>0</v>
      </c>
      <c r="Q802" s="440">
        <v>3</v>
      </c>
      <c r="R802" s="440"/>
      <c r="S802" s="440">
        <v>20210701</v>
      </c>
      <c r="T802" s="440">
        <v>20210930</v>
      </c>
      <c r="U802" s="442">
        <v>29766.540000000005</v>
      </c>
      <c r="V802" s="443">
        <v>0</v>
      </c>
      <c r="W802" s="415"/>
    </row>
    <row r="803" spans="2:23" x14ac:dyDescent="0.25">
      <c r="B803" s="477" t="s">
        <v>349</v>
      </c>
      <c r="C803" s="291" t="s">
        <v>412</v>
      </c>
      <c r="D803" s="440">
        <v>120</v>
      </c>
      <c r="E803" s="439" t="s">
        <v>3093</v>
      </c>
      <c r="F803" s="439" t="s">
        <v>3094</v>
      </c>
      <c r="G803" s="439" t="s">
        <v>3095</v>
      </c>
      <c r="H803" s="482">
        <v>30102</v>
      </c>
      <c r="I803" s="461">
        <v>240</v>
      </c>
      <c r="J803" s="440">
        <v>83101</v>
      </c>
      <c r="K803" s="440">
        <v>1003</v>
      </c>
      <c r="L803" s="486" t="s">
        <v>405</v>
      </c>
      <c r="M803" s="440">
        <v>19</v>
      </c>
      <c r="N803" s="440" t="s">
        <v>434</v>
      </c>
      <c r="O803" s="485">
        <v>20</v>
      </c>
      <c r="P803" s="440">
        <v>0</v>
      </c>
      <c r="Q803" s="440">
        <v>3</v>
      </c>
      <c r="R803" s="440"/>
      <c r="S803" s="440">
        <v>20210701</v>
      </c>
      <c r="T803" s="440">
        <v>20210930</v>
      </c>
      <c r="U803" s="442">
        <v>31333.200000000004</v>
      </c>
      <c r="V803" s="443">
        <v>0</v>
      </c>
      <c r="W803" s="415"/>
    </row>
    <row r="804" spans="2:23" x14ac:dyDescent="0.25">
      <c r="B804" s="477" t="s">
        <v>349</v>
      </c>
      <c r="C804" s="291" t="s">
        <v>412</v>
      </c>
      <c r="D804" s="440">
        <v>120</v>
      </c>
      <c r="E804" s="439" t="s">
        <v>3096</v>
      </c>
      <c r="F804" s="439" t="s">
        <v>3097</v>
      </c>
      <c r="G804" s="439" t="s">
        <v>3098</v>
      </c>
      <c r="H804" s="482">
        <v>30102</v>
      </c>
      <c r="I804" s="461">
        <v>216</v>
      </c>
      <c r="J804" s="440">
        <v>83101</v>
      </c>
      <c r="K804" s="440">
        <v>1003</v>
      </c>
      <c r="L804" s="486" t="s">
        <v>405</v>
      </c>
      <c r="M804" s="440">
        <v>19</v>
      </c>
      <c r="N804" s="440" t="s">
        <v>434</v>
      </c>
      <c r="O804" s="485">
        <v>18</v>
      </c>
      <c r="P804" s="440">
        <v>0</v>
      </c>
      <c r="Q804" s="440">
        <v>3</v>
      </c>
      <c r="R804" s="440"/>
      <c r="S804" s="440">
        <v>20210701</v>
      </c>
      <c r="T804" s="440">
        <v>20210930</v>
      </c>
      <c r="U804" s="442">
        <v>28199.88</v>
      </c>
      <c r="V804" s="443">
        <v>0</v>
      </c>
      <c r="W804" s="415"/>
    </row>
    <row r="805" spans="2:23" x14ac:dyDescent="0.25">
      <c r="B805" s="477" t="s">
        <v>349</v>
      </c>
      <c r="C805" s="291" t="s">
        <v>412</v>
      </c>
      <c r="D805" s="440">
        <v>120</v>
      </c>
      <c r="E805" s="439" t="s">
        <v>3099</v>
      </c>
      <c r="F805" s="439" t="s">
        <v>3100</v>
      </c>
      <c r="G805" s="439" t="s">
        <v>3101</v>
      </c>
      <c r="H805" s="482">
        <v>30102</v>
      </c>
      <c r="I805" s="461">
        <v>240</v>
      </c>
      <c r="J805" s="440">
        <v>83101</v>
      </c>
      <c r="K805" s="440">
        <v>1003</v>
      </c>
      <c r="L805" s="486" t="s">
        <v>405</v>
      </c>
      <c r="M805" s="440">
        <v>19</v>
      </c>
      <c r="N805" s="440" t="s">
        <v>991</v>
      </c>
      <c r="O805" s="485">
        <v>20</v>
      </c>
      <c r="P805" s="440">
        <v>0</v>
      </c>
      <c r="Q805" s="440">
        <v>3</v>
      </c>
      <c r="R805" s="440"/>
      <c r="S805" s="440">
        <v>20210701</v>
      </c>
      <c r="T805" s="440">
        <v>20210930</v>
      </c>
      <c r="U805" s="442">
        <v>27151.8</v>
      </c>
      <c r="V805" s="443">
        <v>0</v>
      </c>
      <c r="W805" s="415"/>
    </row>
    <row r="806" spans="2:23" x14ac:dyDescent="0.25">
      <c r="B806" s="477" t="s">
        <v>349</v>
      </c>
      <c r="C806" s="291" t="s">
        <v>412</v>
      </c>
      <c r="D806" s="440">
        <v>120</v>
      </c>
      <c r="E806" s="439" t="s">
        <v>3102</v>
      </c>
      <c r="F806" s="439" t="s">
        <v>3103</v>
      </c>
      <c r="G806" s="439" t="s">
        <v>3104</v>
      </c>
      <c r="H806" s="482">
        <v>30102</v>
      </c>
      <c r="I806" s="461">
        <v>240</v>
      </c>
      <c r="J806" s="440">
        <v>83101</v>
      </c>
      <c r="K806" s="440">
        <v>1003</v>
      </c>
      <c r="L806" s="486" t="s">
        <v>405</v>
      </c>
      <c r="M806" s="440">
        <v>19</v>
      </c>
      <c r="N806" s="440" t="s">
        <v>434</v>
      </c>
      <c r="O806" s="485">
        <v>20</v>
      </c>
      <c r="P806" s="440">
        <v>0</v>
      </c>
      <c r="Q806" s="440">
        <v>3</v>
      </c>
      <c r="R806" s="440"/>
      <c r="S806" s="440">
        <v>20210701</v>
      </c>
      <c r="T806" s="440">
        <v>20210930</v>
      </c>
      <c r="U806" s="442">
        <v>29766.540000000005</v>
      </c>
      <c r="V806" s="443">
        <v>0</v>
      </c>
      <c r="W806" s="415"/>
    </row>
    <row r="807" spans="2:23" x14ac:dyDescent="0.25">
      <c r="B807" s="477" t="s">
        <v>349</v>
      </c>
      <c r="C807" s="291" t="s">
        <v>412</v>
      </c>
      <c r="D807" s="440">
        <v>120</v>
      </c>
      <c r="E807" s="439" t="s">
        <v>3105</v>
      </c>
      <c r="F807" s="439" t="s">
        <v>3106</v>
      </c>
      <c r="G807" s="439" t="s">
        <v>3107</v>
      </c>
      <c r="H807" s="482">
        <v>30102</v>
      </c>
      <c r="I807" s="461">
        <v>152</v>
      </c>
      <c r="J807" s="440">
        <v>83101</v>
      </c>
      <c r="K807" s="440">
        <v>1003</v>
      </c>
      <c r="L807" s="486" t="s">
        <v>405</v>
      </c>
      <c r="M807" s="440">
        <v>19</v>
      </c>
      <c r="N807" s="440" t="s">
        <v>434</v>
      </c>
      <c r="O807" s="485">
        <v>19</v>
      </c>
      <c r="P807" s="440">
        <v>0</v>
      </c>
      <c r="Q807" s="440">
        <v>3</v>
      </c>
      <c r="R807" s="440"/>
      <c r="S807" s="440">
        <v>20210701</v>
      </c>
      <c r="T807" s="440">
        <v>20210830</v>
      </c>
      <c r="U807" s="442">
        <v>19583.25</v>
      </c>
      <c r="V807" s="443">
        <v>0</v>
      </c>
      <c r="W807" s="415"/>
    </row>
    <row r="808" spans="2:23" s="147" customFormat="1" x14ac:dyDescent="0.25">
      <c r="B808" s="477" t="s">
        <v>349</v>
      </c>
      <c r="C808" s="291" t="s">
        <v>412</v>
      </c>
      <c r="D808" s="440">
        <v>120</v>
      </c>
      <c r="E808" s="439" t="s">
        <v>3108</v>
      </c>
      <c r="F808" s="439" t="s">
        <v>3109</v>
      </c>
      <c r="G808" s="439" t="s">
        <v>3110</v>
      </c>
      <c r="H808" s="482">
        <v>30102</v>
      </c>
      <c r="I808" s="461">
        <v>228</v>
      </c>
      <c r="J808" s="440">
        <v>83101</v>
      </c>
      <c r="K808" s="440">
        <v>1003</v>
      </c>
      <c r="L808" s="486" t="s">
        <v>405</v>
      </c>
      <c r="M808" s="440">
        <v>19</v>
      </c>
      <c r="N808" s="440" t="s">
        <v>434</v>
      </c>
      <c r="O808" s="485">
        <v>19</v>
      </c>
      <c r="P808" s="440">
        <v>0</v>
      </c>
      <c r="Q808" s="440">
        <v>3</v>
      </c>
      <c r="R808" s="440"/>
      <c r="S808" s="440">
        <v>20210701</v>
      </c>
      <c r="T808" s="440">
        <v>20210930</v>
      </c>
      <c r="U808" s="442">
        <v>30549.870000000003</v>
      </c>
      <c r="V808" s="443">
        <v>0</v>
      </c>
      <c r="W808" s="387"/>
    </row>
    <row r="809" spans="2:23" x14ac:dyDescent="0.25">
      <c r="B809" s="477" t="s">
        <v>349</v>
      </c>
      <c r="C809" s="291" t="s">
        <v>412</v>
      </c>
      <c r="D809" s="440">
        <v>120</v>
      </c>
      <c r="E809" s="439" t="s">
        <v>3111</v>
      </c>
      <c r="F809" s="439" t="s">
        <v>3112</v>
      </c>
      <c r="G809" s="439" t="s">
        <v>3113</v>
      </c>
      <c r="H809" s="482">
        <v>30102</v>
      </c>
      <c r="I809" s="461">
        <v>180</v>
      </c>
      <c r="J809" s="440">
        <v>83101</v>
      </c>
      <c r="K809" s="440">
        <v>1003</v>
      </c>
      <c r="L809" s="486" t="s">
        <v>405</v>
      </c>
      <c r="M809" s="440">
        <v>19</v>
      </c>
      <c r="N809" s="440" t="s">
        <v>434</v>
      </c>
      <c r="O809" s="485">
        <v>15</v>
      </c>
      <c r="P809" s="440">
        <v>0</v>
      </c>
      <c r="Q809" s="440">
        <v>3</v>
      </c>
      <c r="R809" s="440"/>
      <c r="S809" s="440">
        <v>20210701</v>
      </c>
      <c r="T809" s="440">
        <v>20210930</v>
      </c>
      <c r="U809" s="442">
        <v>23499.9</v>
      </c>
      <c r="V809" s="443">
        <v>0</v>
      </c>
      <c r="W809" s="415"/>
    </row>
    <row r="810" spans="2:23" x14ac:dyDescent="0.25">
      <c r="B810" s="477" t="s">
        <v>349</v>
      </c>
      <c r="C810" s="291" t="s">
        <v>412</v>
      </c>
      <c r="D810" s="440">
        <v>120</v>
      </c>
      <c r="E810" s="439" t="s">
        <v>3114</v>
      </c>
      <c r="F810" s="439" t="s">
        <v>3115</v>
      </c>
      <c r="G810" s="439" t="s">
        <v>3116</v>
      </c>
      <c r="H810" s="482">
        <v>30102</v>
      </c>
      <c r="I810" s="461">
        <v>216</v>
      </c>
      <c r="J810" s="440">
        <v>83101</v>
      </c>
      <c r="K810" s="440">
        <v>1003</v>
      </c>
      <c r="L810" s="486" t="s">
        <v>405</v>
      </c>
      <c r="M810" s="440">
        <v>19</v>
      </c>
      <c r="N810" s="440" t="s">
        <v>434</v>
      </c>
      <c r="O810" s="485">
        <v>18</v>
      </c>
      <c r="P810" s="440">
        <v>0</v>
      </c>
      <c r="Q810" s="440">
        <v>3</v>
      </c>
      <c r="R810" s="440"/>
      <c r="S810" s="440">
        <v>20210701</v>
      </c>
      <c r="T810" s="440">
        <v>20210930</v>
      </c>
      <c r="U810" s="442">
        <v>28199.88</v>
      </c>
      <c r="V810" s="443">
        <v>0</v>
      </c>
      <c r="W810" s="415"/>
    </row>
    <row r="811" spans="2:23" x14ac:dyDescent="0.25">
      <c r="B811" s="477" t="s">
        <v>349</v>
      </c>
      <c r="C811" s="291" t="s">
        <v>412</v>
      </c>
      <c r="D811" s="440">
        <v>120</v>
      </c>
      <c r="E811" s="439" t="s">
        <v>3117</v>
      </c>
      <c r="F811" s="439" t="s">
        <v>3118</v>
      </c>
      <c r="G811" s="439" t="s">
        <v>3119</v>
      </c>
      <c r="H811" s="482">
        <v>30102</v>
      </c>
      <c r="I811" s="461">
        <v>120</v>
      </c>
      <c r="J811" s="440">
        <v>83101</v>
      </c>
      <c r="K811" s="440">
        <v>1003</v>
      </c>
      <c r="L811" s="486" t="s">
        <v>405</v>
      </c>
      <c r="M811" s="440">
        <v>19</v>
      </c>
      <c r="N811" s="440" t="s">
        <v>434</v>
      </c>
      <c r="O811" s="485">
        <v>10</v>
      </c>
      <c r="P811" s="440">
        <v>0</v>
      </c>
      <c r="Q811" s="440">
        <v>3</v>
      </c>
      <c r="R811" s="440"/>
      <c r="S811" s="440">
        <v>20210701</v>
      </c>
      <c r="T811" s="440">
        <v>20210930</v>
      </c>
      <c r="U811" s="442">
        <v>20366.580000000002</v>
      </c>
      <c r="V811" s="443">
        <v>0</v>
      </c>
      <c r="W811" s="415"/>
    </row>
    <row r="812" spans="2:23" x14ac:dyDescent="0.25">
      <c r="B812" s="477" t="s">
        <v>349</v>
      </c>
      <c r="C812" s="291" t="s">
        <v>412</v>
      </c>
      <c r="D812" s="440">
        <v>120</v>
      </c>
      <c r="E812" s="439" t="s">
        <v>3120</v>
      </c>
      <c r="F812" s="439" t="s">
        <v>3121</v>
      </c>
      <c r="G812" s="439" t="s">
        <v>3122</v>
      </c>
      <c r="H812" s="482">
        <v>30102</v>
      </c>
      <c r="I812" s="461">
        <v>240</v>
      </c>
      <c r="J812" s="440">
        <v>83101</v>
      </c>
      <c r="K812" s="440">
        <v>1003</v>
      </c>
      <c r="L812" s="486" t="s">
        <v>405</v>
      </c>
      <c r="M812" s="440">
        <v>19</v>
      </c>
      <c r="N812" s="440" t="s">
        <v>434</v>
      </c>
      <c r="O812" s="485">
        <v>20</v>
      </c>
      <c r="P812" s="440">
        <v>0</v>
      </c>
      <c r="Q812" s="440">
        <v>3</v>
      </c>
      <c r="R812" s="440"/>
      <c r="S812" s="440">
        <v>20210701</v>
      </c>
      <c r="T812" s="440">
        <v>20210930</v>
      </c>
      <c r="U812" s="442">
        <v>31333.200000000004</v>
      </c>
      <c r="V812" s="443">
        <v>0</v>
      </c>
      <c r="W812" s="415"/>
    </row>
    <row r="813" spans="2:23" x14ac:dyDescent="0.25">
      <c r="B813" s="477" t="s">
        <v>349</v>
      </c>
      <c r="C813" s="291" t="s">
        <v>412</v>
      </c>
      <c r="D813" s="440">
        <v>120</v>
      </c>
      <c r="E813" s="439" t="s">
        <v>3123</v>
      </c>
      <c r="F813" s="439" t="s">
        <v>3124</v>
      </c>
      <c r="G813" s="439" t="s">
        <v>3125</v>
      </c>
      <c r="H813" s="482">
        <v>30102</v>
      </c>
      <c r="I813" s="461">
        <v>240</v>
      </c>
      <c r="J813" s="440">
        <v>83101</v>
      </c>
      <c r="K813" s="440">
        <v>1003</v>
      </c>
      <c r="L813" s="486" t="s">
        <v>405</v>
      </c>
      <c r="M813" s="440">
        <v>19</v>
      </c>
      <c r="N813" s="440" t="s">
        <v>434</v>
      </c>
      <c r="O813" s="485">
        <v>20</v>
      </c>
      <c r="P813" s="440">
        <v>0</v>
      </c>
      <c r="Q813" s="440">
        <v>3</v>
      </c>
      <c r="R813" s="440"/>
      <c r="S813" s="440">
        <v>20210701</v>
      </c>
      <c r="T813" s="440">
        <v>20210930</v>
      </c>
      <c r="U813" s="442">
        <v>31333.200000000004</v>
      </c>
      <c r="V813" s="443">
        <v>0</v>
      </c>
      <c r="W813" s="415"/>
    </row>
    <row r="814" spans="2:23" x14ac:dyDescent="0.25">
      <c r="B814" s="477" t="s">
        <v>349</v>
      </c>
      <c r="C814" s="291" t="s">
        <v>412</v>
      </c>
      <c r="D814" s="440">
        <v>120</v>
      </c>
      <c r="E814" s="439" t="s">
        <v>3108</v>
      </c>
      <c r="F814" s="439" t="s">
        <v>3126</v>
      </c>
      <c r="G814" s="439" t="s">
        <v>3127</v>
      </c>
      <c r="H814" s="482">
        <v>30102</v>
      </c>
      <c r="I814" s="461">
        <v>240</v>
      </c>
      <c r="J814" s="440">
        <v>83101</v>
      </c>
      <c r="K814" s="440">
        <v>1003</v>
      </c>
      <c r="L814" s="486" t="s">
        <v>405</v>
      </c>
      <c r="M814" s="440">
        <v>19</v>
      </c>
      <c r="N814" s="440" t="s">
        <v>434</v>
      </c>
      <c r="O814" s="485">
        <v>20</v>
      </c>
      <c r="P814" s="440">
        <v>0</v>
      </c>
      <c r="Q814" s="440">
        <v>3</v>
      </c>
      <c r="R814" s="440"/>
      <c r="S814" s="440">
        <v>20210701</v>
      </c>
      <c r="T814" s="440">
        <v>20210930</v>
      </c>
      <c r="U814" s="442">
        <v>31333.200000000004</v>
      </c>
      <c r="V814" s="443">
        <v>0</v>
      </c>
      <c r="W814" s="415"/>
    </row>
    <row r="815" spans="2:23" x14ac:dyDescent="0.25">
      <c r="B815" s="477" t="s">
        <v>349</v>
      </c>
      <c r="C815" s="291" t="s">
        <v>412</v>
      </c>
      <c r="D815" s="440">
        <v>120</v>
      </c>
      <c r="E815" s="439" t="s">
        <v>3128</v>
      </c>
      <c r="F815" s="439" t="s">
        <v>3129</v>
      </c>
      <c r="G815" s="439" t="s">
        <v>3130</v>
      </c>
      <c r="H815" s="482">
        <v>30102</v>
      </c>
      <c r="I815" s="461">
        <v>72</v>
      </c>
      <c r="J815" s="440">
        <v>83101</v>
      </c>
      <c r="K815" s="440">
        <v>1003</v>
      </c>
      <c r="L815" s="486" t="s">
        <v>405</v>
      </c>
      <c r="M815" s="440">
        <v>19</v>
      </c>
      <c r="N815" s="440" t="s">
        <v>434</v>
      </c>
      <c r="O815" s="485">
        <v>6</v>
      </c>
      <c r="P815" s="440">
        <v>0</v>
      </c>
      <c r="Q815" s="440">
        <v>3</v>
      </c>
      <c r="R815" s="440"/>
      <c r="S815" s="440">
        <v>20210701</v>
      </c>
      <c r="T815" s="440">
        <v>20210930</v>
      </c>
      <c r="U815" s="442">
        <v>20366.580000000002</v>
      </c>
      <c r="V815" s="443">
        <v>0</v>
      </c>
      <c r="W815" s="415"/>
    </row>
    <row r="816" spans="2:23" x14ac:dyDescent="0.25">
      <c r="B816" s="477" t="s">
        <v>349</v>
      </c>
      <c r="C816" s="291" t="s">
        <v>412</v>
      </c>
      <c r="D816" s="440">
        <v>120</v>
      </c>
      <c r="E816" s="439" t="s">
        <v>3131</v>
      </c>
      <c r="F816" s="439" t="s">
        <v>3132</v>
      </c>
      <c r="G816" s="439" t="s">
        <v>3133</v>
      </c>
      <c r="H816" s="482">
        <v>30102</v>
      </c>
      <c r="I816" s="461">
        <v>216</v>
      </c>
      <c r="J816" s="440">
        <v>83101</v>
      </c>
      <c r="K816" s="440">
        <v>1003</v>
      </c>
      <c r="L816" s="486" t="s">
        <v>405</v>
      </c>
      <c r="M816" s="440">
        <v>19</v>
      </c>
      <c r="N816" s="440" t="s">
        <v>434</v>
      </c>
      <c r="O816" s="485">
        <v>18</v>
      </c>
      <c r="P816" s="440">
        <v>0</v>
      </c>
      <c r="Q816" s="440">
        <v>3</v>
      </c>
      <c r="R816" s="440"/>
      <c r="S816" s="440">
        <v>20210701</v>
      </c>
      <c r="T816" s="440">
        <v>20210930</v>
      </c>
      <c r="U816" s="442">
        <v>23499.9</v>
      </c>
      <c r="V816" s="443">
        <v>0</v>
      </c>
      <c r="W816" s="415"/>
    </row>
    <row r="817" spans="2:23" x14ac:dyDescent="0.25">
      <c r="B817" s="477" t="s">
        <v>349</v>
      </c>
      <c r="C817" s="291" t="s">
        <v>412</v>
      </c>
      <c r="D817" s="440">
        <v>120</v>
      </c>
      <c r="E817" s="439" t="s">
        <v>3134</v>
      </c>
      <c r="F817" s="439" t="s">
        <v>3135</v>
      </c>
      <c r="G817" s="439" t="s">
        <v>3136</v>
      </c>
      <c r="H817" s="482">
        <v>30102</v>
      </c>
      <c r="I817" s="461">
        <v>228</v>
      </c>
      <c r="J817" s="440">
        <v>83101</v>
      </c>
      <c r="K817" s="440">
        <v>1003</v>
      </c>
      <c r="L817" s="486" t="s">
        <v>405</v>
      </c>
      <c r="M817" s="440">
        <v>19</v>
      </c>
      <c r="N817" s="440" t="s">
        <v>434</v>
      </c>
      <c r="O817" s="485">
        <v>19</v>
      </c>
      <c r="P817" s="440">
        <v>0</v>
      </c>
      <c r="Q817" s="440">
        <v>3</v>
      </c>
      <c r="R817" s="440"/>
      <c r="S817" s="440">
        <v>20210701</v>
      </c>
      <c r="T817" s="440">
        <v>20210930</v>
      </c>
      <c r="U817" s="442">
        <v>26633.22</v>
      </c>
      <c r="V817" s="443">
        <v>0</v>
      </c>
      <c r="W817" s="415"/>
    </row>
    <row r="818" spans="2:23" x14ac:dyDescent="0.25">
      <c r="B818" s="477" t="s">
        <v>349</v>
      </c>
      <c r="C818" s="291" t="s">
        <v>412</v>
      </c>
      <c r="D818" s="440">
        <v>120</v>
      </c>
      <c r="E818" s="439" t="s">
        <v>3137</v>
      </c>
      <c r="F818" s="439" t="s">
        <v>3138</v>
      </c>
      <c r="G818" s="439" t="s">
        <v>3139</v>
      </c>
      <c r="H818" s="482">
        <v>30102</v>
      </c>
      <c r="I818" s="461">
        <v>192</v>
      </c>
      <c r="J818" s="440">
        <v>83101</v>
      </c>
      <c r="K818" s="440">
        <v>1003</v>
      </c>
      <c r="L818" s="486" t="s">
        <v>405</v>
      </c>
      <c r="M818" s="440">
        <v>19</v>
      </c>
      <c r="N818" s="440" t="s">
        <v>434</v>
      </c>
      <c r="O818" s="485">
        <v>16</v>
      </c>
      <c r="P818" s="440">
        <v>0</v>
      </c>
      <c r="Q818" s="440">
        <v>3</v>
      </c>
      <c r="R818" s="440"/>
      <c r="S818" s="440">
        <v>20210701</v>
      </c>
      <c r="T818" s="440">
        <v>20210930</v>
      </c>
      <c r="U818" s="442">
        <v>26633.220000000008</v>
      </c>
      <c r="V818" s="443">
        <v>0</v>
      </c>
      <c r="W818" s="415"/>
    </row>
    <row r="819" spans="2:23" x14ac:dyDescent="0.25">
      <c r="B819" s="477" t="s">
        <v>349</v>
      </c>
      <c r="C819" s="291" t="s">
        <v>412</v>
      </c>
      <c r="D819" s="440">
        <v>120</v>
      </c>
      <c r="E819" s="439" t="s">
        <v>3140</v>
      </c>
      <c r="F819" s="439" t="s">
        <v>3141</v>
      </c>
      <c r="G819" s="439" t="s">
        <v>3142</v>
      </c>
      <c r="H819" s="482">
        <v>30102</v>
      </c>
      <c r="I819" s="461">
        <v>120</v>
      </c>
      <c r="J819" s="440">
        <v>83101</v>
      </c>
      <c r="K819" s="440">
        <v>1003</v>
      </c>
      <c r="L819" s="486" t="s">
        <v>405</v>
      </c>
      <c r="M819" s="440">
        <v>19</v>
      </c>
      <c r="N819" s="440" t="s">
        <v>434</v>
      </c>
      <c r="O819" s="485">
        <v>10</v>
      </c>
      <c r="P819" s="440">
        <v>0</v>
      </c>
      <c r="Q819" s="440">
        <v>3</v>
      </c>
      <c r="R819" s="440"/>
      <c r="S819" s="440">
        <v>20210701</v>
      </c>
      <c r="T819" s="440">
        <v>20210930</v>
      </c>
      <c r="U819" s="442">
        <v>15666.600000000002</v>
      </c>
      <c r="V819" s="443">
        <v>0</v>
      </c>
      <c r="W819" s="415"/>
    </row>
    <row r="820" spans="2:23" x14ac:dyDescent="0.25">
      <c r="B820" s="477" t="s">
        <v>349</v>
      </c>
      <c r="C820" s="291" t="s">
        <v>412</v>
      </c>
      <c r="D820" s="440">
        <v>120</v>
      </c>
      <c r="E820" s="439" t="s">
        <v>3143</v>
      </c>
      <c r="F820" s="439" t="s">
        <v>3144</v>
      </c>
      <c r="G820" s="439" t="s">
        <v>3145</v>
      </c>
      <c r="H820" s="482">
        <v>30102</v>
      </c>
      <c r="I820" s="461">
        <v>96</v>
      </c>
      <c r="J820" s="440">
        <v>83101</v>
      </c>
      <c r="K820" s="440">
        <v>1003</v>
      </c>
      <c r="L820" s="486" t="s">
        <v>405</v>
      </c>
      <c r="M820" s="440">
        <v>19</v>
      </c>
      <c r="N820" s="440" t="s">
        <v>434</v>
      </c>
      <c r="O820" s="485">
        <v>8</v>
      </c>
      <c r="P820" s="440">
        <v>0</v>
      </c>
      <c r="Q820" s="440">
        <v>3</v>
      </c>
      <c r="R820" s="440"/>
      <c r="S820" s="440">
        <v>20210701</v>
      </c>
      <c r="T820" s="440">
        <v>20210930</v>
      </c>
      <c r="U820" s="442">
        <v>13316.610000000004</v>
      </c>
      <c r="V820" s="443">
        <v>0</v>
      </c>
      <c r="W820" s="415"/>
    </row>
    <row r="821" spans="2:23" x14ac:dyDescent="0.25">
      <c r="B821" s="477" t="s">
        <v>349</v>
      </c>
      <c r="C821" s="291" t="s">
        <v>412</v>
      </c>
      <c r="D821" s="440">
        <v>120</v>
      </c>
      <c r="E821" s="439" t="s">
        <v>3146</v>
      </c>
      <c r="F821" s="439" t="s">
        <v>3147</v>
      </c>
      <c r="G821" s="439" t="s">
        <v>3148</v>
      </c>
      <c r="H821" s="482">
        <v>30102</v>
      </c>
      <c r="I821" s="461">
        <v>240</v>
      </c>
      <c r="J821" s="440">
        <v>83101</v>
      </c>
      <c r="K821" s="440">
        <v>1003</v>
      </c>
      <c r="L821" s="486" t="s">
        <v>405</v>
      </c>
      <c r="M821" s="440">
        <v>19</v>
      </c>
      <c r="N821" s="440" t="s">
        <v>434</v>
      </c>
      <c r="O821" s="485">
        <v>20</v>
      </c>
      <c r="P821" s="440">
        <v>0</v>
      </c>
      <c r="Q821" s="440">
        <v>3</v>
      </c>
      <c r="R821" s="440"/>
      <c r="S821" s="440">
        <v>20210701</v>
      </c>
      <c r="T821" s="440">
        <v>20210930</v>
      </c>
      <c r="U821" s="442">
        <v>31333.200000000004</v>
      </c>
      <c r="V821" s="443">
        <v>0</v>
      </c>
      <c r="W821" s="415"/>
    </row>
    <row r="822" spans="2:23" x14ac:dyDescent="0.25">
      <c r="B822" s="477" t="s">
        <v>349</v>
      </c>
      <c r="C822" s="291" t="s">
        <v>412</v>
      </c>
      <c r="D822" s="440">
        <v>120</v>
      </c>
      <c r="E822" s="439" t="s">
        <v>3149</v>
      </c>
      <c r="F822" s="439" t="s">
        <v>3150</v>
      </c>
      <c r="G822" s="439" t="s">
        <v>3151</v>
      </c>
      <c r="H822" s="482">
        <v>30102</v>
      </c>
      <c r="I822" s="461">
        <v>192</v>
      </c>
      <c r="J822" s="440">
        <v>83101</v>
      </c>
      <c r="K822" s="440">
        <v>1003</v>
      </c>
      <c r="L822" s="486" t="s">
        <v>405</v>
      </c>
      <c r="M822" s="440">
        <v>19</v>
      </c>
      <c r="N822" s="440" t="s">
        <v>434</v>
      </c>
      <c r="O822" s="485">
        <v>16</v>
      </c>
      <c r="P822" s="440">
        <v>0</v>
      </c>
      <c r="Q822" s="440">
        <v>3</v>
      </c>
      <c r="R822" s="440"/>
      <c r="S822" s="440">
        <v>20210701</v>
      </c>
      <c r="T822" s="440">
        <v>20210930</v>
      </c>
      <c r="U822" s="442">
        <v>21933.240000000005</v>
      </c>
      <c r="V822" s="443">
        <v>0</v>
      </c>
      <c r="W822" s="415"/>
    </row>
    <row r="823" spans="2:23" x14ac:dyDescent="0.25">
      <c r="B823" s="477" t="s">
        <v>349</v>
      </c>
      <c r="C823" s="291" t="s">
        <v>412</v>
      </c>
      <c r="D823" s="440">
        <v>120</v>
      </c>
      <c r="E823" s="439" t="s">
        <v>3152</v>
      </c>
      <c r="F823" s="439" t="s">
        <v>3153</v>
      </c>
      <c r="G823" s="439" t="s">
        <v>3154</v>
      </c>
      <c r="H823" s="482">
        <v>30102</v>
      </c>
      <c r="I823" s="461">
        <v>228</v>
      </c>
      <c r="J823" s="440">
        <v>83101</v>
      </c>
      <c r="K823" s="440">
        <v>1003</v>
      </c>
      <c r="L823" s="486" t="s">
        <v>405</v>
      </c>
      <c r="M823" s="440">
        <v>19</v>
      </c>
      <c r="N823" s="440" t="s">
        <v>434</v>
      </c>
      <c r="O823" s="485">
        <v>19</v>
      </c>
      <c r="P823" s="440">
        <v>0</v>
      </c>
      <c r="Q823" s="440">
        <v>3</v>
      </c>
      <c r="R823" s="440"/>
      <c r="S823" s="440">
        <v>20210701</v>
      </c>
      <c r="T823" s="440">
        <v>20210930</v>
      </c>
      <c r="U823" s="442">
        <v>27416.550000000003</v>
      </c>
      <c r="V823" s="443">
        <v>0</v>
      </c>
      <c r="W823" s="415"/>
    </row>
    <row r="824" spans="2:23" x14ac:dyDescent="0.25">
      <c r="B824" s="477" t="s">
        <v>349</v>
      </c>
      <c r="C824" s="291" t="s">
        <v>412</v>
      </c>
      <c r="D824" s="440">
        <v>120</v>
      </c>
      <c r="E824" s="439" t="s">
        <v>3155</v>
      </c>
      <c r="F824" s="439" t="s">
        <v>3156</v>
      </c>
      <c r="G824" s="439" t="s">
        <v>3157</v>
      </c>
      <c r="H824" s="482">
        <v>30102</v>
      </c>
      <c r="I824" s="461">
        <v>240</v>
      </c>
      <c r="J824" s="440">
        <v>83101</v>
      </c>
      <c r="K824" s="440">
        <v>1003</v>
      </c>
      <c r="L824" s="486" t="s">
        <v>405</v>
      </c>
      <c r="M824" s="440">
        <v>19</v>
      </c>
      <c r="N824" s="440" t="s">
        <v>434</v>
      </c>
      <c r="O824" s="485">
        <v>20</v>
      </c>
      <c r="P824" s="440">
        <v>0</v>
      </c>
      <c r="Q824" s="440">
        <v>3</v>
      </c>
      <c r="R824" s="440"/>
      <c r="S824" s="440">
        <v>20210701</v>
      </c>
      <c r="T824" s="440">
        <v>20210930</v>
      </c>
      <c r="U824" s="442">
        <v>31333.200000000004</v>
      </c>
      <c r="V824" s="443">
        <v>0</v>
      </c>
      <c r="W824" s="415"/>
    </row>
    <row r="825" spans="2:23" x14ac:dyDescent="0.25">
      <c r="B825" s="477" t="s">
        <v>349</v>
      </c>
      <c r="C825" s="291" t="s">
        <v>412</v>
      </c>
      <c r="D825" s="440">
        <v>120</v>
      </c>
      <c r="E825" s="439" t="s">
        <v>3158</v>
      </c>
      <c r="F825" s="439" t="s">
        <v>3159</v>
      </c>
      <c r="G825" s="439" t="s">
        <v>3160</v>
      </c>
      <c r="H825" s="482">
        <v>30102</v>
      </c>
      <c r="I825" s="461">
        <v>228</v>
      </c>
      <c r="J825" s="440">
        <v>83101</v>
      </c>
      <c r="K825" s="440">
        <v>1003</v>
      </c>
      <c r="L825" s="486" t="s">
        <v>405</v>
      </c>
      <c r="M825" s="440">
        <v>19</v>
      </c>
      <c r="N825" s="440" t="s">
        <v>434</v>
      </c>
      <c r="O825" s="485">
        <v>19</v>
      </c>
      <c r="P825" s="440">
        <v>0</v>
      </c>
      <c r="Q825" s="440">
        <v>3</v>
      </c>
      <c r="R825" s="440"/>
      <c r="S825" s="440">
        <v>20210701</v>
      </c>
      <c r="T825" s="440">
        <v>20210930</v>
      </c>
      <c r="U825" s="442">
        <v>28983.210000000003</v>
      </c>
      <c r="V825" s="443">
        <v>0</v>
      </c>
      <c r="W825" s="415"/>
    </row>
    <row r="826" spans="2:23" x14ac:dyDescent="0.25">
      <c r="B826" s="477" t="s">
        <v>349</v>
      </c>
      <c r="C826" s="291" t="s">
        <v>412</v>
      </c>
      <c r="D826" s="440">
        <v>120</v>
      </c>
      <c r="E826" s="439" t="s">
        <v>3161</v>
      </c>
      <c r="F826" s="439" t="s">
        <v>3162</v>
      </c>
      <c r="G826" s="439" t="s">
        <v>3163</v>
      </c>
      <c r="H826" s="482">
        <v>30102</v>
      </c>
      <c r="I826" s="461">
        <v>240</v>
      </c>
      <c r="J826" s="440">
        <v>83101</v>
      </c>
      <c r="K826" s="440">
        <v>1003</v>
      </c>
      <c r="L826" s="486" t="s">
        <v>405</v>
      </c>
      <c r="M826" s="440">
        <v>19</v>
      </c>
      <c r="N826" s="440" t="s">
        <v>434</v>
      </c>
      <c r="O826" s="485">
        <v>20</v>
      </c>
      <c r="P826" s="440">
        <v>0</v>
      </c>
      <c r="Q826" s="440">
        <v>3</v>
      </c>
      <c r="R826" s="440"/>
      <c r="S826" s="440">
        <v>20210701</v>
      </c>
      <c r="T826" s="440">
        <v>20210930</v>
      </c>
      <c r="U826" s="442">
        <v>29766.540000000005</v>
      </c>
      <c r="V826" s="443">
        <v>0</v>
      </c>
      <c r="W826" s="415"/>
    </row>
    <row r="827" spans="2:23" x14ac:dyDescent="0.25">
      <c r="B827" s="477" t="s">
        <v>349</v>
      </c>
      <c r="C827" s="291" t="s">
        <v>412</v>
      </c>
      <c r="D827" s="440">
        <v>120</v>
      </c>
      <c r="E827" s="439" t="s">
        <v>3164</v>
      </c>
      <c r="F827" s="439" t="s">
        <v>3165</v>
      </c>
      <c r="G827" s="439" t="s">
        <v>3166</v>
      </c>
      <c r="H827" s="482">
        <v>30102</v>
      </c>
      <c r="I827" s="461">
        <v>240</v>
      </c>
      <c r="J827" s="440">
        <v>83101</v>
      </c>
      <c r="K827" s="440">
        <v>1003</v>
      </c>
      <c r="L827" s="486" t="s">
        <v>405</v>
      </c>
      <c r="M827" s="440">
        <v>19</v>
      </c>
      <c r="N827" s="440" t="s">
        <v>434</v>
      </c>
      <c r="O827" s="485">
        <v>20</v>
      </c>
      <c r="P827" s="440">
        <v>0</v>
      </c>
      <c r="Q827" s="440">
        <v>3</v>
      </c>
      <c r="R827" s="440"/>
      <c r="S827" s="440">
        <v>20210701</v>
      </c>
      <c r="T827" s="440">
        <v>20210930</v>
      </c>
      <c r="U827" s="442">
        <v>31333.200000000004</v>
      </c>
      <c r="V827" s="443">
        <v>0</v>
      </c>
      <c r="W827" s="415"/>
    </row>
    <row r="828" spans="2:23" x14ac:dyDescent="0.25">
      <c r="B828" s="477" t="s">
        <v>349</v>
      </c>
      <c r="C828" s="291" t="s">
        <v>412</v>
      </c>
      <c r="D828" s="440">
        <v>120</v>
      </c>
      <c r="E828" s="439" t="s">
        <v>3167</v>
      </c>
      <c r="F828" s="439" t="s">
        <v>3168</v>
      </c>
      <c r="G828" s="439" t="s">
        <v>3169</v>
      </c>
      <c r="H828" s="482">
        <v>30102</v>
      </c>
      <c r="I828" s="461">
        <v>216</v>
      </c>
      <c r="J828" s="440">
        <v>83101</v>
      </c>
      <c r="K828" s="440">
        <v>1003</v>
      </c>
      <c r="L828" s="486" t="s">
        <v>405</v>
      </c>
      <c r="M828" s="440">
        <v>19</v>
      </c>
      <c r="N828" s="440" t="s">
        <v>991</v>
      </c>
      <c r="O828" s="485">
        <v>18</v>
      </c>
      <c r="P828" s="440">
        <v>0</v>
      </c>
      <c r="Q828" s="440">
        <v>3</v>
      </c>
      <c r="R828" s="440"/>
      <c r="S828" s="440">
        <v>20210701</v>
      </c>
      <c r="T828" s="440">
        <v>20210930</v>
      </c>
      <c r="U828" s="442">
        <v>25115.43</v>
      </c>
      <c r="V828" s="443">
        <v>0</v>
      </c>
      <c r="W828" s="415"/>
    </row>
    <row r="829" spans="2:23" x14ac:dyDescent="0.25">
      <c r="B829" s="477" t="s">
        <v>349</v>
      </c>
      <c r="C829" s="291" t="s">
        <v>412</v>
      </c>
      <c r="D829" s="440">
        <v>120</v>
      </c>
      <c r="E829" s="439" t="s">
        <v>3170</v>
      </c>
      <c r="F829" s="439" t="s">
        <v>3171</v>
      </c>
      <c r="G829" s="439" t="s">
        <v>3172</v>
      </c>
      <c r="H829" s="482">
        <v>30102</v>
      </c>
      <c r="I829" s="461">
        <v>240</v>
      </c>
      <c r="J829" s="440">
        <v>83101</v>
      </c>
      <c r="K829" s="440">
        <v>1003</v>
      </c>
      <c r="L829" s="486" t="s">
        <v>405</v>
      </c>
      <c r="M829" s="440">
        <v>19</v>
      </c>
      <c r="N829" s="440" t="s">
        <v>434</v>
      </c>
      <c r="O829" s="485">
        <v>20</v>
      </c>
      <c r="P829" s="440">
        <v>0</v>
      </c>
      <c r="Q829" s="440">
        <v>3</v>
      </c>
      <c r="R829" s="440"/>
      <c r="S829" s="440">
        <v>20210701</v>
      </c>
      <c r="T829" s="440">
        <v>20210930</v>
      </c>
      <c r="U829" s="442">
        <v>30549.870000000003</v>
      </c>
      <c r="V829" s="443">
        <v>0</v>
      </c>
      <c r="W829" s="415"/>
    </row>
    <row r="830" spans="2:23" x14ac:dyDescent="0.25">
      <c r="B830" s="477" t="s">
        <v>349</v>
      </c>
      <c r="C830" s="291" t="s">
        <v>412</v>
      </c>
      <c r="D830" s="440">
        <v>120</v>
      </c>
      <c r="E830" s="439" t="s">
        <v>3173</v>
      </c>
      <c r="F830" s="439" t="s">
        <v>3174</v>
      </c>
      <c r="G830" s="439" t="s">
        <v>3175</v>
      </c>
      <c r="H830" s="482">
        <v>30102</v>
      </c>
      <c r="I830" s="461">
        <v>216</v>
      </c>
      <c r="J830" s="440">
        <v>83101</v>
      </c>
      <c r="K830" s="440">
        <v>1003</v>
      </c>
      <c r="L830" s="486" t="s">
        <v>405</v>
      </c>
      <c r="M830" s="440">
        <v>19</v>
      </c>
      <c r="N830" s="440" t="s">
        <v>434</v>
      </c>
      <c r="O830" s="485">
        <v>18</v>
      </c>
      <c r="P830" s="440">
        <v>0</v>
      </c>
      <c r="Q830" s="440">
        <v>3</v>
      </c>
      <c r="R830" s="440"/>
      <c r="S830" s="440">
        <v>20210701</v>
      </c>
      <c r="T830" s="440">
        <v>20210930</v>
      </c>
      <c r="U830" s="442">
        <v>28199.88</v>
      </c>
      <c r="V830" s="443">
        <v>0</v>
      </c>
      <c r="W830" s="415"/>
    </row>
    <row r="831" spans="2:23" x14ac:dyDescent="0.25">
      <c r="B831" s="477" t="s">
        <v>349</v>
      </c>
      <c r="C831" s="291" t="s">
        <v>412</v>
      </c>
      <c r="D831" s="440">
        <v>120</v>
      </c>
      <c r="E831" s="439" t="s">
        <v>3176</v>
      </c>
      <c r="F831" s="439" t="s">
        <v>3177</v>
      </c>
      <c r="G831" s="439" t="s">
        <v>3178</v>
      </c>
      <c r="H831" s="482">
        <v>30102</v>
      </c>
      <c r="I831" s="461">
        <v>240</v>
      </c>
      <c r="J831" s="440">
        <v>83101</v>
      </c>
      <c r="K831" s="440">
        <v>1003</v>
      </c>
      <c r="L831" s="486" t="s">
        <v>405</v>
      </c>
      <c r="M831" s="440">
        <v>19</v>
      </c>
      <c r="N831" s="440" t="s">
        <v>434</v>
      </c>
      <c r="O831" s="485">
        <v>20</v>
      </c>
      <c r="P831" s="440">
        <v>0</v>
      </c>
      <c r="Q831" s="440">
        <v>3</v>
      </c>
      <c r="R831" s="440"/>
      <c r="S831" s="440">
        <v>20210701</v>
      </c>
      <c r="T831" s="440">
        <v>20210930</v>
      </c>
      <c r="U831" s="442">
        <v>31333.200000000001</v>
      </c>
      <c r="V831" s="443">
        <v>0</v>
      </c>
      <c r="W831" s="415"/>
    </row>
    <row r="832" spans="2:23" x14ac:dyDescent="0.25">
      <c r="B832" s="477" t="s">
        <v>349</v>
      </c>
      <c r="C832" s="291" t="s">
        <v>412</v>
      </c>
      <c r="D832" s="440">
        <v>120</v>
      </c>
      <c r="E832" s="439" t="s">
        <v>3179</v>
      </c>
      <c r="F832" s="439" t="s">
        <v>3180</v>
      </c>
      <c r="G832" s="439" t="s">
        <v>3181</v>
      </c>
      <c r="H832" s="482">
        <v>30102</v>
      </c>
      <c r="I832" s="461">
        <v>160</v>
      </c>
      <c r="J832" s="440">
        <v>83101</v>
      </c>
      <c r="K832" s="440">
        <v>1003</v>
      </c>
      <c r="L832" s="486" t="s">
        <v>405</v>
      </c>
      <c r="M832" s="440">
        <v>19</v>
      </c>
      <c r="N832" s="440" t="s">
        <v>434</v>
      </c>
      <c r="O832" s="485">
        <v>16</v>
      </c>
      <c r="P832" s="440">
        <v>0</v>
      </c>
      <c r="Q832" s="440">
        <v>3</v>
      </c>
      <c r="R832" s="440"/>
      <c r="S832" s="440">
        <v>20210701</v>
      </c>
      <c r="T832" s="440">
        <v>20210815</v>
      </c>
      <c r="U832" s="442">
        <v>12533.28</v>
      </c>
      <c r="V832" s="443">
        <v>0</v>
      </c>
      <c r="W832" s="415"/>
    </row>
    <row r="833" spans="2:23" x14ac:dyDescent="0.25">
      <c r="B833" s="477" t="s">
        <v>349</v>
      </c>
      <c r="C833" s="291" t="s">
        <v>412</v>
      </c>
      <c r="D833" s="440">
        <v>120</v>
      </c>
      <c r="E833" s="439" t="s">
        <v>3182</v>
      </c>
      <c r="F833" s="439" t="s">
        <v>3183</v>
      </c>
      <c r="G833" s="439" t="s">
        <v>3184</v>
      </c>
      <c r="H833" s="482">
        <v>30102</v>
      </c>
      <c r="I833" s="461">
        <v>240</v>
      </c>
      <c r="J833" s="440">
        <v>83101</v>
      </c>
      <c r="K833" s="440">
        <v>1003</v>
      </c>
      <c r="L833" s="486" t="s">
        <v>405</v>
      </c>
      <c r="M833" s="440">
        <v>19</v>
      </c>
      <c r="N833" s="440" t="s">
        <v>434</v>
      </c>
      <c r="O833" s="485">
        <v>20</v>
      </c>
      <c r="P833" s="440">
        <v>0</v>
      </c>
      <c r="Q833" s="440">
        <v>3</v>
      </c>
      <c r="R833" s="440"/>
      <c r="S833" s="440">
        <v>20210701</v>
      </c>
      <c r="T833" s="440">
        <v>20210930</v>
      </c>
      <c r="U833" s="442">
        <v>31333.200000000001</v>
      </c>
      <c r="V833" s="443">
        <v>0</v>
      </c>
      <c r="W833" s="415"/>
    </row>
    <row r="834" spans="2:23" x14ac:dyDescent="0.25">
      <c r="B834" s="477" t="s">
        <v>349</v>
      </c>
      <c r="C834" s="291" t="s">
        <v>412</v>
      </c>
      <c r="D834" s="440">
        <v>120</v>
      </c>
      <c r="E834" s="439" t="s">
        <v>3185</v>
      </c>
      <c r="F834" s="439" t="s">
        <v>3186</v>
      </c>
      <c r="G834" s="439" t="s">
        <v>3187</v>
      </c>
      <c r="H834" s="482">
        <v>30102</v>
      </c>
      <c r="I834" s="461">
        <v>240</v>
      </c>
      <c r="J834" s="440">
        <v>83101</v>
      </c>
      <c r="K834" s="440">
        <v>1003</v>
      </c>
      <c r="L834" s="486" t="s">
        <v>405</v>
      </c>
      <c r="M834" s="440">
        <v>19</v>
      </c>
      <c r="N834" s="440" t="s">
        <v>434</v>
      </c>
      <c r="O834" s="485">
        <v>20</v>
      </c>
      <c r="P834" s="440">
        <v>0</v>
      </c>
      <c r="Q834" s="440">
        <v>3</v>
      </c>
      <c r="R834" s="440"/>
      <c r="S834" s="440">
        <v>20210701</v>
      </c>
      <c r="T834" s="440">
        <v>20210930</v>
      </c>
      <c r="U834" s="442">
        <v>31333.200000000004</v>
      </c>
      <c r="V834" s="443">
        <v>0</v>
      </c>
      <c r="W834" s="415"/>
    </row>
    <row r="835" spans="2:23" x14ac:dyDescent="0.25">
      <c r="B835" s="477" t="s">
        <v>349</v>
      </c>
      <c r="C835" s="291" t="s">
        <v>412</v>
      </c>
      <c r="D835" s="440">
        <v>120</v>
      </c>
      <c r="E835" s="439" t="s">
        <v>3188</v>
      </c>
      <c r="F835" s="439" t="s">
        <v>3189</v>
      </c>
      <c r="G835" s="439" t="s">
        <v>3190</v>
      </c>
      <c r="H835" s="482">
        <v>30102</v>
      </c>
      <c r="I835" s="461">
        <v>180</v>
      </c>
      <c r="J835" s="440">
        <v>83101</v>
      </c>
      <c r="K835" s="440">
        <v>1003</v>
      </c>
      <c r="L835" s="486" t="s">
        <v>405</v>
      </c>
      <c r="M835" s="440">
        <v>19</v>
      </c>
      <c r="N835" s="440" t="s">
        <v>434</v>
      </c>
      <c r="O835" s="485">
        <v>15</v>
      </c>
      <c r="P835" s="440">
        <v>0</v>
      </c>
      <c r="Q835" s="440">
        <v>3</v>
      </c>
      <c r="R835" s="440"/>
      <c r="S835" s="440">
        <v>20210701</v>
      </c>
      <c r="T835" s="440">
        <v>20210930</v>
      </c>
      <c r="U835" s="442">
        <v>23499.9</v>
      </c>
      <c r="V835" s="443">
        <v>0</v>
      </c>
      <c r="W835" s="415"/>
    </row>
    <row r="836" spans="2:23" x14ac:dyDescent="0.25">
      <c r="B836" s="463" t="s">
        <v>349</v>
      </c>
      <c r="C836" s="291" t="s">
        <v>412</v>
      </c>
      <c r="D836" s="228">
        <v>120</v>
      </c>
      <c r="E836" s="267" t="s">
        <v>3191</v>
      </c>
      <c r="F836" s="487" t="s">
        <v>3192</v>
      </c>
      <c r="G836" s="520" t="s">
        <v>3193</v>
      </c>
      <c r="H836" s="488">
        <v>30102</v>
      </c>
      <c r="I836" s="461">
        <v>240</v>
      </c>
      <c r="J836" s="290">
        <v>83101</v>
      </c>
      <c r="K836" s="93">
        <v>1003</v>
      </c>
      <c r="L836" s="486" t="s">
        <v>405</v>
      </c>
      <c r="M836" s="384">
        <v>19</v>
      </c>
      <c r="N836" s="378" t="s">
        <v>434</v>
      </c>
      <c r="O836" s="485">
        <v>20</v>
      </c>
      <c r="P836" s="489">
        <v>0</v>
      </c>
      <c r="Q836" s="460">
        <v>3</v>
      </c>
      <c r="R836" s="458"/>
      <c r="S836" s="440">
        <v>20210701</v>
      </c>
      <c r="T836" s="440">
        <v>20210930</v>
      </c>
      <c r="U836" s="522">
        <v>31333.200000000004</v>
      </c>
      <c r="V836" s="443">
        <v>0</v>
      </c>
      <c r="W836" s="415"/>
    </row>
    <row r="837" spans="2:23" x14ac:dyDescent="0.25">
      <c r="B837" s="463" t="s">
        <v>349</v>
      </c>
      <c r="C837" s="291" t="s">
        <v>412</v>
      </c>
      <c r="D837" s="228">
        <v>120</v>
      </c>
      <c r="E837" s="267" t="s">
        <v>3194</v>
      </c>
      <c r="F837" s="487" t="s">
        <v>3195</v>
      </c>
      <c r="G837" s="520" t="s">
        <v>3196</v>
      </c>
      <c r="H837" s="488">
        <v>30102</v>
      </c>
      <c r="I837" s="461">
        <v>180</v>
      </c>
      <c r="J837" s="290">
        <v>83101</v>
      </c>
      <c r="K837" s="93">
        <v>1003</v>
      </c>
      <c r="L837" s="486" t="s">
        <v>405</v>
      </c>
      <c r="M837" s="384">
        <v>19</v>
      </c>
      <c r="N837" s="378" t="s">
        <v>434</v>
      </c>
      <c r="O837" s="485">
        <v>15</v>
      </c>
      <c r="P837" s="489">
        <v>0</v>
      </c>
      <c r="Q837" s="460">
        <v>3</v>
      </c>
      <c r="R837" s="458"/>
      <c r="S837" s="440">
        <v>20210701</v>
      </c>
      <c r="T837" s="440">
        <v>20210930</v>
      </c>
      <c r="U837" s="522">
        <v>23499.9</v>
      </c>
      <c r="V837" s="443">
        <v>0</v>
      </c>
      <c r="W837" s="415"/>
    </row>
    <row r="838" spans="2:23" x14ac:dyDescent="0.25">
      <c r="B838" s="463" t="s">
        <v>349</v>
      </c>
      <c r="C838" s="291" t="s">
        <v>412</v>
      </c>
      <c r="D838" s="228">
        <v>120</v>
      </c>
      <c r="E838" s="267" t="s">
        <v>3197</v>
      </c>
      <c r="F838" s="487" t="s">
        <v>3198</v>
      </c>
      <c r="G838" s="520" t="s">
        <v>3199</v>
      </c>
      <c r="H838" s="488">
        <v>30102</v>
      </c>
      <c r="I838" s="461">
        <v>216</v>
      </c>
      <c r="J838" s="290">
        <v>83101</v>
      </c>
      <c r="K838" s="93">
        <v>1003</v>
      </c>
      <c r="L838" s="486" t="s">
        <v>405</v>
      </c>
      <c r="M838" s="384">
        <v>19</v>
      </c>
      <c r="N838" s="378" t="s">
        <v>434</v>
      </c>
      <c r="O838" s="485">
        <v>18</v>
      </c>
      <c r="P838" s="489">
        <v>0</v>
      </c>
      <c r="Q838" s="460">
        <v>3</v>
      </c>
      <c r="R838" s="458"/>
      <c r="S838" s="440">
        <v>20210701</v>
      </c>
      <c r="T838" s="440">
        <v>20210930</v>
      </c>
      <c r="U838" s="522">
        <v>25849.89</v>
      </c>
      <c r="V838" s="443">
        <v>0</v>
      </c>
      <c r="W838" s="415"/>
    </row>
    <row r="839" spans="2:23" x14ac:dyDescent="0.25">
      <c r="B839" s="463" t="s">
        <v>349</v>
      </c>
      <c r="C839" s="291" t="s">
        <v>412</v>
      </c>
      <c r="D839" s="228">
        <v>120</v>
      </c>
      <c r="E839" s="267" t="s">
        <v>3200</v>
      </c>
      <c r="F839" s="487" t="s">
        <v>3201</v>
      </c>
      <c r="G839" s="520" t="s">
        <v>3202</v>
      </c>
      <c r="H839" s="488">
        <v>30102</v>
      </c>
      <c r="I839" s="461">
        <v>168</v>
      </c>
      <c r="J839" s="290">
        <v>83101</v>
      </c>
      <c r="K839" s="93">
        <v>1003</v>
      </c>
      <c r="L839" s="486" t="s">
        <v>405</v>
      </c>
      <c r="M839" s="384">
        <v>19</v>
      </c>
      <c r="N839" s="378" t="s">
        <v>434</v>
      </c>
      <c r="O839" s="485">
        <v>14</v>
      </c>
      <c r="P839" s="489">
        <v>0</v>
      </c>
      <c r="Q839" s="460">
        <v>3</v>
      </c>
      <c r="R839" s="458"/>
      <c r="S839" s="440">
        <v>20210701</v>
      </c>
      <c r="T839" s="440">
        <v>20210930</v>
      </c>
      <c r="U839" s="522">
        <v>20366.580000000002</v>
      </c>
      <c r="V839" s="443">
        <v>0</v>
      </c>
      <c r="W839" s="415"/>
    </row>
    <row r="840" spans="2:23" x14ac:dyDescent="0.25">
      <c r="B840" s="463" t="s">
        <v>349</v>
      </c>
      <c r="C840" s="291" t="s">
        <v>412</v>
      </c>
      <c r="D840" s="228">
        <v>120</v>
      </c>
      <c r="E840" s="267" t="s">
        <v>3203</v>
      </c>
      <c r="F840" s="487" t="s">
        <v>3204</v>
      </c>
      <c r="G840" s="520" t="s">
        <v>3205</v>
      </c>
      <c r="H840" s="488">
        <v>30102</v>
      </c>
      <c r="I840" s="461">
        <v>240</v>
      </c>
      <c r="J840" s="290">
        <v>83101</v>
      </c>
      <c r="K840" s="93">
        <v>1003</v>
      </c>
      <c r="L840" s="486" t="s">
        <v>405</v>
      </c>
      <c r="M840" s="384">
        <v>19</v>
      </c>
      <c r="N840" s="378" t="s">
        <v>434</v>
      </c>
      <c r="O840" s="485">
        <v>20</v>
      </c>
      <c r="P840" s="489">
        <v>0</v>
      </c>
      <c r="Q840" s="460">
        <v>3</v>
      </c>
      <c r="R840" s="458"/>
      <c r="S840" s="440">
        <v>20210701</v>
      </c>
      <c r="T840" s="440">
        <v>20210930</v>
      </c>
      <c r="U840" s="522">
        <v>28983.210000000003</v>
      </c>
      <c r="V840" s="443">
        <v>0</v>
      </c>
      <c r="W840" s="415"/>
    </row>
    <row r="841" spans="2:23" x14ac:dyDescent="0.25">
      <c r="B841" s="463" t="s">
        <v>349</v>
      </c>
      <c r="C841" s="291" t="s">
        <v>412</v>
      </c>
      <c r="D841" s="228">
        <v>120</v>
      </c>
      <c r="E841" s="381" t="s">
        <v>3206</v>
      </c>
      <c r="F841" s="381" t="s">
        <v>3207</v>
      </c>
      <c r="G841" s="521" t="s">
        <v>3208</v>
      </c>
      <c r="H841" s="488">
        <v>30102</v>
      </c>
      <c r="I841" s="461">
        <v>168</v>
      </c>
      <c r="J841" s="290">
        <v>83101</v>
      </c>
      <c r="K841" s="93">
        <v>1003</v>
      </c>
      <c r="L841" s="486" t="s">
        <v>405</v>
      </c>
      <c r="M841" s="384">
        <v>19</v>
      </c>
      <c r="N841" s="378" t="s">
        <v>434</v>
      </c>
      <c r="O841" s="485">
        <v>14</v>
      </c>
      <c r="P841" s="489">
        <v>0</v>
      </c>
      <c r="Q841" s="460">
        <v>3</v>
      </c>
      <c r="R841" s="458"/>
      <c r="S841" s="440">
        <v>20210701</v>
      </c>
      <c r="T841" s="440">
        <v>20210930</v>
      </c>
      <c r="U841" s="522">
        <v>26633.220000000005</v>
      </c>
      <c r="V841" s="443">
        <v>0</v>
      </c>
      <c r="W841" s="415"/>
    </row>
    <row r="842" spans="2:23" x14ac:dyDescent="0.25">
      <c r="B842" s="463" t="s">
        <v>349</v>
      </c>
      <c r="C842" s="291" t="s">
        <v>412</v>
      </c>
      <c r="D842" s="228">
        <v>120</v>
      </c>
      <c r="E842" s="267" t="s">
        <v>3209</v>
      </c>
      <c r="F842" s="487" t="s">
        <v>3210</v>
      </c>
      <c r="G842" s="520" t="s">
        <v>3211</v>
      </c>
      <c r="H842" s="488">
        <v>30102</v>
      </c>
      <c r="I842" s="461">
        <v>192</v>
      </c>
      <c r="J842" s="290">
        <v>83101</v>
      </c>
      <c r="K842" s="93">
        <v>1003</v>
      </c>
      <c r="L842" s="486" t="s">
        <v>405</v>
      </c>
      <c r="M842" s="384">
        <v>19</v>
      </c>
      <c r="N842" s="378" t="s">
        <v>434</v>
      </c>
      <c r="O842" s="485">
        <v>16</v>
      </c>
      <c r="P842" s="489">
        <v>0</v>
      </c>
      <c r="Q842" s="460">
        <v>3</v>
      </c>
      <c r="R842" s="458"/>
      <c r="S842" s="440">
        <v>20210701</v>
      </c>
      <c r="T842" s="440">
        <v>20210930</v>
      </c>
      <c r="U842" s="522">
        <v>27416.550000000003</v>
      </c>
      <c r="V842" s="443">
        <v>0</v>
      </c>
      <c r="W842" s="415"/>
    </row>
    <row r="843" spans="2:23" x14ac:dyDescent="0.25">
      <c r="B843" s="463" t="s">
        <v>349</v>
      </c>
      <c r="C843" s="291" t="s">
        <v>412</v>
      </c>
      <c r="D843" s="228">
        <v>120</v>
      </c>
      <c r="E843" s="267" t="s">
        <v>3212</v>
      </c>
      <c r="F843" s="487" t="s">
        <v>3213</v>
      </c>
      <c r="G843" s="520" t="s">
        <v>3214</v>
      </c>
      <c r="H843" s="488">
        <v>30102</v>
      </c>
      <c r="I843" s="461">
        <v>156</v>
      </c>
      <c r="J843" s="290">
        <v>83101</v>
      </c>
      <c r="K843" s="93">
        <v>1003</v>
      </c>
      <c r="L843" s="486" t="s">
        <v>405</v>
      </c>
      <c r="M843" s="384">
        <v>19</v>
      </c>
      <c r="N843" s="378" t="s">
        <v>434</v>
      </c>
      <c r="O843" s="485">
        <v>13</v>
      </c>
      <c r="P843" s="489">
        <v>0</v>
      </c>
      <c r="Q843" s="460">
        <v>3</v>
      </c>
      <c r="R843" s="458"/>
      <c r="S843" s="440">
        <v>20210701</v>
      </c>
      <c r="T843" s="440">
        <v>20210930</v>
      </c>
      <c r="U843" s="522">
        <v>24283.230000000003</v>
      </c>
      <c r="V843" s="443">
        <v>0</v>
      </c>
      <c r="W843" s="415"/>
    </row>
    <row r="844" spans="2:23" x14ac:dyDescent="0.25">
      <c r="B844" s="463" t="s">
        <v>349</v>
      </c>
      <c r="C844" s="291" t="s">
        <v>412</v>
      </c>
      <c r="D844" s="228">
        <v>120</v>
      </c>
      <c r="E844" s="267" t="s">
        <v>3215</v>
      </c>
      <c r="F844" s="487" t="s">
        <v>3216</v>
      </c>
      <c r="G844" s="520" t="s">
        <v>3217</v>
      </c>
      <c r="H844" s="488">
        <v>30102</v>
      </c>
      <c r="I844" s="461">
        <v>216</v>
      </c>
      <c r="J844" s="290">
        <v>83101</v>
      </c>
      <c r="K844" s="93">
        <v>1003</v>
      </c>
      <c r="L844" s="486" t="s">
        <v>405</v>
      </c>
      <c r="M844" s="384">
        <v>19</v>
      </c>
      <c r="N844" s="378" t="s">
        <v>434</v>
      </c>
      <c r="O844" s="485">
        <v>18</v>
      </c>
      <c r="P844" s="489">
        <v>0</v>
      </c>
      <c r="Q844" s="460">
        <v>3</v>
      </c>
      <c r="R844" s="458"/>
      <c r="S844" s="440">
        <v>20210701</v>
      </c>
      <c r="T844" s="440">
        <v>20210930</v>
      </c>
      <c r="U844" s="522">
        <v>25849.89</v>
      </c>
      <c r="V844" s="443">
        <v>0</v>
      </c>
      <c r="W844" s="415"/>
    </row>
    <row r="845" spans="2:23" x14ac:dyDescent="0.25">
      <c r="B845" s="463" t="s">
        <v>349</v>
      </c>
      <c r="C845" s="291" t="s">
        <v>412</v>
      </c>
      <c r="D845" s="228">
        <v>120</v>
      </c>
      <c r="E845" s="267" t="s">
        <v>3218</v>
      </c>
      <c r="F845" s="487" t="s">
        <v>3219</v>
      </c>
      <c r="G845" s="520" t="s">
        <v>3220</v>
      </c>
      <c r="H845" s="488">
        <v>30102</v>
      </c>
      <c r="I845" s="461">
        <v>180</v>
      </c>
      <c r="J845" s="290">
        <v>83101</v>
      </c>
      <c r="K845" s="93">
        <v>1003</v>
      </c>
      <c r="L845" s="486" t="s">
        <v>405</v>
      </c>
      <c r="M845" s="384">
        <v>19</v>
      </c>
      <c r="N845" s="378" t="s">
        <v>434</v>
      </c>
      <c r="O845" s="485">
        <v>15</v>
      </c>
      <c r="P845" s="489">
        <v>0</v>
      </c>
      <c r="Q845" s="460">
        <v>3</v>
      </c>
      <c r="R845" s="458"/>
      <c r="S845" s="440">
        <v>20210701</v>
      </c>
      <c r="T845" s="440">
        <v>20210930</v>
      </c>
      <c r="U845" s="522">
        <v>27416.550000000007</v>
      </c>
      <c r="V845" s="443">
        <v>0</v>
      </c>
      <c r="W845" s="415"/>
    </row>
    <row r="846" spans="2:23" x14ac:dyDescent="0.25">
      <c r="B846" s="463" t="s">
        <v>349</v>
      </c>
      <c r="C846" s="291" t="s">
        <v>412</v>
      </c>
      <c r="D846" s="228">
        <v>120</v>
      </c>
      <c r="E846" s="381" t="s">
        <v>3221</v>
      </c>
      <c r="F846" s="381" t="s">
        <v>3222</v>
      </c>
      <c r="G846" s="521" t="s">
        <v>3223</v>
      </c>
      <c r="H846" s="488">
        <v>30102</v>
      </c>
      <c r="I846" s="461">
        <v>216</v>
      </c>
      <c r="J846" s="290">
        <v>83101</v>
      </c>
      <c r="K846" s="93">
        <v>1003</v>
      </c>
      <c r="L846" s="486" t="s">
        <v>405</v>
      </c>
      <c r="M846" s="384">
        <v>19</v>
      </c>
      <c r="N846" s="378" t="s">
        <v>434</v>
      </c>
      <c r="O846" s="485">
        <v>18</v>
      </c>
      <c r="P846" s="489">
        <v>0</v>
      </c>
      <c r="Q846" s="460">
        <v>3</v>
      </c>
      <c r="R846" s="458"/>
      <c r="S846" s="440">
        <v>20210701</v>
      </c>
      <c r="T846" s="440">
        <v>20210930</v>
      </c>
      <c r="U846" s="522">
        <v>29766.54</v>
      </c>
      <c r="V846" s="443">
        <v>0</v>
      </c>
      <c r="W846" s="415"/>
    </row>
    <row r="847" spans="2:23" x14ac:dyDescent="0.25">
      <c r="B847" s="463" t="s">
        <v>349</v>
      </c>
      <c r="C847" s="291" t="s">
        <v>412</v>
      </c>
      <c r="D847" s="228">
        <v>120</v>
      </c>
      <c r="E847" s="267" t="s">
        <v>3224</v>
      </c>
      <c r="F847" s="487" t="s">
        <v>3225</v>
      </c>
      <c r="G847" s="520" t="s">
        <v>3226</v>
      </c>
      <c r="H847" s="488">
        <v>30102</v>
      </c>
      <c r="I847" s="461">
        <v>240</v>
      </c>
      <c r="J847" s="290">
        <v>83101</v>
      </c>
      <c r="K847" s="93">
        <v>1003</v>
      </c>
      <c r="L847" s="486" t="s">
        <v>405</v>
      </c>
      <c r="M847" s="384">
        <v>19</v>
      </c>
      <c r="N847" s="378" t="s">
        <v>434</v>
      </c>
      <c r="O847" s="485">
        <v>20</v>
      </c>
      <c r="P847" s="489">
        <v>0</v>
      </c>
      <c r="Q847" s="460">
        <v>3</v>
      </c>
      <c r="R847" s="458"/>
      <c r="S847" s="440">
        <v>20210701</v>
      </c>
      <c r="T847" s="440">
        <v>20210930</v>
      </c>
      <c r="U847" s="522">
        <v>31333.200000000004</v>
      </c>
      <c r="V847" s="443">
        <v>0</v>
      </c>
      <c r="W847" s="415"/>
    </row>
    <row r="848" spans="2:23" x14ac:dyDescent="0.25">
      <c r="B848" s="463" t="s">
        <v>349</v>
      </c>
      <c r="C848" s="291" t="s">
        <v>412</v>
      </c>
      <c r="D848" s="228">
        <v>120</v>
      </c>
      <c r="E848" s="267" t="s">
        <v>3227</v>
      </c>
      <c r="F848" s="487" t="s">
        <v>3228</v>
      </c>
      <c r="G848" s="520" t="s">
        <v>3229</v>
      </c>
      <c r="H848" s="488">
        <v>30102</v>
      </c>
      <c r="I848" s="461">
        <v>228</v>
      </c>
      <c r="J848" s="290">
        <v>83101</v>
      </c>
      <c r="K848" s="93">
        <v>1003</v>
      </c>
      <c r="L848" s="486" t="s">
        <v>405</v>
      </c>
      <c r="M848" s="384">
        <v>19</v>
      </c>
      <c r="N848" s="378" t="s">
        <v>434</v>
      </c>
      <c r="O848" s="485">
        <v>19</v>
      </c>
      <c r="P848" s="489">
        <v>0</v>
      </c>
      <c r="Q848" s="460">
        <v>3</v>
      </c>
      <c r="R848" s="458"/>
      <c r="S848" s="440">
        <v>20210701</v>
      </c>
      <c r="T848" s="440">
        <v>20210930</v>
      </c>
      <c r="U848" s="522">
        <v>30549.870000000003</v>
      </c>
      <c r="V848" s="443">
        <v>0</v>
      </c>
      <c r="W848" s="415"/>
    </row>
    <row r="849" spans="2:23" x14ac:dyDescent="0.25">
      <c r="B849" s="463" t="s">
        <v>349</v>
      </c>
      <c r="C849" s="291" t="s">
        <v>412</v>
      </c>
      <c r="D849" s="228">
        <v>120</v>
      </c>
      <c r="E849" s="267" t="s">
        <v>3230</v>
      </c>
      <c r="F849" s="487" t="s">
        <v>3231</v>
      </c>
      <c r="G849" s="520" t="s">
        <v>3232</v>
      </c>
      <c r="H849" s="488">
        <v>30102</v>
      </c>
      <c r="I849" s="461">
        <v>240</v>
      </c>
      <c r="J849" s="290">
        <v>83101</v>
      </c>
      <c r="K849" s="93">
        <v>1003</v>
      </c>
      <c r="L849" s="486" t="s">
        <v>405</v>
      </c>
      <c r="M849" s="384">
        <v>19</v>
      </c>
      <c r="N849" s="378" t="s">
        <v>434</v>
      </c>
      <c r="O849" s="485">
        <v>20</v>
      </c>
      <c r="P849" s="489">
        <v>0</v>
      </c>
      <c r="Q849" s="460">
        <v>3</v>
      </c>
      <c r="R849" s="458"/>
      <c r="S849" s="440">
        <v>20210701</v>
      </c>
      <c r="T849" s="440">
        <v>20210930</v>
      </c>
      <c r="U849" s="522">
        <v>30549.870000000003</v>
      </c>
      <c r="V849" s="443">
        <v>0</v>
      </c>
      <c r="W849" s="415"/>
    </row>
    <row r="850" spans="2:23" x14ac:dyDescent="0.25">
      <c r="B850" s="463" t="s">
        <v>349</v>
      </c>
      <c r="C850" s="291" t="s">
        <v>412</v>
      </c>
      <c r="D850" s="228">
        <v>120</v>
      </c>
      <c r="E850" s="267" t="s">
        <v>3233</v>
      </c>
      <c r="F850" s="487" t="s">
        <v>3234</v>
      </c>
      <c r="G850" s="520" t="s">
        <v>3235</v>
      </c>
      <c r="H850" s="488">
        <v>30102</v>
      </c>
      <c r="I850" s="461">
        <v>240</v>
      </c>
      <c r="J850" s="290">
        <v>83101</v>
      </c>
      <c r="K850" s="93">
        <v>1003</v>
      </c>
      <c r="L850" s="486" t="s">
        <v>405</v>
      </c>
      <c r="M850" s="384">
        <v>19</v>
      </c>
      <c r="N850" s="378" t="s">
        <v>434</v>
      </c>
      <c r="O850" s="485">
        <v>20</v>
      </c>
      <c r="P850" s="489">
        <v>0</v>
      </c>
      <c r="Q850" s="460">
        <v>3</v>
      </c>
      <c r="R850" s="458"/>
      <c r="S850" s="440">
        <v>20210701</v>
      </c>
      <c r="T850" s="440">
        <v>20210930</v>
      </c>
      <c r="U850" s="522">
        <v>29766.540000000005</v>
      </c>
      <c r="V850" s="443">
        <v>0</v>
      </c>
      <c r="W850" s="415"/>
    </row>
    <row r="851" spans="2:23" x14ac:dyDescent="0.25">
      <c r="B851" s="463" t="s">
        <v>349</v>
      </c>
      <c r="C851" s="291" t="s">
        <v>412</v>
      </c>
      <c r="D851" s="228">
        <v>120</v>
      </c>
      <c r="E851" s="267" t="s">
        <v>3236</v>
      </c>
      <c r="F851" s="487" t="s">
        <v>3237</v>
      </c>
      <c r="G851" s="520" t="s">
        <v>3238</v>
      </c>
      <c r="H851" s="488">
        <v>30102</v>
      </c>
      <c r="I851" s="461">
        <v>180</v>
      </c>
      <c r="J851" s="290">
        <v>83101</v>
      </c>
      <c r="K851" s="93">
        <v>1003</v>
      </c>
      <c r="L851" s="486" t="s">
        <v>405</v>
      </c>
      <c r="M851" s="384">
        <v>19</v>
      </c>
      <c r="N851" s="378" t="s">
        <v>434</v>
      </c>
      <c r="O851" s="485">
        <v>15</v>
      </c>
      <c r="P851" s="489">
        <v>0</v>
      </c>
      <c r="Q851" s="460">
        <v>3</v>
      </c>
      <c r="R851" s="458"/>
      <c r="S851" s="440">
        <v>20210701</v>
      </c>
      <c r="T851" s="440">
        <v>20210930</v>
      </c>
      <c r="U851" s="522">
        <v>6039.46</v>
      </c>
      <c r="V851" s="443">
        <v>0</v>
      </c>
      <c r="W851" s="415"/>
    </row>
    <row r="852" spans="2:23" x14ac:dyDescent="0.25">
      <c r="B852" s="463" t="s">
        <v>349</v>
      </c>
      <c r="C852" s="227" t="s">
        <v>412</v>
      </c>
      <c r="D852" s="228">
        <v>120</v>
      </c>
      <c r="E852" s="267" t="s">
        <v>3239</v>
      </c>
      <c r="F852" s="487" t="s">
        <v>3240</v>
      </c>
      <c r="G852" s="520" t="s">
        <v>3241</v>
      </c>
      <c r="H852" s="488">
        <v>30102</v>
      </c>
      <c r="I852" s="461">
        <v>240</v>
      </c>
      <c r="J852" s="290">
        <v>83101</v>
      </c>
      <c r="K852" s="93">
        <v>1003</v>
      </c>
      <c r="L852" s="486" t="s">
        <v>405</v>
      </c>
      <c r="M852" s="384">
        <v>19</v>
      </c>
      <c r="N852" s="378" t="s">
        <v>434</v>
      </c>
      <c r="O852" s="485">
        <v>20</v>
      </c>
      <c r="P852" s="489">
        <v>0</v>
      </c>
      <c r="Q852" s="460">
        <v>3</v>
      </c>
      <c r="R852" s="458"/>
      <c r="S852" s="440">
        <v>20210701</v>
      </c>
      <c r="T852" s="440">
        <v>20210930</v>
      </c>
      <c r="U852" s="522">
        <v>8052.6</v>
      </c>
      <c r="V852" s="443">
        <v>0</v>
      </c>
      <c r="W852" s="415"/>
    </row>
    <row r="853" spans="2:23" x14ac:dyDescent="0.25">
      <c r="B853" s="463" t="s">
        <v>349</v>
      </c>
      <c r="C853" s="227" t="s">
        <v>412</v>
      </c>
      <c r="D853" s="228">
        <v>120</v>
      </c>
      <c r="E853" s="267" t="s">
        <v>3242</v>
      </c>
      <c r="F853" s="487" t="s">
        <v>3243</v>
      </c>
      <c r="G853" s="520" t="s">
        <v>3244</v>
      </c>
      <c r="H853" s="488">
        <v>30102</v>
      </c>
      <c r="I853" s="461">
        <v>216</v>
      </c>
      <c r="J853" s="290">
        <v>83101</v>
      </c>
      <c r="K853" s="93">
        <v>1003</v>
      </c>
      <c r="L853" s="486" t="s">
        <v>405</v>
      </c>
      <c r="M853" s="384">
        <v>19</v>
      </c>
      <c r="N853" s="378" t="s">
        <v>434</v>
      </c>
      <c r="O853" s="485">
        <v>18</v>
      </c>
      <c r="P853" s="489">
        <v>0</v>
      </c>
      <c r="Q853" s="460">
        <v>3</v>
      </c>
      <c r="R853" s="458"/>
      <c r="S853" s="440">
        <v>20210701</v>
      </c>
      <c r="T853" s="440">
        <v>20210930</v>
      </c>
      <c r="U853" s="522">
        <v>7247.34</v>
      </c>
      <c r="V853" s="443">
        <v>0</v>
      </c>
      <c r="W853" s="415"/>
    </row>
    <row r="854" spans="2:23" x14ac:dyDescent="0.25">
      <c r="B854" s="463" t="s">
        <v>349</v>
      </c>
      <c r="C854" s="227" t="s">
        <v>412</v>
      </c>
      <c r="D854" s="228">
        <v>120</v>
      </c>
      <c r="E854" s="267" t="s">
        <v>3245</v>
      </c>
      <c r="F854" s="487" t="s">
        <v>3246</v>
      </c>
      <c r="G854" s="520" t="s">
        <v>3247</v>
      </c>
      <c r="H854" s="488">
        <v>30102</v>
      </c>
      <c r="I854" s="461">
        <v>156</v>
      </c>
      <c r="J854" s="290">
        <v>83101</v>
      </c>
      <c r="K854" s="93">
        <v>1003</v>
      </c>
      <c r="L854" s="486" t="s">
        <v>405</v>
      </c>
      <c r="M854" s="384">
        <v>19</v>
      </c>
      <c r="N854" s="378" t="s">
        <v>434</v>
      </c>
      <c r="O854" s="485">
        <v>13</v>
      </c>
      <c r="P854" s="489">
        <v>0</v>
      </c>
      <c r="Q854" s="460">
        <v>3</v>
      </c>
      <c r="R854" s="458"/>
      <c r="S854" s="440">
        <v>20210701</v>
      </c>
      <c r="T854" s="440">
        <v>20210930</v>
      </c>
      <c r="U854" s="522">
        <v>5234.2</v>
      </c>
      <c r="V854" s="443">
        <v>0</v>
      </c>
      <c r="W854" s="415"/>
    </row>
    <row r="855" spans="2:23" x14ac:dyDescent="0.25">
      <c r="B855" s="463" t="s">
        <v>349</v>
      </c>
      <c r="C855" s="291" t="s">
        <v>389</v>
      </c>
      <c r="D855" s="458">
        <v>124</v>
      </c>
      <c r="E855" s="459" t="s">
        <v>3254</v>
      </c>
      <c r="F855" s="548" t="s">
        <v>3255</v>
      </c>
      <c r="G855" s="549" t="s">
        <v>3256</v>
      </c>
      <c r="H855" s="550">
        <v>50301</v>
      </c>
      <c r="I855" s="461">
        <v>480</v>
      </c>
      <c r="J855" s="290">
        <v>83101</v>
      </c>
      <c r="K855" s="93">
        <v>1003</v>
      </c>
      <c r="L855" s="486" t="s">
        <v>406</v>
      </c>
      <c r="M855" s="384" t="s">
        <v>414</v>
      </c>
      <c r="N855" s="290" t="s">
        <v>2458</v>
      </c>
      <c r="O855" s="485">
        <v>0</v>
      </c>
      <c r="P855" s="384">
        <v>10994</v>
      </c>
      <c r="Q855" s="460">
        <v>5</v>
      </c>
      <c r="R855" s="458"/>
      <c r="S855" s="440">
        <v>20210701</v>
      </c>
      <c r="T855" s="440">
        <v>20210930</v>
      </c>
      <c r="U855" s="522">
        <v>100611.18</v>
      </c>
      <c r="V855" s="443">
        <v>0</v>
      </c>
      <c r="W855" s="415"/>
    </row>
    <row r="856" spans="2:23" x14ac:dyDescent="0.25">
      <c r="B856" s="463" t="s">
        <v>349</v>
      </c>
      <c r="C856" s="291" t="s">
        <v>389</v>
      </c>
      <c r="D856" s="458">
        <v>124</v>
      </c>
      <c r="E856" s="459" t="s">
        <v>3257</v>
      </c>
      <c r="F856" s="548" t="s">
        <v>3258</v>
      </c>
      <c r="G856" s="549" t="s">
        <v>3259</v>
      </c>
      <c r="H856" s="550">
        <v>50703</v>
      </c>
      <c r="I856" s="461">
        <v>480</v>
      </c>
      <c r="J856" s="290">
        <v>83101</v>
      </c>
      <c r="K856" s="93">
        <v>1003</v>
      </c>
      <c r="L856" s="486" t="s">
        <v>406</v>
      </c>
      <c r="M856" s="384" t="s">
        <v>414</v>
      </c>
      <c r="N856" s="290" t="s">
        <v>421</v>
      </c>
      <c r="O856" s="485">
        <v>0</v>
      </c>
      <c r="P856" s="384">
        <v>10993</v>
      </c>
      <c r="Q856" s="460">
        <v>5</v>
      </c>
      <c r="R856" s="458"/>
      <c r="S856" s="440">
        <v>20210701</v>
      </c>
      <c r="T856" s="440">
        <v>20210930</v>
      </c>
      <c r="U856" s="522">
        <v>66459.960000000006</v>
      </c>
      <c r="V856" s="443">
        <v>0</v>
      </c>
      <c r="W856" s="415"/>
    </row>
    <row r="857" spans="2:23" x14ac:dyDescent="0.25">
      <c r="B857" s="463" t="s">
        <v>349</v>
      </c>
      <c r="C857" s="291" t="s">
        <v>389</v>
      </c>
      <c r="D857" s="458">
        <v>124</v>
      </c>
      <c r="E857" s="459" t="s">
        <v>3260</v>
      </c>
      <c r="F857" s="548" t="s">
        <v>3261</v>
      </c>
      <c r="G857" s="549" t="s">
        <v>3262</v>
      </c>
      <c r="H857" s="550">
        <v>20303</v>
      </c>
      <c r="I857" s="461">
        <v>480</v>
      </c>
      <c r="J857" s="290">
        <v>83101</v>
      </c>
      <c r="K857" s="93">
        <v>1003</v>
      </c>
      <c r="L857" s="486" t="s">
        <v>406</v>
      </c>
      <c r="M857" s="384" t="s">
        <v>414</v>
      </c>
      <c r="N857" s="290" t="s">
        <v>398</v>
      </c>
      <c r="O857" s="485">
        <v>0</v>
      </c>
      <c r="P857" s="384">
        <v>10990</v>
      </c>
      <c r="Q857" s="460">
        <v>2</v>
      </c>
      <c r="R857" s="458"/>
      <c r="S857" s="440">
        <v>20210701</v>
      </c>
      <c r="T857" s="440">
        <v>20210930</v>
      </c>
      <c r="U857" s="522">
        <v>106505.02</v>
      </c>
      <c r="V857" s="443">
        <v>0</v>
      </c>
      <c r="W857" s="415"/>
    </row>
    <row r="858" spans="2:23" x14ac:dyDescent="0.25">
      <c r="B858" s="463" t="s">
        <v>349</v>
      </c>
      <c r="C858" s="291" t="s">
        <v>389</v>
      </c>
      <c r="D858" s="458">
        <v>124</v>
      </c>
      <c r="E858" s="459" t="s">
        <v>3263</v>
      </c>
      <c r="F858" s="548" t="s">
        <v>3264</v>
      </c>
      <c r="G858" s="549" t="s">
        <v>3265</v>
      </c>
      <c r="H858" s="550">
        <v>20303</v>
      </c>
      <c r="I858" s="461">
        <v>480</v>
      </c>
      <c r="J858" s="290">
        <v>83101</v>
      </c>
      <c r="K858" s="93">
        <v>1003</v>
      </c>
      <c r="L858" s="486" t="s">
        <v>406</v>
      </c>
      <c r="M858" s="384" t="s">
        <v>414</v>
      </c>
      <c r="N858" s="290" t="s">
        <v>398</v>
      </c>
      <c r="O858" s="485">
        <v>0</v>
      </c>
      <c r="P858" s="384">
        <v>11820</v>
      </c>
      <c r="Q858" s="460">
        <v>2</v>
      </c>
      <c r="R858" s="458"/>
      <c r="S858" s="440">
        <v>20210701</v>
      </c>
      <c r="T858" s="440">
        <v>20210930</v>
      </c>
      <c r="U858" s="522">
        <v>101922.14</v>
      </c>
      <c r="V858" s="443">
        <v>0</v>
      </c>
      <c r="W858" s="415"/>
    </row>
    <row r="859" spans="2:23" x14ac:dyDescent="0.25">
      <c r="B859" s="463" t="s">
        <v>349</v>
      </c>
      <c r="C859" s="291" t="s">
        <v>389</v>
      </c>
      <c r="D859" s="458">
        <v>124</v>
      </c>
      <c r="E859" s="459" t="s">
        <v>3266</v>
      </c>
      <c r="F859" s="548" t="s">
        <v>3267</v>
      </c>
      <c r="G859" s="549" t="s">
        <v>3268</v>
      </c>
      <c r="H859" s="550">
        <v>50704</v>
      </c>
      <c r="I859" s="461">
        <v>480</v>
      </c>
      <c r="J859" s="290">
        <v>83101</v>
      </c>
      <c r="K859" s="93">
        <v>1003</v>
      </c>
      <c r="L859" s="486" t="s">
        <v>406</v>
      </c>
      <c r="M859" s="384" t="s">
        <v>414</v>
      </c>
      <c r="N859" s="290" t="s">
        <v>421</v>
      </c>
      <c r="O859" s="485">
        <v>0</v>
      </c>
      <c r="P859" s="384">
        <v>10992</v>
      </c>
      <c r="Q859" s="460">
        <v>5</v>
      </c>
      <c r="R859" s="458"/>
      <c r="S859" s="440">
        <v>20210701</v>
      </c>
      <c r="T859" s="440">
        <v>20210930</v>
      </c>
      <c r="U859" s="522">
        <v>66459.960000000006</v>
      </c>
      <c r="V859" s="443">
        <v>0</v>
      </c>
      <c r="W859" s="415"/>
    </row>
    <row r="860" spans="2:23" x14ac:dyDescent="0.25">
      <c r="B860" s="463" t="s">
        <v>349</v>
      </c>
      <c r="C860" s="291" t="s">
        <v>389</v>
      </c>
      <c r="D860" s="458">
        <v>124</v>
      </c>
      <c r="E860" s="459" t="s">
        <v>3269</v>
      </c>
      <c r="F860" s="548" t="s">
        <v>3270</v>
      </c>
      <c r="G860" s="549" t="s">
        <v>3271</v>
      </c>
      <c r="H860" s="550">
        <v>20201</v>
      </c>
      <c r="I860" s="461">
        <v>480</v>
      </c>
      <c r="J860" s="290">
        <v>83101</v>
      </c>
      <c r="K860" s="93">
        <v>1003</v>
      </c>
      <c r="L860" s="486" t="s">
        <v>406</v>
      </c>
      <c r="M860" s="384" t="s">
        <v>414</v>
      </c>
      <c r="N860" s="290" t="s">
        <v>398</v>
      </c>
      <c r="O860" s="485">
        <v>0</v>
      </c>
      <c r="P860" s="384">
        <v>10999</v>
      </c>
      <c r="Q860" s="460">
        <v>2</v>
      </c>
      <c r="R860" s="458"/>
      <c r="S860" s="440">
        <v>20210701</v>
      </c>
      <c r="T860" s="440">
        <v>20210930</v>
      </c>
      <c r="U860" s="522">
        <v>82124.12</v>
      </c>
      <c r="V860" s="443">
        <v>0</v>
      </c>
      <c r="W860" s="415"/>
    </row>
    <row r="861" spans="2:23" x14ac:dyDescent="0.25">
      <c r="B861" s="463" t="s">
        <v>349</v>
      </c>
      <c r="C861" s="291" t="s">
        <v>389</v>
      </c>
      <c r="D861" s="458">
        <v>124</v>
      </c>
      <c r="E861" s="459" t="s">
        <v>415</v>
      </c>
      <c r="F861" s="548" t="s">
        <v>416</v>
      </c>
      <c r="G861" s="549" t="s">
        <v>417</v>
      </c>
      <c r="H861" s="550">
        <v>20303</v>
      </c>
      <c r="I861" s="461">
        <v>480</v>
      </c>
      <c r="J861" s="290">
        <v>83101</v>
      </c>
      <c r="K861" s="93">
        <v>1003</v>
      </c>
      <c r="L861" s="486" t="s">
        <v>406</v>
      </c>
      <c r="M861" s="384" t="s">
        <v>414</v>
      </c>
      <c r="N861" s="290" t="s">
        <v>398</v>
      </c>
      <c r="O861" s="485">
        <v>0</v>
      </c>
      <c r="P861" s="384">
        <v>10995</v>
      </c>
      <c r="Q861" s="460">
        <v>2</v>
      </c>
      <c r="R861" s="458"/>
      <c r="S861" s="440">
        <v>20210701</v>
      </c>
      <c r="T861" s="440">
        <v>20210930</v>
      </c>
      <c r="U861" s="522">
        <v>92730.2</v>
      </c>
      <c r="V861" s="443">
        <v>0</v>
      </c>
      <c r="W861" s="415"/>
    </row>
    <row r="862" spans="2:23" x14ac:dyDescent="0.25">
      <c r="B862" s="463" t="s">
        <v>349</v>
      </c>
      <c r="C862" s="291" t="s">
        <v>389</v>
      </c>
      <c r="D862" s="458">
        <v>124</v>
      </c>
      <c r="E862" s="459" t="s">
        <v>419</v>
      </c>
      <c r="F862" s="548" t="s">
        <v>420</v>
      </c>
      <c r="G862" s="549" t="s">
        <v>3272</v>
      </c>
      <c r="H862" s="550">
        <v>50704</v>
      </c>
      <c r="I862" s="461">
        <v>480</v>
      </c>
      <c r="J862" s="290">
        <v>83101</v>
      </c>
      <c r="K862" s="93">
        <v>1003</v>
      </c>
      <c r="L862" s="486" t="s">
        <v>406</v>
      </c>
      <c r="M862" s="384" t="s">
        <v>414</v>
      </c>
      <c r="N862" s="290" t="s">
        <v>421</v>
      </c>
      <c r="O862" s="485">
        <v>0</v>
      </c>
      <c r="P862" s="384">
        <v>11822</v>
      </c>
      <c r="Q862" s="460">
        <v>5</v>
      </c>
      <c r="R862" s="458"/>
      <c r="S862" s="440">
        <v>20210701</v>
      </c>
      <c r="T862" s="440">
        <v>20210930</v>
      </c>
      <c r="U862" s="522">
        <v>66459.960000000006</v>
      </c>
      <c r="V862" s="443">
        <v>0</v>
      </c>
      <c r="W862" s="415"/>
    </row>
    <row r="863" spans="2:23" x14ac:dyDescent="0.25">
      <c r="B863" s="463" t="s">
        <v>349</v>
      </c>
      <c r="C863" s="291" t="s">
        <v>389</v>
      </c>
      <c r="D863" s="458">
        <v>124</v>
      </c>
      <c r="E863" s="459" t="s">
        <v>3273</v>
      </c>
      <c r="F863" s="548" t="s">
        <v>3274</v>
      </c>
      <c r="G863" s="549" t="s">
        <v>3275</v>
      </c>
      <c r="H863" s="550">
        <v>50201</v>
      </c>
      <c r="I863" s="461">
        <v>480</v>
      </c>
      <c r="J863" s="290">
        <v>83101</v>
      </c>
      <c r="K863" s="93">
        <v>1003</v>
      </c>
      <c r="L863" s="486" t="s">
        <v>406</v>
      </c>
      <c r="M863" s="384" t="s">
        <v>414</v>
      </c>
      <c r="N863" s="290" t="s">
        <v>421</v>
      </c>
      <c r="O863" s="485">
        <v>0</v>
      </c>
      <c r="P863" s="384">
        <v>11000</v>
      </c>
      <c r="Q863" s="460">
        <v>5</v>
      </c>
      <c r="R863" s="458"/>
      <c r="S863" s="440">
        <v>20210701</v>
      </c>
      <c r="T863" s="440">
        <v>20210930</v>
      </c>
      <c r="U863" s="522">
        <v>66459.960000000006</v>
      </c>
      <c r="V863" s="443">
        <v>0</v>
      </c>
      <c r="W863" s="415"/>
    </row>
    <row r="864" spans="2:23" x14ac:dyDescent="0.25">
      <c r="B864" s="463" t="s">
        <v>349</v>
      </c>
      <c r="C864" s="291" t="s">
        <v>389</v>
      </c>
      <c r="D864" s="458">
        <v>124</v>
      </c>
      <c r="E864" s="459" t="s">
        <v>3276</v>
      </c>
      <c r="F864" s="548" t="s">
        <v>3277</v>
      </c>
      <c r="G864" s="549" t="s">
        <v>3278</v>
      </c>
      <c r="H864" s="550">
        <v>20206</v>
      </c>
      <c r="I864" s="461">
        <v>480</v>
      </c>
      <c r="J864" s="290">
        <v>83101</v>
      </c>
      <c r="K864" s="93">
        <v>1003</v>
      </c>
      <c r="L864" s="486" t="s">
        <v>406</v>
      </c>
      <c r="M864" s="384" t="s">
        <v>414</v>
      </c>
      <c r="N864" s="290" t="s">
        <v>398</v>
      </c>
      <c r="O864" s="485">
        <v>0</v>
      </c>
      <c r="P864" s="384">
        <v>11819</v>
      </c>
      <c r="Q864" s="460">
        <v>2</v>
      </c>
      <c r="R864" s="458"/>
      <c r="S864" s="440">
        <v>20210701</v>
      </c>
      <c r="T864" s="440">
        <v>20210930</v>
      </c>
      <c r="U864" s="522">
        <v>90949.42</v>
      </c>
      <c r="V864" s="443">
        <v>0</v>
      </c>
      <c r="W864" s="415"/>
    </row>
    <row r="865" spans="1:16382" x14ac:dyDescent="0.25">
      <c r="B865" s="463" t="s">
        <v>349</v>
      </c>
      <c r="C865" s="291" t="s">
        <v>389</v>
      </c>
      <c r="D865" s="458">
        <v>124</v>
      </c>
      <c r="E865" s="459" t="s">
        <v>3279</v>
      </c>
      <c r="F865" s="548" t="s">
        <v>3280</v>
      </c>
      <c r="G865" s="549" t="s">
        <v>3281</v>
      </c>
      <c r="H865" s="550" t="s">
        <v>3330</v>
      </c>
      <c r="I865" s="461">
        <v>480</v>
      </c>
      <c r="J865" s="290">
        <v>83101</v>
      </c>
      <c r="K865" s="93">
        <v>1003</v>
      </c>
      <c r="L865" s="486" t="s">
        <v>595</v>
      </c>
      <c r="M865" s="384" t="s">
        <v>596</v>
      </c>
      <c r="N865" s="290" t="s">
        <v>2459</v>
      </c>
      <c r="O865" s="485" t="s">
        <v>356</v>
      </c>
      <c r="P865" s="384">
        <v>10166</v>
      </c>
      <c r="Q865" s="460">
        <v>5</v>
      </c>
      <c r="R865" s="458"/>
      <c r="S865" s="440">
        <v>20210701</v>
      </c>
      <c r="T865" s="440">
        <v>20210930</v>
      </c>
      <c r="U865" s="522">
        <v>236416.25999999998</v>
      </c>
      <c r="V865" s="443">
        <v>0</v>
      </c>
      <c r="W865" s="415"/>
    </row>
    <row r="866" spans="1:16382" x14ac:dyDescent="0.25">
      <c r="B866" s="463" t="s">
        <v>349</v>
      </c>
      <c r="C866" s="291" t="s">
        <v>389</v>
      </c>
      <c r="D866" s="458">
        <v>124</v>
      </c>
      <c r="E866" s="459" t="s">
        <v>3282</v>
      </c>
      <c r="F866" s="548" t="s">
        <v>3283</v>
      </c>
      <c r="G866" s="549" t="s">
        <v>3284</v>
      </c>
      <c r="H866" s="550" t="s">
        <v>978</v>
      </c>
      <c r="I866" s="461">
        <v>480</v>
      </c>
      <c r="J866" s="290">
        <v>83101</v>
      </c>
      <c r="K866" s="93">
        <v>1003</v>
      </c>
      <c r="L866" s="486" t="s">
        <v>595</v>
      </c>
      <c r="M866" s="384" t="s">
        <v>596</v>
      </c>
      <c r="N866" s="290" t="s">
        <v>398</v>
      </c>
      <c r="O866" s="485" t="s">
        <v>356</v>
      </c>
      <c r="P866" s="384" t="s">
        <v>3331</v>
      </c>
      <c r="Q866" s="460">
        <v>2</v>
      </c>
      <c r="R866" s="458"/>
      <c r="S866" s="440">
        <v>20210701</v>
      </c>
      <c r="T866" s="440">
        <v>20210930</v>
      </c>
      <c r="U866" s="522">
        <v>69063.760000000009</v>
      </c>
      <c r="V866" s="443">
        <v>0</v>
      </c>
      <c r="W866" s="415"/>
    </row>
    <row r="867" spans="1:16382" x14ac:dyDescent="0.25">
      <c r="B867" s="463" t="s">
        <v>349</v>
      </c>
      <c r="C867" s="291" t="s">
        <v>389</v>
      </c>
      <c r="D867" s="458">
        <v>124</v>
      </c>
      <c r="E867" s="459" t="s">
        <v>3285</v>
      </c>
      <c r="F867" s="548" t="s">
        <v>3286</v>
      </c>
      <c r="G867" s="549" t="s">
        <v>3287</v>
      </c>
      <c r="H867" s="550" t="s">
        <v>3332</v>
      </c>
      <c r="I867" s="461">
        <v>480</v>
      </c>
      <c r="J867" s="290">
        <v>83101</v>
      </c>
      <c r="K867" s="93">
        <v>1003</v>
      </c>
      <c r="L867" s="486" t="s">
        <v>595</v>
      </c>
      <c r="M867" s="384" t="s">
        <v>596</v>
      </c>
      <c r="N867" s="290" t="s">
        <v>2460</v>
      </c>
      <c r="O867" s="485" t="s">
        <v>356</v>
      </c>
      <c r="P867" s="384">
        <v>12457</v>
      </c>
      <c r="Q867" s="460">
        <v>5</v>
      </c>
      <c r="R867" s="458"/>
      <c r="S867" s="440">
        <v>20210701</v>
      </c>
      <c r="T867" s="440">
        <v>20210930</v>
      </c>
      <c r="U867" s="522">
        <v>75764.34</v>
      </c>
      <c r="V867" s="443">
        <v>0</v>
      </c>
      <c r="W867" s="415"/>
    </row>
    <row r="868" spans="1:16382" x14ac:dyDescent="0.25">
      <c r="B868" s="463" t="s">
        <v>349</v>
      </c>
      <c r="C868" s="291" t="s">
        <v>389</v>
      </c>
      <c r="D868" s="458">
        <v>124</v>
      </c>
      <c r="E868" s="459" t="s">
        <v>3288</v>
      </c>
      <c r="F868" s="548" t="s">
        <v>3289</v>
      </c>
      <c r="G868" s="549" t="s">
        <v>3290</v>
      </c>
      <c r="H868" s="550" t="s">
        <v>1354</v>
      </c>
      <c r="I868" s="461">
        <v>480</v>
      </c>
      <c r="J868" s="290">
        <v>83101</v>
      </c>
      <c r="K868" s="93">
        <v>1003</v>
      </c>
      <c r="L868" s="486" t="s">
        <v>595</v>
      </c>
      <c r="M868" s="384" t="s">
        <v>596</v>
      </c>
      <c r="N868" s="290" t="s">
        <v>398</v>
      </c>
      <c r="O868" s="485" t="s">
        <v>356</v>
      </c>
      <c r="P868" s="384">
        <v>13186</v>
      </c>
      <c r="Q868" s="460">
        <v>2</v>
      </c>
      <c r="R868" s="458"/>
      <c r="S868" s="440">
        <v>20210701</v>
      </c>
      <c r="T868" s="440">
        <v>20210930</v>
      </c>
      <c r="U868" s="522">
        <v>106473.72</v>
      </c>
      <c r="V868" s="443">
        <v>0</v>
      </c>
      <c r="W868" s="415"/>
    </row>
    <row r="869" spans="1:16382" x14ac:dyDescent="0.25">
      <c r="B869" s="463" t="s">
        <v>349</v>
      </c>
      <c r="C869" s="291" t="s">
        <v>389</v>
      </c>
      <c r="D869" s="458">
        <v>124</v>
      </c>
      <c r="E869" s="459" t="s">
        <v>3291</v>
      </c>
      <c r="F869" s="548" t="s">
        <v>3292</v>
      </c>
      <c r="G869" s="549" t="s">
        <v>3293</v>
      </c>
      <c r="H869" s="550">
        <v>20203</v>
      </c>
      <c r="I869" s="461">
        <v>480</v>
      </c>
      <c r="J869" s="290">
        <v>83101</v>
      </c>
      <c r="K869" s="93">
        <v>1003</v>
      </c>
      <c r="L869" s="486" t="s">
        <v>595</v>
      </c>
      <c r="M869" s="384" t="s">
        <v>596</v>
      </c>
      <c r="N869" s="290" t="s">
        <v>398</v>
      </c>
      <c r="O869" s="485" t="s">
        <v>356</v>
      </c>
      <c r="P869" s="384" t="s">
        <v>3333</v>
      </c>
      <c r="Q869" s="460">
        <v>2</v>
      </c>
      <c r="R869" s="458"/>
      <c r="S869" s="440">
        <v>20210701</v>
      </c>
      <c r="T869" s="440">
        <v>20210930</v>
      </c>
      <c r="U869" s="522">
        <v>76986.539999999994</v>
      </c>
      <c r="V869" s="443">
        <v>0</v>
      </c>
      <c r="W869" s="415"/>
    </row>
    <row r="870" spans="1:16382" x14ac:dyDescent="0.25">
      <c r="B870" s="463" t="s">
        <v>349</v>
      </c>
      <c r="C870" s="291" t="s">
        <v>389</v>
      </c>
      <c r="D870" s="458">
        <v>124</v>
      </c>
      <c r="E870" s="459" t="s">
        <v>2465</v>
      </c>
      <c r="F870" s="548" t="s">
        <v>2466</v>
      </c>
      <c r="G870" s="549" t="s">
        <v>2463</v>
      </c>
      <c r="H870" s="550" t="s">
        <v>3334</v>
      </c>
      <c r="I870" s="461">
        <v>240</v>
      </c>
      <c r="J870" s="290">
        <v>83101</v>
      </c>
      <c r="K870" s="93">
        <v>1003</v>
      </c>
      <c r="L870" s="486" t="s">
        <v>595</v>
      </c>
      <c r="M870" s="384" t="s">
        <v>596</v>
      </c>
      <c r="N870" s="290" t="s">
        <v>381</v>
      </c>
      <c r="O870" s="485" t="s">
        <v>356</v>
      </c>
      <c r="P870" s="384" t="s">
        <v>2462</v>
      </c>
      <c r="Q870" s="460">
        <v>2</v>
      </c>
      <c r="R870" s="458"/>
      <c r="S870" s="440">
        <v>20210701</v>
      </c>
      <c r="T870" s="440">
        <v>20210815</v>
      </c>
      <c r="U870" s="522">
        <v>13402.86</v>
      </c>
      <c r="V870" s="443">
        <v>0</v>
      </c>
      <c r="W870" s="415"/>
    </row>
    <row r="871" spans="1:16382" x14ac:dyDescent="0.25">
      <c r="B871" s="463" t="s">
        <v>349</v>
      </c>
      <c r="C871" s="291" t="s">
        <v>389</v>
      </c>
      <c r="D871" s="458">
        <v>124</v>
      </c>
      <c r="E871" s="459" t="s">
        <v>3294</v>
      </c>
      <c r="F871" s="548" t="s">
        <v>3295</v>
      </c>
      <c r="G871" s="549" t="s">
        <v>3296</v>
      </c>
      <c r="H871" s="550" t="s">
        <v>2189</v>
      </c>
      <c r="I871" s="461">
        <v>480</v>
      </c>
      <c r="J871" s="290">
        <v>83101</v>
      </c>
      <c r="K871" s="93">
        <v>1003</v>
      </c>
      <c r="L871" s="486" t="s">
        <v>595</v>
      </c>
      <c r="M871" s="384" t="s">
        <v>596</v>
      </c>
      <c r="N871" s="290" t="s">
        <v>367</v>
      </c>
      <c r="O871" s="485" t="s">
        <v>356</v>
      </c>
      <c r="P871" s="384">
        <v>14136</v>
      </c>
      <c r="Q871" s="460">
        <v>2</v>
      </c>
      <c r="R871" s="458"/>
      <c r="S871" s="440">
        <v>20210701</v>
      </c>
      <c r="T871" s="440">
        <v>20210930</v>
      </c>
      <c r="U871" s="522">
        <v>122915.49000000002</v>
      </c>
      <c r="V871" s="443">
        <v>0</v>
      </c>
      <c r="W871" s="415"/>
    </row>
    <row r="872" spans="1:16382" x14ac:dyDescent="0.25">
      <c r="B872" s="463" t="s">
        <v>349</v>
      </c>
      <c r="C872" s="291" t="s">
        <v>389</v>
      </c>
      <c r="D872" s="458">
        <v>124</v>
      </c>
      <c r="E872" s="459" t="s">
        <v>3297</v>
      </c>
      <c r="F872" s="548" t="s">
        <v>3298</v>
      </c>
      <c r="G872" s="549" t="s">
        <v>3299</v>
      </c>
      <c r="H872" s="550">
        <v>50201</v>
      </c>
      <c r="I872" s="461">
        <v>480</v>
      </c>
      <c r="J872" s="290">
        <v>83101</v>
      </c>
      <c r="K872" s="93">
        <v>1003</v>
      </c>
      <c r="L872" s="486" t="s">
        <v>595</v>
      </c>
      <c r="M872" s="384" t="s">
        <v>596</v>
      </c>
      <c r="N872" s="290" t="s">
        <v>2460</v>
      </c>
      <c r="O872" s="485" t="s">
        <v>356</v>
      </c>
      <c r="P872" s="384">
        <v>10166</v>
      </c>
      <c r="Q872" s="460">
        <v>5</v>
      </c>
      <c r="R872" s="458"/>
      <c r="S872" s="440">
        <v>20210701</v>
      </c>
      <c r="T872" s="440">
        <v>20210930</v>
      </c>
      <c r="U872" s="522">
        <v>75764.34</v>
      </c>
      <c r="V872" s="443">
        <v>0</v>
      </c>
      <c r="W872" s="415"/>
    </row>
    <row r="873" spans="1:16382" x14ac:dyDescent="0.25">
      <c r="B873" s="463" t="s">
        <v>349</v>
      </c>
      <c r="C873" s="291" t="s">
        <v>389</v>
      </c>
      <c r="D873" s="458">
        <v>124</v>
      </c>
      <c r="E873" s="459" t="s">
        <v>3300</v>
      </c>
      <c r="F873" s="548" t="s">
        <v>3301</v>
      </c>
      <c r="G873" s="549" t="s">
        <v>3302</v>
      </c>
      <c r="H873" s="550" t="s">
        <v>1354</v>
      </c>
      <c r="I873" s="461">
        <v>480</v>
      </c>
      <c r="J873" s="290">
        <v>83101</v>
      </c>
      <c r="K873" s="93">
        <v>1003</v>
      </c>
      <c r="L873" s="486" t="s">
        <v>595</v>
      </c>
      <c r="M873" s="384" t="s">
        <v>596</v>
      </c>
      <c r="N873" s="290" t="s">
        <v>2461</v>
      </c>
      <c r="O873" s="485" t="s">
        <v>356</v>
      </c>
      <c r="P873" s="384">
        <v>10163</v>
      </c>
      <c r="Q873" s="460">
        <v>2</v>
      </c>
      <c r="R873" s="458"/>
      <c r="S873" s="440">
        <v>20210701</v>
      </c>
      <c r="T873" s="440">
        <v>20210930</v>
      </c>
      <c r="U873" s="522">
        <v>78468.7</v>
      </c>
      <c r="V873" s="443">
        <v>0</v>
      </c>
      <c r="W873" s="415"/>
    </row>
    <row r="874" spans="1:16382" x14ac:dyDescent="0.25">
      <c r="B874" s="463" t="s">
        <v>349</v>
      </c>
      <c r="C874" s="291" t="s">
        <v>389</v>
      </c>
      <c r="D874" s="458">
        <v>124</v>
      </c>
      <c r="E874" s="459" t="s">
        <v>2467</v>
      </c>
      <c r="F874" s="548" t="s">
        <v>2468</v>
      </c>
      <c r="G874" s="549" t="s">
        <v>2464</v>
      </c>
      <c r="H874" s="550">
        <v>20201</v>
      </c>
      <c r="I874" s="461">
        <v>480</v>
      </c>
      <c r="J874" s="290">
        <v>83101</v>
      </c>
      <c r="K874" s="93">
        <v>1003</v>
      </c>
      <c r="L874" s="486" t="s">
        <v>595</v>
      </c>
      <c r="M874" s="384" t="s">
        <v>596</v>
      </c>
      <c r="N874" s="290" t="s">
        <v>367</v>
      </c>
      <c r="O874" s="485" t="s">
        <v>356</v>
      </c>
      <c r="P874" s="384">
        <v>10164</v>
      </c>
      <c r="Q874" s="460">
        <v>2</v>
      </c>
      <c r="R874" s="458"/>
      <c r="S874" s="440">
        <v>20210701</v>
      </c>
      <c r="T874" s="440">
        <v>20210930</v>
      </c>
      <c r="U874" s="522">
        <v>72715.199999999997</v>
      </c>
      <c r="V874" s="443">
        <v>0</v>
      </c>
      <c r="W874" s="415"/>
    </row>
    <row r="875" spans="1:16382" x14ac:dyDescent="0.25">
      <c r="B875" s="463" t="s">
        <v>349</v>
      </c>
      <c r="C875" s="291" t="s">
        <v>389</v>
      </c>
      <c r="D875" s="458">
        <v>124</v>
      </c>
      <c r="E875" s="459" t="s">
        <v>3303</v>
      </c>
      <c r="F875" s="548" t="s">
        <v>3304</v>
      </c>
      <c r="G875" s="549" t="s">
        <v>3305</v>
      </c>
      <c r="H875" s="550">
        <v>20201</v>
      </c>
      <c r="I875" s="461">
        <v>480</v>
      </c>
      <c r="J875" s="290">
        <v>83101</v>
      </c>
      <c r="K875" s="93">
        <v>1003</v>
      </c>
      <c r="L875" s="486" t="s">
        <v>595</v>
      </c>
      <c r="M875" s="384" t="s">
        <v>596</v>
      </c>
      <c r="N875" s="290" t="s">
        <v>451</v>
      </c>
      <c r="O875" s="485" t="s">
        <v>356</v>
      </c>
      <c r="P875" s="384">
        <v>9718</v>
      </c>
      <c r="Q875" s="460">
        <v>2</v>
      </c>
      <c r="R875" s="458"/>
      <c r="S875" s="440">
        <v>20210701</v>
      </c>
      <c r="T875" s="440">
        <v>20210930</v>
      </c>
      <c r="U875" s="522">
        <v>39419.64</v>
      </c>
      <c r="V875" s="443">
        <v>0</v>
      </c>
      <c r="W875" s="415"/>
    </row>
    <row r="876" spans="1:16382" x14ac:dyDescent="0.25">
      <c r="B876" s="463" t="s">
        <v>349</v>
      </c>
      <c r="C876" s="291" t="s">
        <v>389</v>
      </c>
      <c r="D876" s="458">
        <v>124</v>
      </c>
      <c r="E876" s="459" t="s">
        <v>3306</v>
      </c>
      <c r="F876" s="548" t="s">
        <v>3307</v>
      </c>
      <c r="G876" s="549" t="s">
        <v>3308</v>
      </c>
      <c r="H876" s="550">
        <v>20205</v>
      </c>
      <c r="I876" s="461">
        <v>480</v>
      </c>
      <c r="J876" s="290">
        <v>83101</v>
      </c>
      <c r="K876" s="93">
        <v>1003</v>
      </c>
      <c r="L876" s="486" t="s">
        <v>595</v>
      </c>
      <c r="M876" s="384" t="s">
        <v>596</v>
      </c>
      <c r="N876" s="290" t="s">
        <v>587</v>
      </c>
      <c r="O876" s="485" t="s">
        <v>356</v>
      </c>
      <c r="P876" s="384" t="s">
        <v>3335</v>
      </c>
      <c r="Q876" s="460">
        <v>2</v>
      </c>
      <c r="R876" s="458"/>
      <c r="S876" s="440">
        <v>20210701</v>
      </c>
      <c r="T876" s="440">
        <v>20210930</v>
      </c>
      <c r="U876" s="522">
        <v>42912.57</v>
      </c>
      <c r="V876" s="443">
        <v>0</v>
      </c>
      <c r="W876" s="415"/>
    </row>
    <row r="877" spans="1:16382" x14ac:dyDescent="0.25">
      <c r="B877" s="463" t="s">
        <v>349</v>
      </c>
      <c r="C877" s="291" t="s">
        <v>389</v>
      </c>
      <c r="D877" s="458">
        <v>124</v>
      </c>
      <c r="E877" s="459" t="s">
        <v>3309</v>
      </c>
      <c r="F877" s="548" t="s">
        <v>3310</v>
      </c>
      <c r="G877" s="549" t="s">
        <v>3311</v>
      </c>
      <c r="H877" s="550" t="s">
        <v>2189</v>
      </c>
      <c r="I877" s="461">
        <v>480</v>
      </c>
      <c r="J877" s="290">
        <v>83101</v>
      </c>
      <c r="K877" s="93">
        <v>1003</v>
      </c>
      <c r="L877" s="486" t="s">
        <v>595</v>
      </c>
      <c r="M877" s="384" t="s">
        <v>596</v>
      </c>
      <c r="N877" s="290" t="s">
        <v>367</v>
      </c>
      <c r="O877" s="485" t="s">
        <v>356</v>
      </c>
      <c r="P877" s="384">
        <v>10160</v>
      </c>
      <c r="Q877" s="460">
        <v>2</v>
      </c>
      <c r="R877" s="458"/>
      <c r="S877" s="440">
        <v>20210701</v>
      </c>
      <c r="T877" s="440">
        <v>20210930</v>
      </c>
      <c r="U877" s="522">
        <v>130906.51</v>
      </c>
      <c r="V877" s="443">
        <v>0</v>
      </c>
      <c r="W877" s="415"/>
    </row>
    <row r="878" spans="1:16382" x14ac:dyDescent="0.25">
      <c r="B878" s="463" t="s">
        <v>349</v>
      </c>
      <c r="C878" s="291" t="s">
        <v>389</v>
      </c>
      <c r="D878" s="458">
        <v>124</v>
      </c>
      <c r="E878" s="459" t="s">
        <v>3312</v>
      </c>
      <c r="F878" s="548" t="s">
        <v>3313</v>
      </c>
      <c r="G878" s="549" t="s">
        <v>3314</v>
      </c>
      <c r="H878" s="550" t="s">
        <v>1353</v>
      </c>
      <c r="I878" s="461">
        <v>480</v>
      </c>
      <c r="J878" s="290">
        <v>83101</v>
      </c>
      <c r="K878" s="93">
        <v>1003</v>
      </c>
      <c r="L878" s="486" t="s">
        <v>595</v>
      </c>
      <c r="M878" s="384" t="s">
        <v>596</v>
      </c>
      <c r="N878" s="290" t="s">
        <v>398</v>
      </c>
      <c r="O878" s="485" t="s">
        <v>356</v>
      </c>
      <c r="P878" s="384">
        <v>2413</v>
      </c>
      <c r="Q878" s="460">
        <v>2</v>
      </c>
      <c r="R878" s="458"/>
      <c r="S878" s="440">
        <v>20210701</v>
      </c>
      <c r="T878" s="440">
        <v>20210930</v>
      </c>
      <c r="U878" s="522">
        <v>76018.7</v>
      </c>
      <c r="V878" s="443">
        <v>0</v>
      </c>
      <c r="W878" s="415"/>
    </row>
    <row r="879" spans="1:16382" x14ac:dyDescent="0.25">
      <c r="A879" s="479"/>
      <c r="B879" s="463" t="s">
        <v>349</v>
      </c>
      <c r="C879" s="479" t="s">
        <v>389</v>
      </c>
      <c r="D879" s="458">
        <v>124</v>
      </c>
      <c r="E879" s="479" t="s">
        <v>577</v>
      </c>
      <c r="F879" s="479" t="s">
        <v>578</v>
      </c>
      <c r="G879" s="479" t="s">
        <v>585</v>
      </c>
      <c r="H879" s="550" t="s">
        <v>3334</v>
      </c>
      <c r="I879" s="461">
        <v>240</v>
      </c>
      <c r="J879" s="290">
        <v>83101</v>
      </c>
      <c r="K879" s="93">
        <v>1003</v>
      </c>
      <c r="L879" s="486" t="s">
        <v>595</v>
      </c>
      <c r="M879" s="384" t="s">
        <v>596</v>
      </c>
      <c r="N879" s="290" t="s">
        <v>381</v>
      </c>
      <c r="O879" s="485" t="s">
        <v>356</v>
      </c>
      <c r="P879" s="384" t="s">
        <v>2462</v>
      </c>
      <c r="Q879" s="460">
        <v>2</v>
      </c>
      <c r="R879" s="479"/>
      <c r="S879" s="440">
        <v>20210816</v>
      </c>
      <c r="T879" s="440">
        <v>20210930</v>
      </c>
      <c r="U879" s="522">
        <v>22117.02</v>
      </c>
      <c r="V879" s="443">
        <v>0</v>
      </c>
      <c r="W879" s="479"/>
      <c r="X879" s="479"/>
      <c r="Y879" s="479"/>
      <c r="Z879" s="479"/>
      <c r="AA879" s="479"/>
      <c r="AB879" s="479"/>
      <c r="AC879" s="479"/>
      <c r="AD879" s="479"/>
      <c r="AE879" s="479"/>
      <c r="AF879" s="479"/>
      <c r="AG879" s="479"/>
      <c r="AH879" s="479"/>
      <c r="AI879" s="479"/>
      <c r="AJ879" s="479"/>
      <c r="AK879" s="479"/>
      <c r="AL879" s="479"/>
      <c r="AM879" s="479"/>
      <c r="AN879" s="479"/>
      <c r="AO879" s="479"/>
      <c r="AP879" s="479"/>
      <c r="AQ879" s="479"/>
      <c r="AR879" s="479"/>
      <c r="AS879" s="479"/>
      <c r="AT879" s="479"/>
      <c r="AU879" s="479"/>
      <c r="AV879" s="479"/>
      <c r="AW879" s="479"/>
      <c r="AX879" s="479"/>
      <c r="AY879" s="479"/>
      <c r="AZ879" s="479"/>
      <c r="BA879" s="479"/>
      <c r="BB879" s="479"/>
      <c r="BC879" s="479"/>
      <c r="BD879" s="479"/>
      <c r="BE879" s="479"/>
      <c r="BF879" s="479"/>
      <c r="BG879" s="479"/>
      <c r="BH879" s="479"/>
      <c r="BI879" s="479"/>
      <c r="BJ879" s="479"/>
      <c r="BK879" s="479"/>
      <c r="BL879" s="479"/>
      <c r="BM879" s="479"/>
      <c r="BN879" s="479"/>
      <c r="BO879" s="479"/>
      <c r="BP879" s="479"/>
      <c r="BQ879" s="479"/>
      <c r="BR879" s="479"/>
      <c r="BS879" s="479"/>
      <c r="BT879" s="479"/>
      <c r="BU879" s="479"/>
      <c r="BV879" s="479"/>
      <c r="BW879" s="479"/>
      <c r="BX879" s="479"/>
      <c r="BY879" s="479"/>
      <c r="BZ879" s="479"/>
      <c r="CA879" s="479"/>
      <c r="CB879" s="479"/>
      <c r="CC879" s="479"/>
      <c r="CD879" s="479"/>
      <c r="CE879" s="479"/>
      <c r="CF879" s="479"/>
      <c r="CG879" s="479"/>
      <c r="CH879" s="479"/>
      <c r="CI879" s="479"/>
      <c r="CJ879" s="479"/>
      <c r="CK879" s="479"/>
      <c r="CL879" s="479"/>
      <c r="CM879" s="479"/>
      <c r="CN879" s="479"/>
      <c r="CO879" s="479"/>
      <c r="CP879" s="479"/>
      <c r="CQ879" s="479"/>
      <c r="CR879" s="479"/>
      <c r="CS879" s="479"/>
      <c r="CT879" s="479"/>
      <c r="CU879" s="479"/>
      <c r="CV879" s="479"/>
      <c r="CW879" s="479"/>
      <c r="CX879" s="479"/>
      <c r="CY879" s="479"/>
      <c r="CZ879" s="479"/>
      <c r="DA879" s="479"/>
      <c r="DB879" s="479"/>
      <c r="DC879" s="479"/>
      <c r="DD879" s="479"/>
      <c r="DE879" s="479"/>
      <c r="DF879" s="479"/>
      <c r="DG879" s="479"/>
      <c r="DH879" s="479"/>
      <c r="DI879" s="479"/>
      <c r="DJ879" s="479"/>
      <c r="DK879" s="479"/>
      <c r="DL879" s="479"/>
      <c r="DM879" s="479"/>
      <c r="DN879" s="479"/>
      <c r="DO879" s="479"/>
      <c r="DP879" s="479"/>
      <c r="DQ879" s="479"/>
      <c r="DR879" s="479"/>
      <c r="DS879" s="479"/>
      <c r="DT879" s="479"/>
      <c r="DU879" s="479"/>
      <c r="DV879" s="479"/>
      <c r="DW879" s="479"/>
      <c r="DX879" s="479"/>
      <c r="DY879" s="479"/>
      <c r="DZ879" s="479"/>
      <c r="EA879" s="479"/>
      <c r="EB879" s="479"/>
      <c r="EC879" s="479"/>
      <c r="ED879" s="479"/>
      <c r="EE879" s="479"/>
      <c r="EF879" s="479"/>
      <c r="EG879" s="479"/>
      <c r="EH879" s="479"/>
      <c r="EI879" s="479"/>
      <c r="EJ879" s="479"/>
      <c r="EK879" s="479"/>
      <c r="EL879" s="479"/>
      <c r="EM879" s="479"/>
      <c r="EN879" s="479"/>
      <c r="EO879" s="479"/>
      <c r="EP879" s="479"/>
      <c r="EQ879" s="479"/>
      <c r="ER879" s="479"/>
      <c r="ES879" s="479"/>
      <c r="ET879" s="479"/>
      <c r="EU879" s="479"/>
      <c r="EV879" s="479"/>
      <c r="EW879" s="479"/>
      <c r="EX879" s="479"/>
      <c r="EY879" s="479"/>
      <c r="EZ879" s="479"/>
      <c r="FA879" s="479"/>
      <c r="FB879" s="479"/>
      <c r="FC879" s="479"/>
      <c r="FD879" s="479"/>
      <c r="FE879" s="479"/>
      <c r="FF879" s="479"/>
      <c r="FG879" s="479"/>
      <c r="FH879" s="479"/>
      <c r="FI879" s="479"/>
      <c r="FJ879" s="479"/>
      <c r="FK879" s="479"/>
      <c r="FL879" s="479"/>
      <c r="FM879" s="479"/>
      <c r="FN879" s="479"/>
      <c r="FO879" s="479"/>
      <c r="FP879" s="479"/>
      <c r="FQ879" s="479"/>
      <c r="FR879" s="479"/>
      <c r="FS879" s="479"/>
      <c r="FT879" s="479"/>
      <c r="FU879" s="479"/>
      <c r="FV879" s="479"/>
      <c r="FW879" s="479"/>
      <c r="FX879" s="479"/>
      <c r="FY879" s="479"/>
      <c r="FZ879" s="479"/>
      <c r="GA879" s="479"/>
      <c r="GB879" s="479"/>
      <c r="GC879" s="479"/>
      <c r="GD879" s="479"/>
      <c r="GE879" s="479"/>
      <c r="GF879" s="479"/>
      <c r="GG879" s="479"/>
      <c r="GH879" s="479"/>
      <c r="GI879" s="479"/>
      <c r="GJ879" s="479"/>
      <c r="GK879" s="479"/>
      <c r="GL879" s="479"/>
      <c r="GM879" s="479"/>
      <c r="GN879" s="479"/>
      <c r="GO879" s="479"/>
      <c r="GP879" s="479"/>
      <c r="GQ879" s="479"/>
      <c r="GR879" s="479"/>
      <c r="GS879" s="479"/>
      <c r="GT879" s="479"/>
      <c r="GU879" s="479"/>
      <c r="GV879" s="479"/>
      <c r="GW879" s="479"/>
      <c r="GX879" s="479"/>
      <c r="GY879" s="479"/>
      <c r="GZ879" s="479"/>
      <c r="HA879" s="479"/>
      <c r="HB879" s="479"/>
      <c r="HC879" s="479"/>
      <c r="HD879" s="479"/>
      <c r="HE879" s="479"/>
      <c r="HF879" s="479"/>
      <c r="HG879" s="479"/>
      <c r="HH879" s="479"/>
      <c r="HI879" s="479"/>
      <c r="HJ879" s="479"/>
      <c r="HK879" s="479"/>
      <c r="HL879" s="479"/>
      <c r="HM879" s="479"/>
      <c r="HN879" s="479"/>
      <c r="HO879" s="479"/>
      <c r="HP879" s="479"/>
      <c r="HQ879" s="479"/>
      <c r="HR879" s="479"/>
      <c r="HS879" s="479"/>
      <c r="HT879" s="479"/>
      <c r="HU879" s="479"/>
      <c r="HV879" s="479"/>
      <c r="HW879" s="479"/>
      <c r="HX879" s="479"/>
      <c r="HY879" s="479"/>
      <c r="HZ879" s="479"/>
      <c r="IA879" s="479"/>
      <c r="IB879" s="479"/>
      <c r="IC879" s="479"/>
      <c r="ID879" s="479"/>
      <c r="IE879" s="479"/>
      <c r="IF879" s="479"/>
      <c r="IG879" s="479"/>
      <c r="IH879" s="479"/>
      <c r="II879" s="479"/>
      <c r="IJ879" s="479"/>
      <c r="IK879" s="479"/>
      <c r="IL879" s="479"/>
      <c r="IM879" s="479"/>
      <c r="IN879" s="479"/>
      <c r="IO879" s="479"/>
      <c r="IP879" s="479"/>
      <c r="IQ879" s="479"/>
      <c r="IR879" s="479"/>
      <c r="IS879" s="479"/>
      <c r="IT879" s="479"/>
      <c r="IU879" s="479"/>
      <c r="IV879" s="479"/>
      <c r="IW879" s="479"/>
      <c r="IX879" s="479"/>
      <c r="IY879" s="479"/>
      <c r="IZ879" s="479"/>
      <c r="JA879" s="479"/>
      <c r="JB879" s="479"/>
      <c r="JC879" s="479"/>
      <c r="JD879" s="479"/>
      <c r="JE879" s="479"/>
      <c r="JF879" s="479"/>
      <c r="JG879" s="479"/>
      <c r="JH879" s="479"/>
      <c r="JI879" s="479"/>
      <c r="JJ879" s="479"/>
      <c r="JK879" s="479"/>
      <c r="JL879" s="479"/>
      <c r="JM879" s="479"/>
      <c r="JN879" s="479"/>
      <c r="JO879" s="479"/>
      <c r="JP879" s="479"/>
      <c r="JQ879" s="479"/>
      <c r="JR879" s="479"/>
      <c r="JS879" s="479"/>
      <c r="JT879" s="479"/>
      <c r="JU879" s="479"/>
      <c r="JV879" s="479"/>
      <c r="JW879" s="479"/>
      <c r="JX879" s="479"/>
      <c r="JY879" s="479"/>
      <c r="JZ879" s="479"/>
      <c r="KA879" s="479"/>
      <c r="KB879" s="479"/>
      <c r="KC879" s="479"/>
      <c r="KD879" s="479"/>
      <c r="KE879" s="479"/>
      <c r="KF879" s="479"/>
      <c r="KG879" s="479"/>
      <c r="KH879" s="479"/>
      <c r="KI879" s="479"/>
      <c r="KJ879" s="479"/>
      <c r="KK879" s="479"/>
      <c r="KL879" s="479"/>
      <c r="KM879" s="479"/>
      <c r="KN879" s="479"/>
      <c r="KO879" s="479"/>
      <c r="KP879" s="479"/>
      <c r="KQ879" s="479"/>
      <c r="KR879" s="479"/>
      <c r="KS879" s="479"/>
      <c r="KT879" s="479"/>
      <c r="KU879" s="479"/>
      <c r="KV879" s="479"/>
      <c r="KW879" s="479"/>
      <c r="KX879" s="479"/>
      <c r="KY879" s="479"/>
      <c r="KZ879" s="479"/>
      <c r="LA879" s="479"/>
      <c r="LB879" s="479"/>
      <c r="LC879" s="479"/>
      <c r="LD879" s="479"/>
      <c r="LE879" s="479"/>
      <c r="LF879" s="479"/>
      <c r="LG879" s="479"/>
      <c r="LH879" s="479"/>
      <c r="LI879" s="479"/>
      <c r="LJ879" s="479"/>
      <c r="LK879" s="479"/>
      <c r="LL879" s="479"/>
      <c r="LM879" s="479"/>
      <c r="LN879" s="479"/>
      <c r="LO879" s="479"/>
      <c r="LP879" s="479"/>
      <c r="LQ879" s="479"/>
      <c r="LR879" s="479"/>
      <c r="LS879" s="479"/>
      <c r="LT879" s="479"/>
      <c r="LU879" s="479"/>
      <c r="LV879" s="479"/>
      <c r="LW879" s="479"/>
      <c r="LX879" s="479"/>
      <c r="LY879" s="479"/>
      <c r="LZ879" s="479"/>
      <c r="MA879" s="479"/>
      <c r="MB879" s="479"/>
      <c r="MC879" s="479"/>
      <c r="MD879" s="479"/>
      <c r="ME879" s="479"/>
      <c r="MF879" s="479"/>
      <c r="MG879" s="479"/>
      <c r="MH879" s="479"/>
      <c r="MI879" s="479"/>
      <c r="MJ879" s="479"/>
      <c r="MK879" s="479"/>
      <c r="ML879" s="479"/>
      <c r="MM879" s="479"/>
      <c r="MN879" s="479"/>
      <c r="MO879" s="479"/>
      <c r="MP879" s="479"/>
      <c r="MQ879" s="479"/>
      <c r="MR879" s="479"/>
      <c r="MS879" s="479"/>
      <c r="MT879" s="479"/>
      <c r="MU879" s="479"/>
      <c r="MV879" s="479"/>
      <c r="MW879" s="479"/>
      <c r="MX879" s="479"/>
      <c r="MY879" s="479"/>
      <c r="MZ879" s="479"/>
      <c r="NA879" s="479"/>
      <c r="NB879" s="479"/>
      <c r="NC879" s="479"/>
      <c r="ND879" s="479"/>
      <c r="NE879" s="479"/>
      <c r="NF879" s="479"/>
      <c r="NG879" s="479"/>
      <c r="NH879" s="479"/>
      <c r="NI879" s="479"/>
      <c r="NJ879" s="479"/>
      <c r="NK879" s="479"/>
      <c r="NL879" s="479"/>
      <c r="NM879" s="479"/>
      <c r="NN879" s="479"/>
      <c r="NO879" s="479"/>
      <c r="NP879" s="479"/>
      <c r="NQ879" s="479"/>
      <c r="NR879" s="479"/>
      <c r="NS879" s="479"/>
      <c r="NT879" s="479"/>
      <c r="NU879" s="479"/>
      <c r="NV879" s="479"/>
      <c r="NW879" s="479"/>
      <c r="NX879" s="479"/>
      <c r="NY879" s="479"/>
      <c r="NZ879" s="479"/>
      <c r="OA879" s="479"/>
      <c r="OB879" s="479"/>
      <c r="OC879" s="479"/>
      <c r="OD879" s="479"/>
      <c r="OE879" s="479"/>
      <c r="OF879" s="479"/>
      <c r="OG879" s="479"/>
      <c r="OH879" s="479"/>
      <c r="OI879" s="479"/>
      <c r="OJ879" s="479"/>
      <c r="OK879" s="479"/>
      <c r="OL879" s="479"/>
      <c r="OM879" s="479"/>
      <c r="ON879" s="479"/>
      <c r="OO879" s="479"/>
      <c r="OP879" s="479"/>
      <c r="OQ879" s="479"/>
      <c r="OR879" s="479"/>
      <c r="OS879" s="479"/>
      <c r="OT879" s="479"/>
      <c r="OU879" s="479"/>
      <c r="OV879" s="479"/>
      <c r="OW879" s="479"/>
      <c r="OX879" s="479"/>
      <c r="OY879" s="479"/>
      <c r="OZ879" s="479"/>
      <c r="PA879" s="479"/>
      <c r="PB879" s="479"/>
      <c r="PC879" s="479"/>
      <c r="PD879" s="479"/>
      <c r="PE879" s="479"/>
      <c r="PF879" s="479"/>
      <c r="PG879" s="479"/>
      <c r="PH879" s="479"/>
      <c r="PI879" s="479"/>
      <c r="PJ879" s="479"/>
      <c r="PK879" s="479"/>
      <c r="PL879" s="479"/>
      <c r="PM879" s="479"/>
      <c r="PN879" s="479"/>
      <c r="PO879" s="479"/>
      <c r="PP879" s="479"/>
      <c r="PQ879" s="479"/>
      <c r="PR879" s="479"/>
      <c r="PS879" s="479"/>
      <c r="PT879" s="479"/>
      <c r="PU879" s="479"/>
      <c r="PV879" s="479"/>
      <c r="PW879" s="479"/>
      <c r="PX879" s="479"/>
      <c r="PY879" s="479"/>
      <c r="PZ879" s="479"/>
      <c r="QA879" s="479"/>
      <c r="QB879" s="479"/>
      <c r="QC879" s="479"/>
      <c r="QD879" s="479"/>
      <c r="QE879" s="479"/>
      <c r="QF879" s="479"/>
      <c r="QG879" s="479"/>
      <c r="QH879" s="479"/>
      <c r="QI879" s="479"/>
      <c r="QJ879" s="479"/>
      <c r="QK879" s="479"/>
      <c r="QL879" s="479"/>
      <c r="QM879" s="479"/>
      <c r="QN879" s="479"/>
      <c r="QO879" s="479"/>
      <c r="QP879" s="479"/>
      <c r="QQ879" s="479"/>
      <c r="QR879" s="479"/>
      <c r="QS879" s="479"/>
      <c r="QT879" s="479"/>
      <c r="QU879" s="479"/>
      <c r="QV879" s="479"/>
      <c r="QW879" s="479"/>
      <c r="QX879" s="479"/>
      <c r="QY879" s="479"/>
      <c r="QZ879" s="479"/>
      <c r="RA879" s="479"/>
      <c r="RB879" s="479"/>
      <c r="RC879" s="479"/>
      <c r="RD879" s="479"/>
      <c r="RE879" s="479"/>
      <c r="RF879" s="479"/>
      <c r="RG879" s="479"/>
      <c r="RH879" s="479"/>
      <c r="RI879" s="479"/>
      <c r="RJ879" s="479"/>
      <c r="RK879" s="479"/>
      <c r="RL879" s="479"/>
      <c r="RM879" s="479"/>
      <c r="RN879" s="479"/>
      <c r="RO879" s="479"/>
      <c r="RP879" s="479"/>
      <c r="RQ879" s="479"/>
      <c r="RR879" s="479"/>
      <c r="RS879" s="479"/>
      <c r="RT879" s="479"/>
      <c r="RU879" s="479"/>
      <c r="RV879" s="479"/>
      <c r="RW879" s="479"/>
      <c r="RX879" s="479"/>
      <c r="RY879" s="479"/>
      <c r="RZ879" s="479"/>
      <c r="SA879" s="479"/>
      <c r="SB879" s="479"/>
      <c r="SC879" s="479"/>
      <c r="SD879" s="479"/>
      <c r="SE879" s="479"/>
      <c r="SF879" s="479"/>
      <c r="SG879" s="479"/>
      <c r="SH879" s="479"/>
      <c r="SI879" s="479"/>
      <c r="SJ879" s="479"/>
      <c r="SK879" s="479"/>
      <c r="SL879" s="479"/>
      <c r="SM879" s="479"/>
      <c r="SN879" s="479"/>
      <c r="SO879" s="479"/>
      <c r="SP879" s="479"/>
      <c r="SQ879" s="479"/>
      <c r="SR879" s="479"/>
      <c r="SS879" s="479"/>
      <c r="ST879" s="479"/>
      <c r="SU879" s="479"/>
      <c r="SV879" s="479"/>
      <c r="SW879" s="479"/>
      <c r="SX879" s="479"/>
      <c r="SY879" s="479"/>
      <c r="SZ879" s="479"/>
      <c r="TA879" s="479"/>
      <c r="TB879" s="479"/>
      <c r="TC879" s="479"/>
      <c r="TD879" s="479"/>
      <c r="TE879" s="479"/>
      <c r="TF879" s="479"/>
      <c r="TG879" s="479"/>
      <c r="TH879" s="479"/>
      <c r="TI879" s="479"/>
      <c r="TJ879" s="479"/>
      <c r="TK879" s="479"/>
      <c r="TL879" s="479"/>
      <c r="TM879" s="479"/>
      <c r="TN879" s="479"/>
      <c r="TO879" s="479"/>
      <c r="TP879" s="479"/>
      <c r="TQ879" s="479"/>
      <c r="TR879" s="479"/>
      <c r="TS879" s="479"/>
      <c r="TT879" s="479"/>
      <c r="TU879" s="479"/>
      <c r="TV879" s="479"/>
      <c r="TW879" s="479"/>
      <c r="TX879" s="479"/>
      <c r="TY879" s="479"/>
      <c r="TZ879" s="479"/>
      <c r="UA879" s="479"/>
      <c r="UB879" s="479"/>
      <c r="UC879" s="479"/>
      <c r="UD879" s="479"/>
      <c r="UE879" s="479"/>
      <c r="UF879" s="479"/>
      <c r="UG879" s="479"/>
      <c r="UH879" s="479"/>
      <c r="UI879" s="479"/>
      <c r="UJ879" s="479"/>
      <c r="UK879" s="479"/>
      <c r="UL879" s="479"/>
      <c r="UM879" s="479"/>
      <c r="UN879" s="479"/>
      <c r="UO879" s="479"/>
      <c r="UP879" s="479"/>
      <c r="UQ879" s="479"/>
      <c r="UR879" s="479"/>
      <c r="US879" s="479"/>
      <c r="UT879" s="479"/>
      <c r="UU879" s="479"/>
      <c r="UV879" s="479"/>
      <c r="UW879" s="479"/>
      <c r="UX879" s="479"/>
      <c r="UY879" s="479"/>
      <c r="UZ879" s="479"/>
      <c r="VA879" s="479"/>
      <c r="VB879" s="479"/>
      <c r="VC879" s="479"/>
      <c r="VD879" s="479"/>
      <c r="VE879" s="479"/>
      <c r="VF879" s="479"/>
      <c r="VG879" s="479"/>
      <c r="VH879" s="479"/>
      <c r="VI879" s="479"/>
      <c r="VJ879" s="479"/>
      <c r="VK879" s="479"/>
      <c r="VL879" s="479"/>
      <c r="VM879" s="479"/>
      <c r="VN879" s="479"/>
      <c r="VO879" s="479"/>
      <c r="VP879" s="479"/>
      <c r="VQ879" s="479"/>
      <c r="VR879" s="479"/>
      <c r="VS879" s="479"/>
      <c r="VT879" s="479"/>
      <c r="VU879" s="479"/>
      <c r="VV879" s="479"/>
      <c r="VW879" s="479"/>
      <c r="VX879" s="479"/>
      <c r="VY879" s="479"/>
      <c r="VZ879" s="479"/>
      <c r="WA879" s="479"/>
      <c r="WB879" s="479"/>
      <c r="WC879" s="479"/>
      <c r="WD879" s="479"/>
      <c r="WE879" s="479"/>
      <c r="WF879" s="479"/>
      <c r="WG879" s="479"/>
      <c r="WH879" s="479"/>
      <c r="WI879" s="479"/>
      <c r="WJ879" s="479"/>
      <c r="WK879" s="479"/>
      <c r="WL879" s="479"/>
      <c r="WM879" s="479"/>
      <c r="WN879" s="479"/>
      <c r="WO879" s="479"/>
      <c r="WP879" s="479"/>
      <c r="WQ879" s="479"/>
      <c r="WR879" s="479"/>
      <c r="WS879" s="479"/>
      <c r="WT879" s="479"/>
      <c r="WU879" s="479"/>
      <c r="WV879" s="479"/>
      <c r="WW879" s="479"/>
      <c r="WX879" s="479"/>
      <c r="WY879" s="479"/>
      <c r="WZ879" s="479"/>
      <c r="XA879" s="479"/>
      <c r="XB879" s="479"/>
      <c r="XC879" s="479"/>
      <c r="XD879" s="479"/>
      <c r="XE879" s="479"/>
      <c r="XF879" s="479"/>
      <c r="XG879" s="479"/>
      <c r="XH879" s="479"/>
      <c r="XI879" s="479"/>
      <c r="XJ879" s="479"/>
      <c r="XK879" s="479"/>
      <c r="XL879" s="479"/>
      <c r="XM879" s="479"/>
      <c r="XN879" s="479"/>
      <c r="XO879" s="479"/>
      <c r="XP879" s="479"/>
      <c r="XQ879" s="479"/>
      <c r="XR879" s="479"/>
      <c r="XS879" s="479"/>
      <c r="XT879" s="479"/>
      <c r="XU879" s="479"/>
      <c r="XV879" s="479"/>
      <c r="XW879" s="479"/>
      <c r="XX879" s="479"/>
      <c r="XY879" s="479"/>
      <c r="XZ879" s="479"/>
      <c r="YA879" s="479"/>
      <c r="YB879" s="479"/>
      <c r="YC879" s="479"/>
      <c r="YD879" s="479"/>
      <c r="YE879" s="479"/>
      <c r="YF879" s="479"/>
      <c r="YG879" s="479"/>
      <c r="YH879" s="479"/>
      <c r="YI879" s="479"/>
      <c r="YJ879" s="479"/>
      <c r="YK879" s="479"/>
      <c r="YL879" s="479"/>
      <c r="YM879" s="479"/>
      <c r="YN879" s="479"/>
      <c r="YO879" s="479"/>
      <c r="YP879" s="479"/>
      <c r="YQ879" s="479"/>
      <c r="YR879" s="479"/>
      <c r="YS879" s="479"/>
      <c r="YT879" s="479"/>
      <c r="YU879" s="479"/>
      <c r="YV879" s="479"/>
      <c r="YW879" s="479"/>
      <c r="YX879" s="479"/>
      <c r="YY879" s="479"/>
      <c r="YZ879" s="479"/>
      <c r="ZA879" s="479"/>
      <c r="ZB879" s="479"/>
      <c r="ZC879" s="479"/>
      <c r="ZD879" s="479"/>
      <c r="ZE879" s="479"/>
      <c r="ZF879" s="479"/>
      <c r="ZG879" s="479"/>
      <c r="ZH879" s="479"/>
      <c r="ZI879" s="479"/>
      <c r="ZJ879" s="479"/>
      <c r="ZK879" s="479"/>
      <c r="ZL879" s="479"/>
      <c r="ZM879" s="479"/>
      <c r="ZN879" s="479"/>
      <c r="ZO879" s="479"/>
      <c r="ZP879" s="479"/>
      <c r="ZQ879" s="479"/>
      <c r="ZR879" s="479"/>
      <c r="ZS879" s="479"/>
      <c r="ZT879" s="479"/>
      <c r="ZU879" s="479"/>
      <c r="ZV879" s="479"/>
      <c r="ZW879" s="479"/>
      <c r="ZX879" s="479"/>
      <c r="ZY879" s="479"/>
      <c r="ZZ879" s="479"/>
      <c r="AAA879" s="479"/>
      <c r="AAB879" s="479"/>
      <c r="AAC879" s="479"/>
      <c r="AAD879" s="479"/>
      <c r="AAE879" s="479"/>
      <c r="AAF879" s="479"/>
      <c r="AAG879" s="479"/>
      <c r="AAH879" s="479"/>
      <c r="AAI879" s="479"/>
      <c r="AAJ879" s="479"/>
      <c r="AAK879" s="479"/>
      <c r="AAL879" s="479"/>
      <c r="AAM879" s="479"/>
      <c r="AAN879" s="479"/>
      <c r="AAO879" s="479"/>
      <c r="AAP879" s="479"/>
      <c r="AAQ879" s="479"/>
      <c r="AAR879" s="479"/>
      <c r="AAS879" s="479"/>
      <c r="AAT879" s="479"/>
      <c r="AAU879" s="479"/>
      <c r="AAV879" s="479"/>
      <c r="AAW879" s="479"/>
      <c r="AAX879" s="479"/>
      <c r="AAY879" s="479"/>
      <c r="AAZ879" s="479"/>
      <c r="ABA879" s="479"/>
      <c r="ABB879" s="479"/>
      <c r="ABC879" s="479"/>
      <c r="ABD879" s="479"/>
      <c r="ABE879" s="479"/>
      <c r="ABF879" s="479"/>
      <c r="ABG879" s="479"/>
      <c r="ABH879" s="479"/>
      <c r="ABI879" s="479"/>
      <c r="ABJ879" s="479"/>
      <c r="ABK879" s="479"/>
      <c r="ABL879" s="479"/>
      <c r="ABM879" s="479"/>
      <c r="ABN879" s="479"/>
      <c r="ABO879" s="479"/>
      <c r="ABP879" s="479"/>
      <c r="ABQ879" s="479"/>
      <c r="ABR879" s="479"/>
      <c r="ABS879" s="479"/>
      <c r="ABT879" s="479"/>
      <c r="ABU879" s="479"/>
      <c r="ABV879" s="479"/>
      <c r="ABW879" s="479"/>
      <c r="ABX879" s="479"/>
      <c r="ABY879" s="479"/>
      <c r="ABZ879" s="479"/>
      <c r="ACA879" s="479"/>
      <c r="ACB879" s="479"/>
      <c r="ACC879" s="479"/>
      <c r="ACD879" s="479"/>
      <c r="ACE879" s="479"/>
      <c r="ACF879" s="479"/>
      <c r="ACG879" s="479"/>
      <c r="ACH879" s="479"/>
      <c r="ACI879" s="479"/>
      <c r="ACJ879" s="479"/>
      <c r="ACK879" s="479"/>
      <c r="ACL879" s="479"/>
      <c r="ACM879" s="479"/>
      <c r="ACN879" s="479"/>
      <c r="ACO879" s="479"/>
      <c r="ACP879" s="479"/>
      <c r="ACQ879" s="479"/>
      <c r="ACR879" s="479"/>
      <c r="ACS879" s="479"/>
      <c r="ACT879" s="479"/>
      <c r="ACU879" s="479"/>
      <c r="ACV879" s="479"/>
      <c r="ACW879" s="479"/>
      <c r="ACX879" s="479"/>
      <c r="ACY879" s="479"/>
      <c r="ACZ879" s="479"/>
      <c r="ADA879" s="479"/>
      <c r="ADB879" s="479"/>
      <c r="ADC879" s="479"/>
      <c r="ADD879" s="479"/>
      <c r="ADE879" s="479"/>
      <c r="ADF879" s="479"/>
      <c r="ADG879" s="479"/>
      <c r="ADH879" s="479"/>
      <c r="ADI879" s="479"/>
      <c r="ADJ879" s="479"/>
      <c r="ADK879" s="479"/>
      <c r="ADL879" s="479"/>
      <c r="ADM879" s="479"/>
      <c r="ADN879" s="479"/>
      <c r="ADO879" s="479"/>
      <c r="ADP879" s="479"/>
      <c r="ADQ879" s="479"/>
      <c r="ADR879" s="479"/>
      <c r="ADS879" s="479"/>
      <c r="ADT879" s="479"/>
      <c r="ADU879" s="479"/>
      <c r="ADV879" s="479"/>
      <c r="ADW879" s="479"/>
      <c r="ADX879" s="479"/>
      <c r="ADY879" s="479"/>
      <c r="ADZ879" s="479"/>
      <c r="AEA879" s="479"/>
      <c r="AEB879" s="479"/>
      <c r="AEC879" s="479"/>
      <c r="AED879" s="479"/>
      <c r="AEE879" s="479"/>
      <c r="AEF879" s="479"/>
      <c r="AEG879" s="479"/>
      <c r="AEH879" s="479"/>
      <c r="AEI879" s="479"/>
      <c r="AEJ879" s="479"/>
      <c r="AEK879" s="479"/>
      <c r="AEL879" s="479"/>
      <c r="AEM879" s="479"/>
      <c r="AEN879" s="479"/>
      <c r="AEO879" s="479"/>
      <c r="AEP879" s="479"/>
      <c r="AEQ879" s="479"/>
      <c r="AER879" s="479"/>
      <c r="AES879" s="479"/>
      <c r="AET879" s="479"/>
      <c r="AEU879" s="479"/>
      <c r="AEV879" s="479"/>
      <c r="AEW879" s="479"/>
      <c r="AEX879" s="479"/>
      <c r="AEY879" s="479"/>
      <c r="AEZ879" s="479"/>
      <c r="AFA879" s="479"/>
      <c r="AFB879" s="479"/>
      <c r="AFC879" s="479"/>
      <c r="AFD879" s="479"/>
      <c r="AFE879" s="479"/>
      <c r="AFF879" s="479"/>
      <c r="AFG879" s="479"/>
      <c r="AFH879" s="479"/>
      <c r="AFI879" s="479"/>
      <c r="AFJ879" s="479"/>
      <c r="AFK879" s="479"/>
      <c r="AFL879" s="479"/>
      <c r="AFM879" s="479"/>
      <c r="AFN879" s="479"/>
      <c r="AFO879" s="479"/>
      <c r="AFP879" s="479"/>
      <c r="AFQ879" s="479"/>
      <c r="AFR879" s="479"/>
      <c r="AFS879" s="479"/>
      <c r="AFT879" s="479"/>
      <c r="AFU879" s="479"/>
      <c r="AFV879" s="479"/>
      <c r="AFW879" s="479"/>
      <c r="AFX879" s="479"/>
      <c r="AFY879" s="479"/>
      <c r="AFZ879" s="479"/>
      <c r="AGA879" s="479"/>
      <c r="AGB879" s="479"/>
      <c r="AGC879" s="479"/>
      <c r="AGD879" s="479"/>
      <c r="AGE879" s="479"/>
      <c r="AGF879" s="479"/>
      <c r="AGG879" s="479"/>
      <c r="AGH879" s="479"/>
      <c r="AGI879" s="479"/>
      <c r="AGJ879" s="479"/>
      <c r="AGK879" s="479"/>
      <c r="AGL879" s="479"/>
      <c r="AGM879" s="479"/>
      <c r="AGN879" s="479"/>
      <c r="AGO879" s="479"/>
      <c r="AGP879" s="479"/>
      <c r="AGQ879" s="479"/>
      <c r="AGR879" s="479"/>
      <c r="AGS879" s="479"/>
      <c r="AGT879" s="479"/>
      <c r="AGU879" s="479"/>
      <c r="AGV879" s="479"/>
      <c r="AGW879" s="479"/>
      <c r="AGX879" s="479"/>
      <c r="AGY879" s="479"/>
      <c r="AGZ879" s="479"/>
      <c r="AHA879" s="479"/>
      <c r="AHB879" s="479"/>
      <c r="AHC879" s="479"/>
      <c r="AHD879" s="479"/>
      <c r="AHE879" s="479"/>
      <c r="AHF879" s="479"/>
      <c r="AHG879" s="479"/>
      <c r="AHH879" s="479"/>
      <c r="AHI879" s="479"/>
      <c r="AHJ879" s="479"/>
      <c r="AHK879" s="479"/>
      <c r="AHL879" s="479"/>
      <c r="AHM879" s="479"/>
      <c r="AHN879" s="479"/>
      <c r="AHO879" s="479"/>
      <c r="AHP879" s="479"/>
      <c r="AHQ879" s="479"/>
      <c r="AHR879" s="479"/>
      <c r="AHS879" s="479"/>
      <c r="AHT879" s="479"/>
      <c r="AHU879" s="479"/>
      <c r="AHV879" s="479"/>
      <c r="AHW879" s="479"/>
      <c r="AHX879" s="479"/>
      <c r="AHY879" s="479"/>
      <c r="AHZ879" s="479"/>
      <c r="AIA879" s="479"/>
      <c r="AIB879" s="479"/>
      <c r="AIC879" s="479"/>
      <c r="AID879" s="479"/>
      <c r="AIE879" s="479"/>
      <c r="AIF879" s="479"/>
      <c r="AIG879" s="479"/>
      <c r="AIH879" s="479"/>
      <c r="AII879" s="479"/>
      <c r="AIJ879" s="479"/>
      <c r="AIK879" s="479"/>
      <c r="AIL879" s="479"/>
      <c r="AIM879" s="479"/>
      <c r="AIN879" s="479"/>
      <c r="AIO879" s="479"/>
      <c r="AIP879" s="479"/>
      <c r="AIQ879" s="479"/>
      <c r="AIR879" s="479"/>
      <c r="AIS879" s="479"/>
      <c r="AIT879" s="479"/>
      <c r="AIU879" s="479"/>
      <c r="AIV879" s="479"/>
      <c r="AIW879" s="479"/>
      <c r="AIX879" s="479"/>
      <c r="AIY879" s="479"/>
      <c r="AIZ879" s="479"/>
      <c r="AJA879" s="479"/>
      <c r="AJB879" s="479"/>
      <c r="AJC879" s="479"/>
      <c r="AJD879" s="479"/>
      <c r="AJE879" s="479"/>
      <c r="AJF879" s="479"/>
      <c r="AJG879" s="479"/>
      <c r="AJH879" s="479"/>
      <c r="AJI879" s="479"/>
      <c r="AJJ879" s="479"/>
      <c r="AJK879" s="479"/>
      <c r="AJL879" s="479"/>
      <c r="AJM879" s="479"/>
      <c r="AJN879" s="479"/>
      <c r="AJO879" s="479"/>
      <c r="AJP879" s="479"/>
      <c r="AJQ879" s="479"/>
      <c r="AJR879" s="479"/>
      <c r="AJS879" s="479"/>
      <c r="AJT879" s="479"/>
      <c r="AJU879" s="479"/>
      <c r="AJV879" s="479"/>
      <c r="AJW879" s="479"/>
      <c r="AJX879" s="479"/>
      <c r="AJY879" s="479"/>
      <c r="AJZ879" s="479"/>
      <c r="AKA879" s="479"/>
      <c r="AKB879" s="479"/>
      <c r="AKC879" s="479"/>
      <c r="AKD879" s="479"/>
      <c r="AKE879" s="479"/>
      <c r="AKF879" s="479"/>
      <c r="AKG879" s="479"/>
      <c r="AKH879" s="479"/>
      <c r="AKI879" s="479"/>
      <c r="AKJ879" s="479"/>
      <c r="AKK879" s="479"/>
      <c r="AKL879" s="479"/>
      <c r="AKM879" s="479"/>
      <c r="AKN879" s="479"/>
      <c r="AKO879" s="479"/>
      <c r="AKP879" s="479"/>
      <c r="AKQ879" s="479"/>
      <c r="AKR879" s="479"/>
      <c r="AKS879" s="479"/>
      <c r="AKT879" s="479"/>
      <c r="AKU879" s="479"/>
      <c r="AKV879" s="479"/>
      <c r="AKW879" s="479"/>
      <c r="AKX879" s="479"/>
      <c r="AKY879" s="479"/>
      <c r="AKZ879" s="479"/>
      <c r="ALA879" s="479"/>
      <c r="ALB879" s="479"/>
      <c r="ALC879" s="479"/>
      <c r="ALD879" s="479"/>
      <c r="ALE879" s="479"/>
      <c r="ALF879" s="479"/>
      <c r="ALG879" s="479"/>
      <c r="ALH879" s="479"/>
      <c r="ALI879" s="479"/>
      <c r="ALJ879" s="479"/>
      <c r="ALK879" s="479"/>
      <c r="ALL879" s="479"/>
      <c r="ALM879" s="479"/>
      <c r="ALN879" s="479"/>
      <c r="ALO879" s="479"/>
      <c r="ALP879" s="479"/>
      <c r="ALQ879" s="479"/>
      <c r="ALR879" s="479"/>
      <c r="ALS879" s="479"/>
      <c r="ALT879" s="479"/>
      <c r="ALU879" s="479"/>
      <c r="ALV879" s="479"/>
      <c r="ALW879" s="479"/>
      <c r="ALX879" s="479"/>
      <c r="ALY879" s="479"/>
      <c r="ALZ879" s="479"/>
      <c r="AMA879" s="479"/>
      <c r="AMB879" s="479"/>
      <c r="AMC879" s="479"/>
      <c r="AMD879" s="479"/>
      <c r="AME879" s="479"/>
      <c r="AMF879" s="479"/>
      <c r="AMG879" s="479"/>
      <c r="AMH879" s="479"/>
      <c r="AMI879" s="479"/>
      <c r="AMJ879" s="479"/>
      <c r="AMK879" s="479"/>
      <c r="AML879" s="479"/>
      <c r="AMM879" s="479"/>
      <c r="AMN879" s="479"/>
      <c r="AMO879" s="479"/>
      <c r="AMP879" s="479"/>
      <c r="AMQ879" s="479"/>
      <c r="AMR879" s="479"/>
      <c r="AMS879" s="479"/>
      <c r="AMT879" s="479"/>
      <c r="AMU879" s="479"/>
      <c r="AMV879" s="479"/>
      <c r="AMW879" s="479"/>
      <c r="AMX879" s="479"/>
      <c r="AMY879" s="479"/>
      <c r="AMZ879" s="479"/>
      <c r="ANA879" s="479"/>
      <c r="ANB879" s="479"/>
      <c r="ANC879" s="479"/>
      <c r="AND879" s="479"/>
      <c r="ANE879" s="479"/>
      <c r="ANF879" s="479"/>
      <c r="ANG879" s="479"/>
      <c r="ANH879" s="479"/>
      <c r="ANI879" s="479"/>
      <c r="ANJ879" s="479"/>
      <c r="ANK879" s="479"/>
      <c r="ANL879" s="479"/>
      <c r="ANM879" s="479"/>
      <c r="ANN879" s="479"/>
      <c r="ANO879" s="479"/>
      <c r="ANP879" s="479"/>
      <c r="ANQ879" s="479"/>
      <c r="ANR879" s="479"/>
      <c r="ANS879" s="479"/>
      <c r="ANT879" s="479"/>
      <c r="ANU879" s="479"/>
      <c r="ANV879" s="479"/>
      <c r="ANW879" s="479"/>
      <c r="ANX879" s="479"/>
      <c r="ANY879" s="479"/>
      <c r="ANZ879" s="479"/>
      <c r="AOA879" s="479"/>
      <c r="AOB879" s="479"/>
      <c r="AOC879" s="479"/>
      <c r="AOD879" s="479"/>
      <c r="AOE879" s="479"/>
      <c r="AOF879" s="479"/>
      <c r="AOG879" s="479"/>
      <c r="AOH879" s="479"/>
      <c r="AOI879" s="479"/>
      <c r="AOJ879" s="479"/>
      <c r="AOK879" s="479"/>
      <c r="AOL879" s="479"/>
      <c r="AOM879" s="479"/>
      <c r="AON879" s="479"/>
      <c r="AOO879" s="479"/>
      <c r="AOP879" s="479"/>
      <c r="AOQ879" s="479"/>
      <c r="AOR879" s="479"/>
      <c r="AOS879" s="479"/>
      <c r="AOT879" s="479"/>
      <c r="AOU879" s="479"/>
      <c r="AOV879" s="479"/>
      <c r="AOW879" s="479"/>
      <c r="AOX879" s="479"/>
      <c r="AOY879" s="479"/>
      <c r="AOZ879" s="479"/>
      <c r="APA879" s="479"/>
      <c r="APB879" s="479"/>
      <c r="APC879" s="479"/>
      <c r="APD879" s="479"/>
      <c r="APE879" s="479"/>
      <c r="APF879" s="479"/>
      <c r="APG879" s="479"/>
      <c r="APH879" s="479"/>
      <c r="API879" s="479"/>
      <c r="APJ879" s="479"/>
      <c r="APK879" s="479"/>
      <c r="APL879" s="479"/>
      <c r="APM879" s="479"/>
      <c r="APN879" s="479"/>
      <c r="APO879" s="479"/>
      <c r="APP879" s="479"/>
      <c r="APQ879" s="479"/>
      <c r="APR879" s="479"/>
      <c r="APS879" s="479"/>
      <c r="APT879" s="479"/>
      <c r="APU879" s="479"/>
      <c r="APV879" s="479"/>
      <c r="APW879" s="479"/>
      <c r="APX879" s="479"/>
      <c r="APY879" s="479"/>
      <c r="APZ879" s="479"/>
      <c r="AQA879" s="479"/>
      <c r="AQB879" s="479"/>
      <c r="AQC879" s="479"/>
      <c r="AQD879" s="479"/>
      <c r="AQE879" s="479"/>
      <c r="AQF879" s="479"/>
      <c r="AQG879" s="479"/>
      <c r="AQH879" s="479"/>
      <c r="AQI879" s="479"/>
      <c r="AQJ879" s="479"/>
      <c r="AQK879" s="479"/>
      <c r="AQL879" s="479"/>
      <c r="AQM879" s="479"/>
      <c r="AQN879" s="479"/>
      <c r="AQO879" s="479"/>
      <c r="AQP879" s="479"/>
      <c r="AQQ879" s="479"/>
      <c r="AQR879" s="479"/>
      <c r="AQS879" s="479"/>
      <c r="AQT879" s="479"/>
      <c r="AQU879" s="479"/>
      <c r="AQV879" s="479"/>
      <c r="AQW879" s="479"/>
      <c r="AQX879" s="479"/>
      <c r="AQY879" s="479"/>
      <c r="AQZ879" s="479"/>
      <c r="ARA879" s="479"/>
      <c r="ARB879" s="479"/>
      <c r="ARC879" s="479"/>
      <c r="ARD879" s="479"/>
      <c r="ARE879" s="479"/>
      <c r="ARF879" s="479"/>
      <c r="ARG879" s="479"/>
      <c r="ARH879" s="479"/>
      <c r="ARI879" s="479"/>
      <c r="ARJ879" s="479"/>
      <c r="ARK879" s="479"/>
      <c r="ARL879" s="479"/>
      <c r="ARM879" s="479"/>
      <c r="ARN879" s="479"/>
      <c r="ARO879" s="479"/>
      <c r="ARP879" s="479"/>
      <c r="ARQ879" s="479"/>
      <c r="ARR879" s="479"/>
      <c r="ARS879" s="479"/>
      <c r="ART879" s="479"/>
      <c r="ARU879" s="479"/>
      <c r="ARV879" s="479"/>
      <c r="ARW879" s="479"/>
      <c r="ARX879" s="479"/>
      <c r="ARY879" s="479"/>
      <c r="ARZ879" s="479"/>
      <c r="ASA879" s="479"/>
      <c r="ASB879" s="479"/>
      <c r="ASC879" s="479"/>
      <c r="ASD879" s="479"/>
      <c r="ASE879" s="479"/>
      <c r="ASF879" s="479"/>
      <c r="ASG879" s="479"/>
      <c r="ASH879" s="479"/>
      <c r="ASI879" s="479"/>
      <c r="ASJ879" s="479"/>
      <c r="ASK879" s="479"/>
      <c r="ASL879" s="479"/>
      <c r="ASM879" s="479"/>
      <c r="ASN879" s="479"/>
      <c r="ASO879" s="479"/>
      <c r="ASP879" s="479"/>
      <c r="ASQ879" s="479"/>
      <c r="ASR879" s="479"/>
      <c r="ASS879" s="479"/>
      <c r="AST879" s="479"/>
      <c r="ASU879" s="479"/>
      <c r="ASV879" s="479"/>
      <c r="ASW879" s="479"/>
      <c r="ASX879" s="479"/>
      <c r="ASY879" s="479"/>
      <c r="ASZ879" s="479"/>
      <c r="ATA879" s="479"/>
      <c r="ATB879" s="479"/>
      <c r="ATC879" s="479"/>
      <c r="ATD879" s="479"/>
      <c r="ATE879" s="479"/>
      <c r="ATF879" s="479"/>
      <c r="ATG879" s="479"/>
      <c r="ATH879" s="479"/>
      <c r="ATI879" s="479"/>
      <c r="ATJ879" s="479"/>
      <c r="ATK879" s="479"/>
      <c r="ATL879" s="479"/>
      <c r="ATM879" s="479"/>
      <c r="ATN879" s="479"/>
      <c r="ATO879" s="479"/>
      <c r="ATP879" s="479"/>
      <c r="ATQ879" s="479"/>
      <c r="ATR879" s="479"/>
      <c r="ATS879" s="479"/>
      <c r="ATT879" s="479"/>
      <c r="ATU879" s="479"/>
      <c r="ATV879" s="479"/>
      <c r="ATW879" s="479"/>
      <c r="ATX879" s="479"/>
      <c r="ATY879" s="479"/>
      <c r="ATZ879" s="479"/>
      <c r="AUA879" s="479"/>
      <c r="AUB879" s="479"/>
      <c r="AUC879" s="479"/>
      <c r="AUD879" s="479"/>
      <c r="AUE879" s="479"/>
      <c r="AUF879" s="479"/>
      <c r="AUG879" s="479"/>
      <c r="AUH879" s="479"/>
      <c r="AUI879" s="479"/>
      <c r="AUJ879" s="479"/>
      <c r="AUK879" s="479"/>
      <c r="AUL879" s="479"/>
      <c r="AUM879" s="479"/>
      <c r="AUN879" s="479"/>
      <c r="AUO879" s="479"/>
      <c r="AUP879" s="479"/>
      <c r="AUQ879" s="479"/>
      <c r="AUR879" s="479"/>
      <c r="AUS879" s="479"/>
      <c r="AUT879" s="479"/>
      <c r="AUU879" s="479"/>
      <c r="AUV879" s="479"/>
      <c r="AUW879" s="479"/>
      <c r="AUX879" s="479"/>
      <c r="AUY879" s="479"/>
      <c r="AUZ879" s="479"/>
      <c r="AVA879" s="479"/>
      <c r="AVB879" s="479"/>
      <c r="AVC879" s="479"/>
      <c r="AVD879" s="479"/>
      <c r="AVE879" s="479"/>
      <c r="AVF879" s="479"/>
      <c r="AVG879" s="479"/>
      <c r="AVH879" s="479"/>
      <c r="AVI879" s="479"/>
      <c r="AVJ879" s="479"/>
      <c r="AVK879" s="479"/>
      <c r="AVL879" s="479"/>
      <c r="AVM879" s="479"/>
      <c r="AVN879" s="479"/>
      <c r="AVO879" s="479"/>
      <c r="AVP879" s="479"/>
      <c r="AVQ879" s="479"/>
      <c r="AVR879" s="479"/>
      <c r="AVS879" s="479"/>
      <c r="AVT879" s="479"/>
      <c r="AVU879" s="479"/>
      <c r="AVV879" s="479"/>
      <c r="AVW879" s="479"/>
      <c r="AVX879" s="479"/>
      <c r="AVY879" s="479"/>
      <c r="AVZ879" s="479"/>
      <c r="AWA879" s="479"/>
      <c r="AWB879" s="479"/>
      <c r="AWC879" s="479"/>
      <c r="AWD879" s="479"/>
      <c r="AWE879" s="479"/>
      <c r="AWF879" s="479"/>
      <c r="AWG879" s="479"/>
      <c r="AWH879" s="479"/>
      <c r="AWI879" s="479"/>
      <c r="AWJ879" s="479"/>
      <c r="AWK879" s="479"/>
      <c r="AWL879" s="479"/>
      <c r="AWM879" s="479"/>
      <c r="AWN879" s="479"/>
      <c r="AWO879" s="479"/>
      <c r="AWP879" s="479"/>
      <c r="AWQ879" s="479"/>
      <c r="AWR879" s="479"/>
      <c r="AWS879" s="479"/>
      <c r="AWT879" s="479"/>
      <c r="AWU879" s="479"/>
      <c r="AWV879" s="479"/>
      <c r="AWW879" s="479"/>
      <c r="AWX879" s="479"/>
      <c r="AWY879" s="479"/>
      <c r="AWZ879" s="479"/>
      <c r="AXA879" s="479"/>
      <c r="AXB879" s="479"/>
      <c r="AXC879" s="479"/>
      <c r="AXD879" s="479"/>
      <c r="AXE879" s="479"/>
      <c r="AXF879" s="479"/>
      <c r="AXG879" s="479"/>
      <c r="AXH879" s="479"/>
      <c r="AXI879" s="479"/>
      <c r="AXJ879" s="479"/>
      <c r="AXK879" s="479"/>
      <c r="AXL879" s="479"/>
      <c r="AXM879" s="479"/>
      <c r="AXN879" s="479"/>
      <c r="AXO879" s="479"/>
      <c r="AXP879" s="479"/>
      <c r="AXQ879" s="479"/>
      <c r="AXR879" s="479"/>
      <c r="AXS879" s="479"/>
      <c r="AXT879" s="479"/>
      <c r="AXU879" s="479"/>
      <c r="AXV879" s="479"/>
      <c r="AXW879" s="479"/>
      <c r="AXX879" s="479"/>
      <c r="AXY879" s="479"/>
      <c r="AXZ879" s="479"/>
      <c r="AYA879" s="479"/>
      <c r="AYB879" s="479"/>
      <c r="AYC879" s="479"/>
      <c r="AYD879" s="479"/>
      <c r="AYE879" s="479"/>
      <c r="AYF879" s="479"/>
      <c r="AYG879" s="479"/>
      <c r="AYH879" s="479"/>
      <c r="AYI879" s="479"/>
      <c r="AYJ879" s="479"/>
      <c r="AYK879" s="479"/>
      <c r="AYL879" s="479"/>
      <c r="AYM879" s="479"/>
      <c r="AYN879" s="479"/>
      <c r="AYO879" s="479"/>
      <c r="AYP879" s="479"/>
      <c r="AYQ879" s="479"/>
      <c r="AYR879" s="479"/>
      <c r="AYS879" s="479"/>
      <c r="AYT879" s="479"/>
      <c r="AYU879" s="479"/>
      <c r="AYV879" s="479"/>
      <c r="AYW879" s="479"/>
      <c r="AYX879" s="479"/>
      <c r="AYY879" s="479"/>
      <c r="AYZ879" s="479"/>
      <c r="AZA879" s="479"/>
      <c r="AZB879" s="479"/>
      <c r="AZC879" s="479"/>
      <c r="AZD879" s="479"/>
      <c r="AZE879" s="479"/>
      <c r="AZF879" s="479"/>
      <c r="AZG879" s="479"/>
      <c r="AZH879" s="479"/>
      <c r="AZI879" s="479"/>
      <c r="AZJ879" s="479"/>
      <c r="AZK879" s="479"/>
      <c r="AZL879" s="479"/>
      <c r="AZM879" s="479"/>
      <c r="AZN879" s="479"/>
      <c r="AZO879" s="479"/>
      <c r="AZP879" s="479"/>
      <c r="AZQ879" s="479"/>
      <c r="AZR879" s="479"/>
      <c r="AZS879" s="479"/>
      <c r="AZT879" s="479"/>
      <c r="AZU879" s="479"/>
      <c r="AZV879" s="479"/>
      <c r="AZW879" s="479"/>
      <c r="AZX879" s="479"/>
      <c r="AZY879" s="479"/>
      <c r="AZZ879" s="479"/>
      <c r="BAA879" s="479"/>
      <c r="BAB879" s="479"/>
      <c r="BAC879" s="479"/>
      <c r="BAD879" s="479"/>
      <c r="BAE879" s="479"/>
      <c r="BAF879" s="479"/>
      <c r="BAG879" s="479"/>
      <c r="BAH879" s="479"/>
      <c r="BAI879" s="479"/>
      <c r="BAJ879" s="479"/>
      <c r="BAK879" s="479"/>
      <c r="BAL879" s="479"/>
      <c r="BAM879" s="479"/>
      <c r="BAN879" s="479"/>
      <c r="BAO879" s="479"/>
      <c r="BAP879" s="479"/>
      <c r="BAQ879" s="479"/>
      <c r="BAR879" s="479"/>
      <c r="BAS879" s="479"/>
      <c r="BAT879" s="479"/>
      <c r="BAU879" s="479"/>
      <c r="BAV879" s="479"/>
      <c r="BAW879" s="479"/>
      <c r="BAX879" s="479"/>
      <c r="BAY879" s="479"/>
      <c r="BAZ879" s="479"/>
      <c r="BBA879" s="479"/>
      <c r="BBB879" s="479"/>
      <c r="BBC879" s="479"/>
      <c r="BBD879" s="479"/>
      <c r="BBE879" s="479"/>
      <c r="BBF879" s="479"/>
      <c r="BBG879" s="479"/>
      <c r="BBH879" s="479"/>
      <c r="BBI879" s="479"/>
      <c r="BBJ879" s="479"/>
      <c r="BBK879" s="479"/>
      <c r="BBL879" s="479"/>
      <c r="BBM879" s="479"/>
      <c r="BBN879" s="479"/>
      <c r="BBO879" s="479"/>
      <c r="BBP879" s="479"/>
      <c r="BBQ879" s="479"/>
      <c r="BBR879" s="479"/>
      <c r="BBS879" s="479"/>
      <c r="BBT879" s="479"/>
      <c r="BBU879" s="479"/>
      <c r="BBV879" s="479"/>
      <c r="BBW879" s="479"/>
      <c r="BBX879" s="479"/>
      <c r="BBY879" s="479"/>
      <c r="BBZ879" s="479"/>
      <c r="BCA879" s="479"/>
      <c r="BCB879" s="479"/>
      <c r="BCC879" s="479"/>
      <c r="BCD879" s="479"/>
      <c r="BCE879" s="479"/>
      <c r="BCF879" s="479"/>
      <c r="BCG879" s="479"/>
      <c r="BCH879" s="479"/>
      <c r="BCI879" s="479"/>
      <c r="BCJ879" s="479"/>
      <c r="BCK879" s="479"/>
      <c r="BCL879" s="479"/>
      <c r="BCM879" s="479"/>
      <c r="BCN879" s="479"/>
      <c r="BCO879" s="479"/>
      <c r="BCP879" s="479"/>
      <c r="BCQ879" s="479"/>
      <c r="BCR879" s="479"/>
      <c r="BCS879" s="479"/>
      <c r="BCT879" s="479"/>
      <c r="BCU879" s="479"/>
      <c r="BCV879" s="479"/>
      <c r="BCW879" s="479"/>
      <c r="BCX879" s="479"/>
      <c r="BCY879" s="479"/>
      <c r="BCZ879" s="479"/>
      <c r="BDA879" s="479"/>
      <c r="BDB879" s="479"/>
      <c r="BDC879" s="479"/>
      <c r="BDD879" s="479"/>
      <c r="BDE879" s="479"/>
      <c r="BDF879" s="479"/>
      <c r="BDG879" s="479"/>
      <c r="BDH879" s="479"/>
      <c r="BDI879" s="479"/>
      <c r="BDJ879" s="479"/>
      <c r="BDK879" s="479"/>
      <c r="BDL879" s="479"/>
      <c r="BDM879" s="479"/>
      <c r="BDN879" s="479"/>
      <c r="BDO879" s="479"/>
      <c r="BDP879" s="479"/>
      <c r="BDQ879" s="479"/>
      <c r="BDR879" s="479"/>
      <c r="BDS879" s="479"/>
      <c r="BDT879" s="479"/>
      <c r="BDU879" s="479"/>
      <c r="BDV879" s="479"/>
      <c r="BDW879" s="479"/>
      <c r="BDX879" s="479"/>
      <c r="BDY879" s="479"/>
      <c r="BDZ879" s="479"/>
      <c r="BEA879" s="479"/>
      <c r="BEB879" s="479"/>
      <c r="BEC879" s="479"/>
      <c r="BED879" s="479"/>
      <c r="BEE879" s="479"/>
      <c r="BEF879" s="479"/>
      <c r="BEG879" s="479"/>
      <c r="BEH879" s="479"/>
      <c r="BEI879" s="479"/>
      <c r="BEJ879" s="479"/>
      <c r="BEK879" s="479"/>
      <c r="BEL879" s="479"/>
      <c r="BEM879" s="479"/>
      <c r="BEN879" s="479"/>
      <c r="BEO879" s="479"/>
      <c r="BEP879" s="479"/>
      <c r="BEQ879" s="479"/>
      <c r="BER879" s="479"/>
      <c r="BES879" s="479"/>
      <c r="BET879" s="479"/>
      <c r="BEU879" s="479"/>
      <c r="BEV879" s="479"/>
      <c r="BEW879" s="479"/>
      <c r="BEX879" s="479"/>
      <c r="BEY879" s="479"/>
      <c r="BEZ879" s="479"/>
      <c r="BFA879" s="479"/>
      <c r="BFB879" s="479"/>
      <c r="BFC879" s="479"/>
      <c r="BFD879" s="479"/>
      <c r="BFE879" s="479"/>
      <c r="BFF879" s="479"/>
      <c r="BFG879" s="479"/>
      <c r="BFH879" s="479"/>
      <c r="BFI879" s="479"/>
      <c r="BFJ879" s="479"/>
      <c r="BFK879" s="479"/>
      <c r="BFL879" s="479"/>
      <c r="BFM879" s="479"/>
      <c r="BFN879" s="479"/>
      <c r="BFO879" s="479"/>
      <c r="BFP879" s="479"/>
      <c r="BFQ879" s="479"/>
      <c r="BFR879" s="479"/>
      <c r="BFS879" s="479"/>
      <c r="BFT879" s="479"/>
      <c r="BFU879" s="479"/>
      <c r="BFV879" s="479"/>
      <c r="BFW879" s="479"/>
      <c r="BFX879" s="479"/>
      <c r="BFY879" s="479"/>
      <c r="BFZ879" s="479"/>
      <c r="BGA879" s="479"/>
      <c r="BGB879" s="479"/>
      <c r="BGC879" s="479"/>
      <c r="BGD879" s="479"/>
      <c r="BGE879" s="479"/>
      <c r="BGF879" s="479"/>
      <c r="BGG879" s="479"/>
      <c r="BGH879" s="479"/>
      <c r="BGI879" s="479"/>
      <c r="BGJ879" s="479"/>
      <c r="BGK879" s="479"/>
      <c r="BGL879" s="479"/>
      <c r="BGM879" s="479"/>
      <c r="BGN879" s="479"/>
      <c r="BGO879" s="479"/>
      <c r="BGP879" s="479"/>
      <c r="BGQ879" s="479"/>
      <c r="BGR879" s="479"/>
      <c r="BGS879" s="479"/>
      <c r="BGT879" s="479"/>
      <c r="BGU879" s="479"/>
      <c r="BGV879" s="479"/>
      <c r="BGW879" s="479"/>
      <c r="BGX879" s="479"/>
      <c r="BGY879" s="479"/>
      <c r="BGZ879" s="479"/>
      <c r="BHA879" s="479"/>
      <c r="BHB879" s="479"/>
      <c r="BHC879" s="479"/>
      <c r="BHD879" s="479"/>
      <c r="BHE879" s="479"/>
      <c r="BHF879" s="479"/>
      <c r="BHG879" s="479"/>
      <c r="BHH879" s="479"/>
      <c r="BHI879" s="479"/>
      <c r="BHJ879" s="479"/>
      <c r="BHK879" s="479"/>
      <c r="BHL879" s="479"/>
      <c r="BHM879" s="479"/>
      <c r="BHN879" s="479"/>
      <c r="BHO879" s="479"/>
      <c r="BHP879" s="479"/>
      <c r="BHQ879" s="479"/>
      <c r="BHR879" s="479"/>
      <c r="BHS879" s="479"/>
      <c r="BHT879" s="479"/>
      <c r="BHU879" s="479"/>
      <c r="BHV879" s="479"/>
      <c r="BHW879" s="479"/>
      <c r="BHX879" s="479"/>
      <c r="BHY879" s="479"/>
      <c r="BHZ879" s="479"/>
      <c r="BIA879" s="479"/>
      <c r="BIB879" s="479"/>
      <c r="BIC879" s="479"/>
      <c r="BID879" s="479"/>
      <c r="BIE879" s="479"/>
      <c r="BIF879" s="479"/>
      <c r="BIG879" s="479"/>
      <c r="BIH879" s="479"/>
      <c r="BII879" s="479"/>
      <c r="BIJ879" s="479"/>
      <c r="BIK879" s="479"/>
      <c r="BIL879" s="479"/>
      <c r="BIM879" s="479"/>
      <c r="BIN879" s="479"/>
      <c r="BIO879" s="479"/>
      <c r="BIP879" s="479"/>
      <c r="BIQ879" s="479"/>
      <c r="BIR879" s="479"/>
      <c r="BIS879" s="479"/>
      <c r="BIT879" s="479"/>
      <c r="BIU879" s="479"/>
      <c r="BIV879" s="479"/>
      <c r="BIW879" s="479"/>
      <c r="BIX879" s="479"/>
      <c r="BIY879" s="479"/>
      <c r="BIZ879" s="479"/>
      <c r="BJA879" s="479"/>
      <c r="BJB879" s="479"/>
      <c r="BJC879" s="479"/>
      <c r="BJD879" s="479"/>
      <c r="BJE879" s="479"/>
      <c r="BJF879" s="479"/>
      <c r="BJG879" s="479"/>
      <c r="BJH879" s="479"/>
      <c r="BJI879" s="479"/>
      <c r="BJJ879" s="479"/>
      <c r="BJK879" s="479"/>
      <c r="BJL879" s="479"/>
      <c r="BJM879" s="479"/>
      <c r="BJN879" s="479"/>
      <c r="BJO879" s="479"/>
      <c r="BJP879" s="479"/>
      <c r="BJQ879" s="479"/>
      <c r="BJR879" s="479"/>
      <c r="BJS879" s="479"/>
      <c r="BJT879" s="479"/>
      <c r="BJU879" s="479"/>
      <c r="BJV879" s="479"/>
      <c r="BJW879" s="479"/>
      <c r="BJX879" s="479"/>
      <c r="BJY879" s="479"/>
      <c r="BJZ879" s="479"/>
      <c r="BKA879" s="479"/>
      <c r="BKB879" s="479"/>
      <c r="BKC879" s="479"/>
      <c r="BKD879" s="479"/>
      <c r="BKE879" s="479"/>
      <c r="BKF879" s="479"/>
      <c r="BKG879" s="479"/>
      <c r="BKH879" s="479"/>
      <c r="BKI879" s="479"/>
      <c r="BKJ879" s="479"/>
      <c r="BKK879" s="479"/>
      <c r="BKL879" s="479"/>
      <c r="BKM879" s="479"/>
      <c r="BKN879" s="479"/>
      <c r="BKO879" s="479"/>
      <c r="BKP879" s="479"/>
      <c r="BKQ879" s="479"/>
      <c r="BKR879" s="479"/>
      <c r="BKS879" s="479"/>
      <c r="BKT879" s="479"/>
      <c r="BKU879" s="479"/>
      <c r="BKV879" s="479"/>
      <c r="BKW879" s="479"/>
      <c r="BKX879" s="479"/>
      <c r="BKY879" s="479"/>
      <c r="BKZ879" s="479"/>
      <c r="BLA879" s="479"/>
      <c r="BLB879" s="479"/>
      <c r="BLC879" s="479"/>
      <c r="BLD879" s="479"/>
      <c r="BLE879" s="479"/>
      <c r="BLF879" s="479"/>
      <c r="BLG879" s="479"/>
      <c r="BLH879" s="479"/>
      <c r="BLI879" s="479"/>
      <c r="BLJ879" s="479"/>
      <c r="BLK879" s="479"/>
      <c r="BLL879" s="479"/>
      <c r="BLM879" s="479"/>
      <c r="BLN879" s="479"/>
      <c r="BLO879" s="479"/>
      <c r="BLP879" s="479"/>
      <c r="BLQ879" s="479"/>
      <c r="BLR879" s="479"/>
      <c r="BLS879" s="479"/>
      <c r="BLT879" s="479"/>
      <c r="BLU879" s="479"/>
      <c r="BLV879" s="479"/>
      <c r="BLW879" s="479"/>
      <c r="BLX879" s="479"/>
      <c r="BLY879" s="479"/>
      <c r="BLZ879" s="479"/>
      <c r="BMA879" s="479"/>
      <c r="BMB879" s="479"/>
      <c r="BMC879" s="479"/>
      <c r="BMD879" s="479"/>
      <c r="BME879" s="479"/>
      <c r="BMF879" s="479"/>
      <c r="BMG879" s="479"/>
      <c r="BMH879" s="479"/>
      <c r="BMI879" s="479"/>
      <c r="BMJ879" s="479"/>
      <c r="BMK879" s="479"/>
      <c r="BML879" s="479"/>
      <c r="BMM879" s="479"/>
      <c r="BMN879" s="479"/>
      <c r="BMO879" s="479"/>
      <c r="BMP879" s="479"/>
      <c r="BMQ879" s="479"/>
      <c r="BMR879" s="479"/>
      <c r="BMS879" s="479"/>
      <c r="BMT879" s="479"/>
      <c r="BMU879" s="479"/>
      <c r="BMV879" s="479"/>
      <c r="BMW879" s="479"/>
      <c r="BMX879" s="479"/>
      <c r="BMY879" s="479"/>
      <c r="BMZ879" s="479"/>
      <c r="BNA879" s="479"/>
      <c r="BNB879" s="479"/>
      <c r="BNC879" s="479"/>
      <c r="BND879" s="479"/>
      <c r="BNE879" s="479"/>
      <c r="BNF879" s="479"/>
      <c r="BNG879" s="479"/>
      <c r="BNH879" s="479"/>
      <c r="BNI879" s="479"/>
      <c r="BNJ879" s="479"/>
      <c r="BNK879" s="479"/>
      <c r="BNL879" s="479"/>
      <c r="BNM879" s="479"/>
      <c r="BNN879" s="479"/>
      <c r="BNO879" s="479"/>
      <c r="BNP879" s="479"/>
      <c r="BNQ879" s="479"/>
      <c r="BNR879" s="479"/>
      <c r="BNS879" s="479"/>
      <c r="BNT879" s="479"/>
      <c r="BNU879" s="479"/>
      <c r="BNV879" s="479"/>
      <c r="BNW879" s="479"/>
      <c r="BNX879" s="479"/>
      <c r="BNY879" s="479"/>
      <c r="BNZ879" s="479"/>
      <c r="BOA879" s="479"/>
      <c r="BOB879" s="479"/>
      <c r="BOC879" s="479"/>
      <c r="BOD879" s="479"/>
      <c r="BOE879" s="479"/>
      <c r="BOF879" s="479"/>
      <c r="BOG879" s="479"/>
      <c r="BOH879" s="479"/>
      <c r="BOI879" s="479"/>
      <c r="BOJ879" s="479"/>
      <c r="BOK879" s="479"/>
      <c r="BOL879" s="479"/>
      <c r="BOM879" s="479"/>
      <c r="BON879" s="479"/>
      <c r="BOO879" s="479"/>
      <c r="BOP879" s="479"/>
      <c r="BOQ879" s="479"/>
      <c r="BOR879" s="479"/>
      <c r="BOS879" s="479"/>
      <c r="BOT879" s="479"/>
      <c r="BOU879" s="479"/>
      <c r="BOV879" s="479"/>
      <c r="BOW879" s="479"/>
      <c r="BOX879" s="479"/>
      <c r="BOY879" s="479"/>
      <c r="BOZ879" s="479"/>
      <c r="BPA879" s="479"/>
      <c r="BPB879" s="479"/>
      <c r="BPC879" s="479"/>
      <c r="BPD879" s="479"/>
      <c r="BPE879" s="479"/>
      <c r="BPF879" s="479"/>
      <c r="BPG879" s="479"/>
      <c r="BPH879" s="479"/>
      <c r="BPI879" s="479"/>
      <c r="BPJ879" s="479"/>
      <c r="BPK879" s="479"/>
      <c r="BPL879" s="479"/>
      <c r="BPM879" s="479"/>
      <c r="BPN879" s="479"/>
      <c r="BPO879" s="479"/>
      <c r="BPP879" s="479"/>
      <c r="BPQ879" s="479"/>
      <c r="BPR879" s="479"/>
      <c r="BPS879" s="479"/>
      <c r="BPT879" s="479"/>
      <c r="BPU879" s="479"/>
      <c r="BPV879" s="479"/>
      <c r="BPW879" s="479"/>
      <c r="BPX879" s="479"/>
      <c r="BPY879" s="479"/>
      <c r="BPZ879" s="479"/>
      <c r="BQA879" s="479"/>
      <c r="BQB879" s="479"/>
      <c r="BQC879" s="479"/>
      <c r="BQD879" s="479"/>
      <c r="BQE879" s="479"/>
      <c r="BQF879" s="479"/>
      <c r="BQG879" s="479"/>
      <c r="BQH879" s="479"/>
      <c r="BQI879" s="479"/>
      <c r="BQJ879" s="479"/>
      <c r="BQK879" s="479"/>
      <c r="BQL879" s="479"/>
      <c r="BQM879" s="479"/>
      <c r="BQN879" s="479"/>
      <c r="BQO879" s="479"/>
      <c r="BQP879" s="479"/>
      <c r="BQQ879" s="479"/>
      <c r="BQR879" s="479"/>
      <c r="BQS879" s="479"/>
      <c r="BQT879" s="479"/>
      <c r="BQU879" s="479"/>
      <c r="BQV879" s="479"/>
      <c r="BQW879" s="479"/>
      <c r="BQX879" s="479"/>
      <c r="BQY879" s="479"/>
      <c r="BQZ879" s="479"/>
      <c r="BRA879" s="479"/>
      <c r="BRB879" s="479"/>
      <c r="BRC879" s="479"/>
      <c r="BRD879" s="479"/>
      <c r="BRE879" s="479"/>
      <c r="BRF879" s="479"/>
      <c r="BRG879" s="479"/>
      <c r="BRH879" s="479"/>
      <c r="BRI879" s="479"/>
      <c r="BRJ879" s="479"/>
      <c r="BRK879" s="479"/>
      <c r="BRL879" s="479"/>
      <c r="BRM879" s="479"/>
      <c r="BRN879" s="479"/>
      <c r="BRO879" s="479"/>
      <c r="BRP879" s="479"/>
      <c r="BRQ879" s="479"/>
      <c r="BRR879" s="479"/>
      <c r="BRS879" s="479"/>
      <c r="BRT879" s="479"/>
      <c r="BRU879" s="479"/>
      <c r="BRV879" s="479"/>
      <c r="BRW879" s="479"/>
      <c r="BRX879" s="479"/>
      <c r="BRY879" s="479"/>
      <c r="BRZ879" s="479"/>
      <c r="BSA879" s="479"/>
      <c r="BSB879" s="479"/>
      <c r="BSC879" s="479"/>
      <c r="BSD879" s="479"/>
      <c r="BSE879" s="479"/>
      <c r="BSF879" s="479"/>
      <c r="BSG879" s="479"/>
      <c r="BSH879" s="479"/>
      <c r="BSI879" s="479"/>
      <c r="BSJ879" s="479"/>
      <c r="BSK879" s="479"/>
      <c r="BSL879" s="479"/>
      <c r="BSM879" s="479"/>
      <c r="BSN879" s="479"/>
      <c r="BSO879" s="479"/>
      <c r="BSP879" s="479"/>
      <c r="BSQ879" s="479"/>
      <c r="BSR879" s="479"/>
      <c r="BSS879" s="479"/>
      <c r="BST879" s="479"/>
      <c r="BSU879" s="479"/>
      <c r="BSV879" s="479"/>
      <c r="BSW879" s="479"/>
      <c r="BSX879" s="479"/>
      <c r="BSY879" s="479"/>
      <c r="BSZ879" s="479"/>
      <c r="BTA879" s="479"/>
      <c r="BTB879" s="479"/>
      <c r="BTC879" s="479"/>
      <c r="BTD879" s="479"/>
      <c r="BTE879" s="479"/>
      <c r="BTF879" s="479"/>
      <c r="BTG879" s="479"/>
      <c r="BTH879" s="479"/>
      <c r="BTI879" s="479"/>
      <c r="BTJ879" s="479"/>
      <c r="BTK879" s="479"/>
      <c r="BTL879" s="479"/>
      <c r="BTM879" s="479"/>
      <c r="BTN879" s="479"/>
      <c r="BTO879" s="479"/>
      <c r="BTP879" s="479"/>
      <c r="BTQ879" s="479"/>
      <c r="BTR879" s="479"/>
      <c r="BTS879" s="479"/>
      <c r="BTT879" s="479"/>
      <c r="BTU879" s="479"/>
      <c r="BTV879" s="479"/>
      <c r="BTW879" s="479"/>
      <c r="BTX879" s="479"/>
      <c r="BTY879" s="479"/>
      <c r="BTZ879" s="479"/>
      <c r="BUA879" s="479"/>
      <c r="BUB879" s="479"/>
      <c r="BUC879" s="479"/>
      <c r="BUD879" s="479"/>
      <c r="BUE879" s="479"/>
      <c r="BUF879" s="479"/>
      <c r="BUG879" s="479"/>
      <c r="BUH879" s="479"/>
      <c r="BUI879" s="479"/>
      <c r="BUJ879" s="479"/>
      <c r="BUK879" s="479"/>
      <c r="BUL879" s="479"/>
      <c r="BUM879" s="479"/>
      <c r="BUN879" s="479"/>
      <c r="BUO879" s="479"/>
      <c r="BUP879" s="479"/>
      <c r="BUQ879" s="479"/>
      <c r="BUR879" s="479"/>
      <c r="BUS879" s="479"/>
      <c r="BUT879" s="479"/>
      <c r="BUU879" s="479"/>
      <c r="BUV879" s="479"/>
      <c r="BUW879" s="479"/>
      <c r="BUX879" s="479"/>
      <c r="BUY879" s="479"/>
      <c r="BUZ879" s="479"/>
      <c r="BVA879" s="479"/>
      <c r="BVB879" s="479"/>
      <c r="BVC879" s="479"/>
      <c r="BVD879" s="479"/>
      <c r="BVE879" s="479"/>
      <c r="BVF879" s="479"/>
      <c r="BVG879" s="479"/>
      <c r="BVH879" s="479"/>
      <c r="BVI879" s="479"/>
      <c r="BVJ879" s="479"/>
      <c r="BVK879" s="479"/>
      <c r="BVL879" s="479"/>
      <c r="BVM879" s="479"/>
      <c r="BVN879" s="479"/>
      <c r="BVO879" s="479"/>
      <c r="BVP879" s="479"/>
      <c r="BVQ879" s="479"/>
      <c r="BVR879" s="479"/>
      <c r="BVS879" s="479"/>
      <c r="BVT879" s="479"/>
      <c r="BVU879" s="479"/>
      <c r="BVV879" s="479"/>
      <c r="BVW879" s="479"/>
      <c r="BVX879" s="479"/>
      <c r="BVY879" s="479"/>
      <c r="BVZ879" s="479"/>
      <c r="BWA879" s="479"/>
      <c r="BWB879" s="479"/>
      <c r="BWC879" s="479"/>
      <c r="BWD879" s="479"/>
      <c r="BWE879" s="479"/>
      <c r="BWF879" s="479"/>
      <c r="BWG879" s="479"/>
      <c r="BWH879" s="479"/>
      <c r="BWI879" s="479"/>
      <c r="BWJ879" s="479"/>
      <c r="BWK879" s="479"/>
      <c r="BWL879" s="479"/>
      <c r="BWM879" s="479"/>
      <c r="BWN879" s="479"/>
      <c r="BWO879" s="479"/>
      <c r="BWP879" s="479"/>
      <c r="BWQ879" s="479"/>
      <c r="BWR879" s="479"/>
      <c r="BWS879" s="479"/>
      <c r="BWT879" s="479"/>
      <c r="BWU879" s="479"/>
      <c r="BWV879" s="479"/>
      <c r="BWW879" s="479"/>
      <c r="BWX879" s="479"/>
      <c r="BWY879" s="479"/>
      <c r="BWZ879" s="479"/>
      <c r="BXA879" s="479"/>
      <c r="BXB879" s="479"/>
      <c r="BXC879" s="479"/>
      <c r="BXD879" s="479"/>
      <c r="BXE879" s="479"/>
      <c r="BXF879" s="479"/>
      <c r="BXG879" s="479"/>
      <c r="BXH879" s="479"/>
      <c r="BXI879" s="479"/>
      <c r="BXJ879" s="479"/>
      <c r="BXK879" s="479"/>
      <c r="BXL879" s="479"/>
      <c r="BXM879" s="479"/>
      <c r="BXN879" s="479"/>
      <c r="BXO879" s="479"/>
      <c r="BXP879" s="479"/>
      <c r="BXQ879" s="479"/>
      <c r="BXR879" s="479"/>
      <c r="BXS879" s="479"/>
      <c r="BXT879" s="479"/>
      <c r="BXU879" s="479"/>
      <c r="BXV879" s="479"/>
      <c r="BXW879" s="479"/>
      <c r="BXX879" s="479"/>
      <c r="BXY879" s="479"/>
      <c r="BXZ879" s="479"/>
      <c r="BYA879" s="479"/>
      <c r="BYB879" s="479"/>
      <c r="BYC879" s="479"/>
      <c r="BYD879" s="479"/>
      <c r="BYE879" s="479"/>
      <c r="BYF879" s="479"/>
      <c r="BYG879" s="479"/>
      <c r="BYH879" s="479"/>
      <c r="BYI879" s="479"/>
      <c r="BYJ879" s="479"/>
      <c r="BYK879" s="479"/>
      <c r="BYL879" s="479"/>
      <c r="BYM879" s="479"/>
      <c r="BYN879" s="479"/>
      <c r="BYO879" s="479"/>
      <c r="BYP879" s="479"/>
      <c r="BYQ879" s="479"/>
      <c r="BYR879" s="479"/>
      <c r="BYS879" s="479"/>
      <c r="BYT879" s="479"/>
      <c r="BYU879" s="479"/>
      <c r="BYV879" s="479"/>
      <c r="BYW879" s="479"/>
      <c r="BYX879" s="479"/>
      <c r="BYY879" s="479"/>
      <c r="BYZ879" s="479"/>
      <c r="BZA879" s="479"/>
      <c r="BZB879" s="479"/>
      <c r="BZC879" s="479"/>
      <c r="BZD879" s="479"/>
      <c r="BZE879" s="479"/>
      <c r="BZF879" s="479"/>
      <c r="BZG879" s="479"/>
      <c r="BZH879" s="479"/>
      <c r="BZI879" s="479"/>
      <c r="BZJ879" s="479"/>
      <c r="BZK879" s="479"/>
      <c r="BZL879" s="479"/>
      <c r="BZM879" s="479"/>
      <c r="BZN879" s="479"/>
      <c r="BZO879" s="479"/>
      <c r="BZP879" s="479"/>
      <c r="BZQ879" s="479"/>
      <c r="BZR879" s="479"/>
      <c r="BZS879" s="479"/>
      <c r="BZT879" s="479"/>
      <c r="BZU879" s="479"/>
      <c r="BZV879" s="479"/>
      <c r="BZW879" s="479"/>
      <c r="BZX879" s="479"/>
      <c r="BZY879" s="479"/>
      <c r="BZZ879" s="479"/>
      <c r="CAA879" s="479"/>
      <c r="CAB879" s="479"/>
      <c r="CAC879" s="479"/>
      <c r="CAD879" s="479"/>
      <c r="CAE879" s="479"/>
      <c r="CAF879" s="479"/>
      <c r="CAG879" s="479"/>
      <c r="CAH879" s="479"/>
      <c r="CAI879" s="479"/>
      <c r="CAJ879" s="479"/>
      <c r="CAK879" s="479"/>
      <c r="CAL879" s="479"/>
      <c r="CAM879" s="479"/>
      <c r="CAN879" s="479"/>
      <c r="CAO879" s="479"/>
      <c r="CAP879" s="479"/>
      <c r="CAQ879" s="479"/>
      <c r="CAR879" s="479"/>
      <c r="CAS879" s="479"/>
      <c r="CAT879" s="479"/>
      <c r="CAU879" s="479"/>
      <c r="CAV879" s="479"/>
      <c r="CAW879" s="479"/>
      <c r="CAX879" s="479"/>
      <c r="CAY879" s="479"/>
      <c r="CAZ879" s="479"/>
      <c r="CBA879" s="479"/>
      <c r="CBB879" s="479"/>
      <c r="CBC879" s="479"/>
      <c r="CBD879" s="479"/>
      <c r="CBE879" s="479"/>
      <c r="CBF879" s="479"/>
      <c r="CBG879" s="479"/>
      <c r="CBH879" s="479"/>
      <c r="CBI879" s="479"/>
      <c r="CBJ879" s="479"/>
      <c r="CBK879" s="479"/>
      <c r="CBL879" s="479"/>
      <c r="CBM879" s="479"/>
      <c r="CBN879" s="479"/>
      <c r="CBO879" s="479"/>
      <c r="CBP879" s="479"/>
      <c r="CBQ879" s="479"/>
      <c r="CBR879" s="479"/>
      <c r="CBS879" s="479"/>
      <c r="CBT879" s="479"/>
      <c r="CBU879" s="479"/>
      <c r="CBV879" s="479"/>
      <c r="CBW879" s="479"/>
      <c r="CBX879" s="479"/>
      <c r="CBY879" s="479"/>
      <c r="CBZ879" s="479"/>
      <c r="CCA879" s="479"/>
      <c r="CCB879" s="479"/>
      <c r="CCC879" s="479"/>
      <c r="CCD879" s="479"/>
      <c r="CCE879" s="479"/>
      <c r="CCF879" s="479"/>
      <c r="CCG879" s="479"/>
      <c r="CCH879" s="479"/>
      <c r="CCI879" s="479"/>
      <c r="CCJ879" s="479"/>
      <c r="CCK879" s="479"/>
      <c r="CCL879" s="479"/>
      <c r="CCM879" s="479"/>
      <c r="CCN879" s="479"/>
      <c r="CCO879" s="479"/>
      <c r="CCP879" s="479"/>
      <c r="CCQ879" s="479"/>
      <c r="CCR879" s="479"/>
      <c r="CCS879" s="479"/>
      <c r="CCT879" s="479"/>
      <c r="CCU879" s="479"/>
      <c r="CCV879" s="479"/>
      <c r="CCW879" s="479"/>
      <c r="CCX879" s="479"/>
      <c r="CCY879" s="479"/>
      <c r="CCZ879" s="479"/>
      <c r="CDA879" s="479"/>
      <c r="CDB879" s="479"/>
      <c r="CDC879" s="479"/>
      <c r="CDD879" s="479"/>
      <c r="CDE879" s="479"/>
      <c r="CDF879" s="479"/>
      <c r="CDG879" s="479"/>
      <c r="CDH879" s="479"/>
      <c r="CDI879" s="479"/>
      <c r="CDJ879" s="479"/>
      <c r="CDK879" s="479"/>
      <c r="CDL879" s="479"/>
      <c r="CDM879" s="479"/>
      <c r="CDN879" s="479"/>
      <c r="CDO879" s="479"/>
      <c r="CDP879" s="479"/>
      <c r="CDQ879" s="479"/>
      <c r="CDR879" s="479"/>
      <c r="CDS879" s="479"/>
      <c r="CDT879" s="479"/>
      <c r="CDU879" s="479"/>
      <c r="CDV879" s="479"/>
      <c r="CDW879" s="479"/>
      <c r="CDX879" s="479"/>
      <c r="CDY879" s="479"/>
      <c r="CDZ879" s="479"/>
      <c r="CEA879" s="479"/>
      <c r="CEB879" s="479"/>
      <c r="CEC879" s="479"/>
      <c r="CED879" s="479"/>
      <c r="CEE879" s="479"/>
      <c r="CEF879" s="479"/>
      <c r="CEG879" s="479"/>
      <c r="CEH879" s="479"/>
      <c r="CEI879" s="479"/>
      <c r="CEJ879" s="479"/>
      <c r="CEK879" s="479"/>
      <c r="CEL879" s="479"/>
      <c r="CEM879" s="479"/>
      <c r="CEN879" s="479"/>
      <c r="CEO879" s="479"/>
      <c r="CEP879" s="479"/>
      <c r="CEQ879" s="479"/>
      <c r="CER879" s="479"/>
      <c r="CES879" s="479"/>
      <c r="CET879" s="479"/>
      <c r="CEU879" s="479"/>
      <c r="CEV879" s="479"/>
      <c r="CEW879" s="479"/>
      <c r="CEX879" s="479"/>
      <c r="CEY879" s="479"/>
      <c r="CEZ879" s="479"/>
      <c r="CFA879" s="479"/>
      <c r="CFB879" s="479"/>
      <c r="CFC879" s="479"/>
      <c r="CFD879" s="479"/>
      <c r="CFE879" s="479"/>
      <c r="CFF879" s="479"/>
      <c r="CFG879" s="479"/>
      <c r="CFH879" s="479"/>
      <c r="CFI879" s="479"/>
      <c r="CFJ879" s="479"/>
      <c r="CFK879" s="479"/>
      <c r="CFL879" s="479"/>
      <c r="CFM879" s="479"/>
      <c r="CFN879" s="479"/>
      <c r="CFO879" s="479"/>
      <c r="CFP879" s="479"/>
      <c r="CFQ879" s="479"/>
      <c r="CFR879" s="479"/>
      <c r="CFS879" s="479"/>
      <c r="CFT879" s="479"/>
      <c r="CFU879" s="479"/>
      <c r="CFV879" s="479"/>
      <c r="CFW879" s="479"/>
      <c r="CFX879" s="479"/>
      <c r="CFY879" s="479"/>
      <c r="CFZ879" s="479"/>
      <c r="CGA879" s="479"/>
      <c r="CGB879" s="479"/>
      <c r="CGC879" s="479"/>
      <c r="CGD879" s="479"/>
      <c r="CGE879" s="479"/>
      <c r="CGF879" s="479"/>
      <c r="CGG879" s="479"/>
      <c r="CGH879" s="479"/>
      <c r="CGI879" s="479"/>
      <c r="CGJ879" s="479"/>
      <c r="CGK879" s="479"/>
      <c r="CGL879" s="479"/>
      <c r="CGM879" s="479"/>
      <c r="CGN879" s="479"/>
      <c r="CGO879" s="479"/>
      <c r="CGP879" s="479"/>
      <c r="CGQ879" s="479"/>
      <c r="CGR879" s="479"/>
      <c r="CGS879" s="479"/>
      <c r="CGT879" s="479"/>
      <c r="CGU879" s="479"/>
      <c r="CGV879" s="479"/>
      <c r="CGW879" s="479"/>
      <c r="CGX879" s="479"/>
      <c r="CGY879" s="479"/>
      <c r="CGZ879" s="479"/>
      <c r="CHA879" s="479"/>
      <c r="CHB879" s="479"/>
      <c r="CHC879" s="479"/>
      <c r="CHD879" s="479"/>
      <c r="CHE879" s="479"/>
      <c r="CHF879" s="479"/>
      <c r="CHG879" s="479"/>
      <c r="CHH879" s="479"/>
      <c r="CHI879" s="479"/>
      <c r="CHJ879" s="479"/>
      <c r="CHK879" s="479"/>
      <c r="CHL879" s="479"/>
      <c r="CHM879" s="479"/>
      <c r="CHN879" s="479"/>
      <c r="CHO879" s="479"/>
      <c r="CHP879" s="479"/>
      <c r="CHQ879" s="479"/>
      <c r="CHR879" s="479"/>
      <c r="CHS879" s="479"/>
      <c r="CHT879" s="479"/>
      <c r="CHU879" s="479"/>
      <c r="CHV879" s="479"/>
      <c r="CHW879" s="479"/>
      <c r="CHX879" s="479"/>
      <c r="CHY879" s="479"/>
      <c r="CHZ879" s="479"/>
      <c r="CIA879" s="479"/>
      <c r="CIB879" s="479"/>
      <c r="CIC879" s="479"/>
      <c r="CID879" s="479"/>
      <c r="CIE879" s="479"/>
      <c r="CIF879" s="479"/>
      <c r="CIG879" s="479"/>
      <c r="CIH879" s="479"/>
      <c r="CII879" s="479"/>
      <c r="CIJ879" s="479"/>
      <c r="CIK879" s="479"/>
      <c r="CIL879" s="479"/>
      <c r="CIM879" s="479"/>
      <c r="CIN879" s="479"/>
      <c r="CIO879" s="479"/>
      <c r="CIP879" s="479"/>
      <c r="CIQ879" s="479"/>
      <c r="CIR879" s="479"/>
      <c r="CIS879" s="479"/>
      <c r="CIT879" s="479"/>
      <c r="CIU879" s="479"/>
      <c r="CIV879" s="479"/>
      <c r="CIW879" s="479"/>
      <c r="CIX879" s="479"/>
      <c r="CIY879" s="479"/>
      <c r="CIZ879" s="479"/>
      <c r="CJA879" s="479"/>
      <c r="CJB879" s="479"/>
      <c r="CJC879" s="479"/>
      <c r="CJD879" s="479"/>
      <c r="CJE879" s="479"/>
      <c r="CJF879" s="479"/>
      <c r="CJG879" s="479"/>
      <c r="CJH879" s="479"/>
      <c r="CJI879" s="479"/>
      <c r="CJJ879" s="479"/>
      <c r="CJK879" s="479"/>
      <c r="CJL879" s="479"/>
      <c r="CJM879" s="479"/>
      <c r="CJN879" s="479"/>
      <c r="CJO879" s="479"/>
      <c r="CJP879" s="479"/>
      <c r="CJQ879" s="479"/>
      <c r="CJR879" s="479"/>
      <c r="CJS879" s="479"/>
      <c r="CJT879" s="479"/>
      <c r="CJU879" s="479"/>
      <c r="CJV879" s="479"/>
      <c r="CJW879" s="479"/>
      <c r="CJX879" s="479"/>
      <c r="CJY879" s="479"/>
      <c r="CJZ879" s="479"/>
      <c r="CKA879" s="479"/>
      <c r="CKB879" s="479"/>
      <c r="CKC879" s="479"/>
      <c r="CKD879" s="479"/>
      <c r="CKE879" s="479"/>
      <c r="CKF879" s="479"/>
      <c r="CKG879" s="479"/>
      <c r="CKH879" s="479"/>
      <c r="CKI879" s="479"/>
      <c r="CKJ879" s="479"/>
      <c r="CKK879" s="479"/>
      <c r="CKL879" s="479"/>
      <c r="CKM879" s="479"/>
      <c r="CKN879" s="479"/>
      <c r="CKO879" s="479"/>
      <c r="CKP879" s="479"/>
      <c r="CKQ879" s="479"/>
      <c r="CKR879" s="479"/>
      <c r="CKS879" s="479"/>
      <c r="CKT879" s="479"/>
      <c r="CKU879" s="479"/>
      <c r="CKV879" s="479"/>
      <c r="CKW879" s="479"/>
      <c r="CKX879" s="479"/>
      <c r="CKY879" s="479"/>
      <c r="CKZ879" s="479"/>
      <c r="CLA879" s="479"/>
      <c r="CLB879" s="479"/>
      <c r="CLC879" s="479"/>
      <c r="CLD879" s="479"/>
      <c r="CLE879" s="479"/>
      <c r="CLF879" s="479"/>
      <c r="CLG879" s="479"/>
      <c r="CLH879" s="479"/>
      <c r="CLI879" s="479"/>
      <c r="CLJ879" s="479"/>
      <c r="CLK879" s="479"/>
      <c r="CLL879" s="479"/>
      <c r="CLM879" s="479"/>
      <c r="CLN879" s="479"/>
      <c r="CLO879" s="479"/>
      <c r="CLP879" s="479"/>
      <c r="CLQ879" s="479"/>
      <c r="CLR879" s="479"/>
      <c r="CLS879" s="479"/>
      <c r="CLT879" s="479"/>
      <c r="CLU879" s="479"/>
      <c r="CLV879" s="479"/>
      <c r="CLW879" s="479"/>
      <c r="CLX879" s="479"/>
      <c r="CLY879" s="479"/>
      <c r="CLZ879" s="479"/>
      <c r="CMA879" s="479"/>
      <c r="CMB879" s="479"/>
      <c r="CMC879" s="479"/>
      <c r="CMD879" s="479"/>
      <c r="CME879" s="479"/>
      <c r="CMF879" s="479"/>
      <c r="CMG879" s="479"/>
      <c r="CMH879" s="479"/>
      <c r="CMI879" s="479"/>
      <c r="CMJ879" s="479"/>
      <c r="CMK879" s="479"/>
      <c r="CML879" s="479"/>
      <c r="CMM879" s="479"/>
      <c r="CMN879" s="479"/>
      <c r="CMO879" s="479"/>
      <c r="CMP879" s="479"/>
      <c r="CMQ879" s="479"/>
      <c r="CMR879" s="479"/>
      <c r="CMS879" s="479"/>
      <c r="CMT879" s="479"/>
      <c r="CMU879" s="479"/>
      <c r="CMV879" s="479"/>
      <c r="CMW879" s="479"/>
      <c r="CMX879" s="479"/>
      <c r="CMY879" s="479"/>
      <c r="CMZ879" s="479"/>
      <c r="CNA879" s="479"/>
      <c r="CNB879" s="479"/>
      <c r="CNC879" s="479"/>
      <c r="CND879" s="479"/>
      <c r="CNE879" s="479"/>
      <c r="CNF879" s="479"/>
      <c r="CNG879" s="479"/>
      <c r="CNH879" s="479"/>
      <c r="CNI879" s="479"/>
      <c r="CNJ879" s="479"/>
      <c r="CNK879" s="479"/>
      <c r="CNL879" s="479"/>
      <c r="CNM879" s="479"/>
      <c r="CNN879" s="479"/>
      <c r="CNO879" s="479"/>
      <c r="CNP879" s="479"/>
      <c r="CNQ879" s="479"/>
      <c r="CNR879" s="479"/>
      <c r="CNS879" s="479"/>
      <c r="CNT879" s="479"/>
      <c r="CNU879" s="479"/>
      <c r="CNV879" s="479"/>
      <c r="CNW879" s="479"/>
      <c r="CNX879" s="479"/>
      <c r="CNY879" s="479"/>
      <c r="CNZ879" s="479"/>
      <c r="COA879" s="479"/>
      <c r="COB879" s="479"/>
      <c r="COC879" s="479"/>
      <c r="COD879" s="479"/>
      <c r="COE879" s="479"/>
      <c r="COF879" s="479"/>
      <c r="COG879" s="479"/>
      <c r="COH879" s="479"/>
      <c r="COI879" s="479"/>
      <c r="COJ879" s="479"/>
      <c r="COK879" s="479"/>
      <c r="COL879" s="479"/>
      <c r="COM879" s="479"/>
      <c r="CON879" s="479"/>
      <c r="COO879" s="479"/>
      <c r="COP879" s="479"/>
      <c r="COQ879" s="479"/>
      <c r="COR879" s="479"/>
      <c r="COS879" s="479"/>
      <c r="COT879" s="479"/>
      <c r="COU879" s="479"/>
      <c r="COV879" s="479"/>
      <c r="COW879" s="479"/>
      <c r="COX879" s="479"/>
      <c r="COY879" s="479"/>
      <c r="COZ879" s="479"/>
      <c r="CPA879" s="479"/>
      <c r="CPB879" s="479"/>
      <c r="CPC879" s="479"/>
      <c r="CPD879" s="479"/>
      <c r="CPE879" s="479"/>
      <c r="CPF879" s="479"/>
      <c r="CPG879" s="479"/>
      <c r="CPH879" s="479"/>
      <c r="CPI879" s="479"/>
      <c r="CPJ879" s="479"/>
      <c r="CPK879" s="479"/>
      <c r="CPL879" s="479"/>
      <c r="CPM879" s="479"/>
      <c r="CPN879" s="479"/>
      <c r="CPO879" s="479"/>
      <c r="CPP879" s="479"/>
      <c r="CPQ879" s="479"/>
      <c r="CPR879" s="479"/>
      <c r="CPS879" s="479"/>
      <c r="CPT879" s="479"/>
      <c r="CPU879" s="479"/>
      <c r="CPV879" s="479"/>
      <c r="CPW879" s="479"/>
      <c r="CPX879" s="479"/>
      <c r="CPY879" s="479"/>
      <c r="CPZ879" s="479"/>
      <c r="CQA879" s="479"/>
      <c r="CQB879" s="479"/>
      <c r="CQC879" s="479"/>
      <c r="CQD879" s="479"/>
      <c r="CQE879" s="479"/>
      <c r="CQF879" s="479"/>
      <c r="CQG879" s="479"/>
      <c r="CQH879" s="479"/>
      <c r="CQI879" s="479"/>
      <c r="CQJ879" s="479"/>
      <c r="CQK879" s="479"/>
      <c r="CQL879" s="479"/>
      <c r="CQM879" s="479"/>
      <c r="CQN879" s="479"/>
      <c r="CQO879" s="479"/>
      <c r="CQP879" s="479"/>
      <c r="CQQ879" s="479"/>
      <c r="CQR879" s="479"/>
      <c r="CQS879" s="479"/>
      <c r="CQT879" s="479"/>
      <c r="CQU879" s="479"/>
      <c r="CQV879" s="479"/>
      <c r="CQW879" s="479"/>
      <c r="CQX879" s="479"/>
      <c r="CQY879" s="479"/>
      <c r="CQZ879" s="479"/>
      <c r="CRA879" s="479"/>
      <c r="CRB879" s="479"/>
      <c r="CRC879" s="479"/>
      <c r="CRD879" s="479"/>
      <c r="CRE879" s="479"/>
      <c r="CRF879" s="479"/>
      <c r="CRG879" s="479"/>
      <c r="CRH879" s="479"/>
      <c r="CRI879" s="479"/>
      <c r="CRJ879" s="479"/>
      <c r="CRK879" s="479"/>
      <c r="CRL879" s="479"/>
      <c r="CRM879" s="479"/>
      <c r="CRN879" s="479"/>
      <c r="CRO879" s="479"/>
      <c r="CRP879" s="479"/>
      <c r="CRQ879" s="479"/>
      <c r="CRR879" s="479"/>
      <c r="CRS879" s="479"/>
      <c r="CRT879" s="479"/>
      <c r="CRU879" s="479"/>
      <c r="CRV879" s="479"/>
      <c r="CRW879" s="479"/>
      <c r="CRX879" s="479"/>
      <c r="CRY879" s="479"/>
      <c r="CRZ879" s="479"/>
      <c r="CSA879" s="479"/>
      <c r="CSB879" s="479"/>
      <c r="CSC879" s="479"/>
      <c r="CSD879" s="479"/>
      <c r="CSE879" s="479"/>
      <c r="CSF879" s="479"/>
      <c r="CSG879" s="479"/>
      <c r="CSH879" s="479"/>
      <c r="CSI879" s="479"/>
      <c r="CSJ879" s="479"/>
      <c r="CSK879" s="479"/>
      <c r="CSL879" s="479"/>
      <c r="CSM879" s="479"/>
      <c r="CSN879" s="479"/>
      <c r="CSO879" s="479"/>
      <c r="CSP879" s="479"/>
      <c r="CSQ879" s="479"/>
      <c r="CSR879" s="479"/>
      <c r="CSS879" s="479"/>
      <c r="CST879" s="479"/>
      <c r="CSU879" s="479"/>
      <c r="CSV879" s="479"/>
      <c r="CSW879" s="479"/>
      <c r="CSX879" s="479"/>
      <c r="CSY879" s="479"/>
      <c r="CSZ879" s="479"/>
      <c r="CTA879" s="479"/>
      <c r="CTB879" s="479"/>
      <c r="CTC879" s="479"/>
      <c r="CTD879" s="479"/>
      <c r="CTE879" s="479"/>
      <c r="CTF879" s="479"/>
      <c r="CTG879" s="479"/>
      <c r="CTH879" s="479"/>
      <c r="CTI879" s="479"/>
      <c r="CTJ879" s="479"/>
      <c r="CTK879" s="479"/>
      <c r="CTL879" s="479"/>
      <c r="CTM879" s="479"/>
      <c r="CTN879" s="479"/>
      <c r="CTO879" s="479"/>
      <c r="CTP879" s="479"/>
      <c r="CTQ879" s="479"/>
      <c r="CTR879" s="479"/>
      <c r="CTS879" s="479"/>
      <c r="CTT879" s="479"/>
      <c r="CTU879" s="479"/>
      <c r="CTV879" s="479"/>
      <c r="CTW879" s="479"/>
      <c r="CTX879" s="479"/>
      <c r="CTY879" s="479"/>
      <c r="CTZ879" s="479"/>
      <c r="CUA879" s="479"/>
      <c r="CUB879" s="479"/>
      <c r="CUC879" s="479"/>
      <c r="CUD879" s="479"/>
      <c r="CUE879" s="479"/>
      <c r="CUF879" s="479"/>
      <c r="CUG879" s="479"/>
      <c r="CUH879" s="479"/>
      <c r="CUI879" s="479"/>
      <c r="CUJ879" s="479"/>
      <c r="CUK879" s="479"/>
      <c r="CUL879" s="479"/>
      <c r="CUM879" s="479"/>
      <c r="CUN879" s="479"/>
      <c r="CUO879" s="479"/>
      <c r="CUP879" s="479"/>
      <c r="CUQ879" s="479"/>
      <c r="CUR879" s="479"/>
      <c r="CUS879" s="479"/>
      <c r="CUT879" s="479"/>
      <c r="CUU879" s="479"/>
      <c r="CUV879" s="479"/>
      <c r="CUW879" s="479"/>
      <c r="CUX879" s="479"/>
      <c r="CUY879" s="479"/>
      <c r="CUZ879" s="479"/>
      <c r="CVA879" s="479"/>
      <c r="CVB879" s="479"/>
      <c r="CVC879" s="479"/>
      <c r="CVD879" s="479"/>
      <c r="CVE879" s="479"/>
      <c r="CVF879" s="479"/>
      <c r="CVG879" s="479"/>
      <c r="CVH879" s="479"/>
      <c r="CVI879" s="479"/>
      <c r="CVJ879" s="479"/>
      <c r="CVK879" s="479"/>
      <c r="CVL879" s="479"/>
      <c r="CVM879" s="479"/>
      <c r="CVN879" s="479"/>
      <c r="CVO879" s="479"/>
      <c r="CVP879" s="479"/>
      <c r="CVQ879" s="479"/>
      <c r="CVR879" s="479"/>
      <c r="CVS879" s="479"/>
      <c r="CVT879" s="479"/>
      <c r="CVU879" s="479"/>
      <c r="CVV879" s="479"/>
      <c r="CVW879" s="479"/>
      <c r="CVX879" s="479"/>
      <c r="CVY879" s="479"/>
      <c r="CVZ879" s="479"/>
      <c r="CWA879" s="479"/>
      <c r="CWB879" s="479"/>
      <c r="CWC879" s="479"/>
      <c r="CWD879" s="479"/>
      <c r="CWE879" s="479"/>
      <c r="CWF879" s="479"/>
      <c r="CWG879" s="479"/>
      <c r="CWH879" s="479"/>
      <c r="CWI879" s="479"/>
      <c r="CWJ879" s="479"/>
      <c r="CWK879" s="479"/>
      <c r="CWL879" s="479"/>
      <c r="CWM879" s="479"/>
      <c r="CWN879" s="479"/>
      <c r="CWO879" s="479"/>
      <c r="CWP879" s="479"/>
      <c r="CWQ879" s="479"/>
      <c r="CWR879" s="479"/>
      <c r="CWS879" s="479"/>
      <c r="CWT879" s="479"/>
      <c r="CWU879" s="479"/>
      <c r="CWV879" s="479"/>
      <c r="CWW879" s="479"/>
      <c r="CWX879" s="479"/>
      <c r="CWY879" s="479"/>
      <c r="CWZ879" s="479"/>
      <c r="CXA879" s="479"/>
      <c r="CXB879" s="479"/>
      <c r="CXC879" s="479"/>
      <c r="CXD879" s="479"/>
      <c r="CXE879" s="479"/>
      <c r="CXF879" s="479"/>
      <c r="CXG879" s="479"/>
      <c r="CXH879" s="479"/>
      <c r="CXI879" s="479"/>
      <c r="CXJ879" s="479"/>
      <c r="CXK879" s="479"/>
      <c r="CXL879" s="479"/>
      <c r="CXM879" s="479"/>
      <c r="CXN879" s="479"/>
      <c r="CXO879" s="479"/>
      <c r="CXP879" s="479"/>
      <c r="CXQ879" s="479"/>
      <c r="CXR879" s="479"/>
      <c r="CXS879" s="479"/>
      <c r="CXT879" s="479"/>
      <c r="CXU879" s="479"/>
      <c r="CXV879" s="479"/>
      <c r="CXW879" s="479"/>
      <c r="CXX879" s="479"/>
      <c r="CXY879" s="479"/>
      <c r="CXZ879" s="479"/>
      <c r="CYA879" s="479"/>
      <c r="CYB879" s="479"/>
      <c r="CYC879" s="479"/>
      <c r="CYD879" s="479"/>
      <c r="CYE879" s="479"/>
      <c r="CYF879" s="479"/>
      <c r="CYG879" s="479"/>
      <c r="CYH879" s="479"/>
      <c r="CYI879" s="479"/>
      <c r="CYJ879" s="479"/>
      <c r="CYK879" s="479"/>
      <c r="CYL879" s="479"/>
      <c r="CYM879" s="479"/>
      <c r="CYN879" s="479"/>
      <c r="CYO879" s="479"/>
      <c r="CYP879" s="479"/>
      <c r="CYQ879" s="479"/>
      <c r="CYR879" s="479"/>
      <c r="CYS879" s="479"/>
      <c r="CYT879" s="479"/>
      <c r="CYU879" s="479"/>
      <c r="CYV879" s="479"/>
      <c r="CYW879" s="479"/>
      <c r="CYX879" s="479"/>
      <c r="CYY879" s="479"/>
      <c r="CYZ879" s="479"/>
      <c r="CZA879" s="479"/>
      <c r="CZB879" s="479"/>
      <c r="CZC879" s="479"/>
      <c r="CZD879" s="479"/>
      <c r="CZE879" s="479"/>
      <c r="CZF879" s="479"/>
      <c r="CZG879" s="479"/>
      <c r="CZH879" s="479"/>
      <c r="CZI879" s="479"/>
      <c r="CZJ879" s="479"/>
      <c r="CZK879" s="479"/>
      <c r="CZL879" s="479"/>
      <c r="CZM879" s="479"/>
      <c r="CZN879" s="479"/>
      <c r="CZO879" s="479"/>
      <c r="CZP879" s="479"/>
      <c r="CZQ879" s="479"/>
      <c r="CZR879" s="479"/>
      <c r="CZS879" s="479"/>
      <c r="CZT879" s="479"/>
      <c r="CZU879" s="479"/>
      <c r="CZV879" s="479"/>
      <c r="CZW879" s="479"/>
      <c r="CZX879" s="479"/>
      <c r="CZY879" s="479"/>
      <c r="CZZ879" s="479"/>
      <c r="DAA879" s="479"/>
      <c r="DAB879" s="479"/>
      <c r="DAC879" s="479"/>
      <c r="DAD879" s="479"/>
      <c r="DAE879" s="479"/>
      <c r="DAF879" s="479"/>
      <c r="DAG879" s="479"/>
      <c r="DAH879" s="479"/>
      <c r="DAI879" s="479"/>
      <c r="DAJ879" s="479"/>
      <c r="DAK879" s="479"/>
      <c r="DAL879" s="479"/>
      <c r="DAM879" s="479"/>
      <c r="DAN879" s="479"/>
      <c r="DAO879" s="479"/>
      <c r="DAP879" s="479"/>
      <c r="DAQ879" s="479"/>
      <c r="DAR879" s="479"/>
      <c r="DAS879" s="479"/>
      <c r="DAT879" s="479"/>
      <c r="DAU879" s="479"/>
      <c r="DAV879" s="479"/>
      <c r="DAW879" s="479"/>
      <c r="DAX879" s="479"/>
      <c r="DAY879" s="479"/>
      <c r="DAZ879" s="479"/>
      <c r="DBA879" s="479"/>
      <c r="DBB879" s="479"/>
      <c r="DBC879" s="479"/>
      <c r="DBD879" s="479"/>
      <c r="DBE879" s="479"/>
      <c r="DBF879" s="479"/>
      <c r="DBG879" s="479"/>
      <c r="DBH879" s="479"/>
      <c r="DBI879" s="479"/>
      <c r="DBJ879" s="479"/>
      <c r="DBK879" s="479"/>
      <c r="DBL879" s="479"/>
      <c r="DBM879" s="479"/>
      <c r="DBN879" s="479"/>
      <c r="DBO879" s="479"/>
      <c r="DBP879" s="479"/>
      <c r="DBQ879" s="479"/>
      <c r="DBR879" s="479"/>
      <c r="DBS879" s="479"/>
      <c r="DBT879" s="479"/>
      <c r="DBU879" s="479"/>
      <c r="DBV879" s="479"/>
      <c r="DBW879" s="479"/>
      <c r="DBX879" s="479"/>
      <c r="DBY879" s="479"/>
      <c r="DBZ879" s="479"/>
      <c r="DCA879" s="479"/>
      <c r="DCB879" s="479"/>
      <c r="DCC879" s="479"/>
      <c r="DCD879" s="479"/>
      <c r="DCE879" s="479"/>
      <c r="DCF879" s="479"/>
      <c r="DCG879" s="479"/>
      <c r="DCH879" s="479"/>
      <c r="DCI879" s="479"/>
      <c r="DCJ879" s="479"/>
      <c r="DCK879" s="479"/>
      <c r="DCL879" s="479"/>
      <c r="DCM879" s="479"/>
      <c r="DCN879" s="479"/>
      <c r="DCO879" s="479"/>
      <c r="DCP879" s="479"/>
      <c r="DCQ879" s="479"/>
      <c r="DCR879" s="479"/>
      <c r="DCS879" s="479"/>
      <c r="DCT879" s="479"/>
      <c r="DCU879" s="479"/>
      <c r="DCV879" s="479"/>
      <c r="DCW879" s="479"/>
      <c r="DCX879" s="479"/>
      <c r="DCY879" s="479"/>
      <c r="DCZ879" s="479"/>
      <c r="DDA879" s="479"/>
      <c r="DDB879" s="479"/>
      <c r="DDC879" s="479"/>
      <c r="DDD879" s="479"/>
      <c r="DDE879" s="479"/>
      <c r="DDF879" s="479"/>
      <c r="DDG879" s="479"/>
      <c r="DDH879" s="479"/>
      <c r="DDI879" s="479"/>
      <c r="DDJ879" s="479"/>
      <c r="DDK879" s="479"/>
      <c r="DDL879" s="479"/>
      <c r="DDM879" s="479"/>
      <c r="DDN879" s="479"/>
      <c r="DDO879" s="479"/>
      <c r="DDP879" s="479"/>
      <c r="DDQ879" s="479"/>
      <c r="DDR879" s="479"/>
      <c r="DDS879" s="479"/>
      <c r="DDT879" s="479"/>
      <c r="DDU879" s="479"/>
      <c r="DDV879" s="479"/>
      <c r="DDW879" s="479"/>
      <c r="DDX879" s="479"/>
      <c r="DDY879" s="479"/>
      <c r="DDZ879" s="479"/>
      <c r="DEA879" s="479"/>
      <c r="DEB879" s="479"/>
      <c r="DEC879" s="479"/>
      <c r="DED879" s="479"/>
      <c r="DEE879" s="479"/>
      <c r="DEF879" s="479"/>
      <c r="DEG879" s="479"/>
      <c r="DEH879" s="479"/>
      <c r="DEI879" s="479"/>
      <c r="DEJ879" s="479"/>
      <c r="DEK879" s="479"/>
      <c r="DEL879" s="479"/>
      <c r="DEM879" s="479"/>
      <c r="DEN879" s="479"/>
      <c r="DEO879" s="479"/>
      <c r="DEP879" s="479"/>
      <c r="DEQ879" s="479"/>
      <c r="DER879" s="479"/>
      <c r="DES879" s="479"/>
      <c r="DET879" s="479"/>
      <c r="DEU879" s="479"/>
      <c r="DEV879" s="479"/>
      <c r="DEW879" s="479"/>
      <c r="DEX879" s="479"/>
      <c r="DEY879" s="479"/>
      <c r="DEZ879" s="479"/>
      <c r="DFA879" s="479"/>
      <c r="DFB879" s="479"/>
      <c r="DFC879" s="479"/>
      <c r="DFD879" s="479"/>
      <c r="DFE879" s="479"/>
      <c r="DFF879" s="479"/>
      <c r="DFG879" s="479"/>
      <c r="DFH879" s="479"/>
      <c r="DFI879" s="479"/>
      <c r="DFJ879" s="479"/>
      <c r="DFK879" s="479"/>
      <c r="DFL879" s="479"/>
      <c r="DFM879" s="479"/>
      <c r="DFN879" s="479"/>
      <c r="DFO879" s="479"/>
      <c r="DFP879" s="479"/>
      <c r="DFQ879" s="479"/>
      <c r="DFR879" s="479"/>
      <c r="DFS879" s="479"/>
      <c r="DFT879" s="479"/>
      <c r="DFU879" s="479"/>
      <c r="DFV879" s="479"/>
      <c r="DFW879" s="479"/>
      <c r="DFX879" s="479"/>
      <c r="DFY879" s="479"/>
      <c r="DFZ879" s="479"/>
      <c r="DGA879" s="479"/>
      <c r="DGB879" s="479"/>
      <c r="DGC879" s="479"/>
      <c r="DGD879" s="479"/>
      <c r="DGE879" s="479"/>
      <c r="DGF879" s="479"/>
      <c r="DGG879" s="479"/>
      <c r="DGH879" s="479"/>
      <c r="DGI879" s="479"/>
      <c r="DGJ879" s="479"/>
      <c r="DGK879" s="479"/>
      <c r="DGL879" s="479"/>
      <c r="DGM879" s="479"/>
      <c r="DGN879" s="479"/>
      <c r="DGO879" s="479"/>
      <c r="DGP879" s="479"/>
      <c r="DGQ879" s="479"/>
      <c r="DGR879" s="479"/>
      <c r="DGS879" s="479"/>
      <c r="DGT879" s="479"/>
      <c r="DGU879" s="479"/>
      <c r="DGV879" s="479"/>
      <c r="DGW879" s="479"/>
      <c r="DGX879" s="479"/>
      <c r="DGY879" s="479"/>
      <c r="DGZ879" s="479"/>
      <c r="DHA879" s="479"/>
      <c r="DHB879" s="479"/>
      <c r="DHC879" s="479"/>
      <c r="DHD879" s="479"/>
      <c r="DHE879" s="479"/>
      <c r="DHF879" s="479"/>
      <c r="DHG879" s="479"/>
      <c r="DHH879" s="479"/>
      <c r="DHI879" s="479"/>
      <c r="DHJ879" s="479"/>
      <c r="DHK879" s="479"/>
      <c r="DHL879" s="479"/>
      <c r="DHM879" s="479"/>
      <c r="DHN879" s="479"/>
      <c r="DHO879" s="479"/>
      <c r="DHP879" s="479"/>
      <c r="DHQ879" s="479"/>
      <c r="DHR879" s="479"/>
      <c r="DHS879" s="479"/>
      <c r="DHT879" s="479"/>
      <c r="DHU879" s="479"/>
      <c r="DHV879" s="479"/>
      <c r="DHW879" s="479"/>
      <c r="DHX879" s="479"/>
      <c r="DHY879" s="479"/>
      <c r="DHZ879" s="479"/>
      <c r="DIA879" s="479"/>
      <c r="DIB879" s="479"/>
      <c r="DIC879" s="479"/>
      <c r="DID879" s="479"/>
      <c r="DIE879" s="479"/>
      <c r="DIF879" s="479"/>
      <c r="DIG879" s="479"/>
      <c r="DIH879" s="479"/>
      <c r="DII879" s="479"/>
      <c r="DIJ879" s="479"/>
      <c r="DIK879" s="479"/>
      <c r="DIL879" s="479"/>
      <c r="DIM879" s="479"/>
      <c r="DIN879" s="479"/>
      <c r="DIO879" s="479"/>
      <c r="DIP879" s="479"/>
      <c r="DIQ879" s="479"/>
      <c r="DIR879" s="479"/>
      <c r="DIS879" s="479"/>
      <c r="DIT879" s="479"/>
      <c r="DIU879" s="479"/>
      <c r="DIV879" s="479"/>
      <c r="DIW879" s="479"/>
      <c r="DIX879" s="479"/>
      <c r="DIY879" s="479"/>
      <c r="DIZ879" s="479"/>
      <c r="DJA879" s="479"/>
      <c r="DJB879" s="479"/>
      <c r="DJC879" s="479"/>
      <c r="DJD879" s="479"/>
      <c r="DJE879" s="479"/>
      <c r="DJF879" s="479"/>
      <c r="DJG879" s="479"/>
      <c r="DJH879" s="479"/>
      <c r="DJI879" s="479"/>
      <c r="DJJ879" s="479"/>
      <c r="DJK879" s="479"/>
      <c r="DJL879" s="479"/>
      <c r="DJM879" s="479"/>
      <c r="DJN879" s="479"/>
      <c r="DJO879" s="479"/>
      <c r="DJP879" s="479"/>
      <c r="DJQ879" s="479"/>
      <c r="DJR879" s="479"/>
      <c r="DJS879" s="479"/>
      <c r="DJT879" s="479"/>
      <c r="DJU879" s="479"/>
      <c r="DJV879" s="479"/>
      <c r="DJW879" s="479"/>
      <c r="DJX879" s="479"/>
      <c r="DJY879" s="479"/>
      <c r="DJZ879" s="479"/>
      <c r="DKA879" s="479"/>
      <c r="DKB879" s="479"/>
      <c r="DKC879" s="479"/>
      <c r="DKD879" s="479"/>
      <c r="DKE879" s="479"/>
      <c r="DKF879" s="479"/>
      <c r="DKG879" s="479"/>
      <c r="DKH879" s="479"/>
      <c r="DKI879" s="479"/>
      <c r="DKJ879" s="479"/>
      <c r="DKK879" s="479"/>
      <c r="DKL879" s="479"/>
      <c r="DKM879" s="479"/>
      <c r="DKN879" s="479"/>
      <c r="DKO879" s="479"/>
      <c r="DKP879" s="479"/>
      <c r="DKQ879" s="479"/>
      <c r="DKR879" s="479"/>
      <c r="DKS879" s="479"/>
      <c r="DKT879" s="479"/>
      <c r="DKU879" s="479"/>
      <c r="DKV879" s="479"/>
      <c r="DKW879" s="479"/>
      <c r="DKX879" s="479"/>
      <c r="DKY879" s="479"/>
      <c r="DKZ879" s="479"/>
      <c r="DLA879" s="479"/>
      <c r="DLB879" s="479"/>
      <c r="DLC879" s="479"/>
      <c r="DLD879" s="479"/>
      <c r="DLE879" s="479"/>
      <c r="DLF879" s="479"/>
      <c r="DLG879" s="479"/>
      <c r="DLH879" s="479"/>
      <c r="DLI879" s="479"/>
      <c r="DLJ879" s="479"/>
      <c r="DLK879" s="479"/>
      <c r="DLL879" s="479"/>
      <c r="DLM879" s="479"/>
      <c r="DLN879" s="479"/>
      <c r="DLO879" s="479"/>
      <c r="DLP879" s="479"/>
      <c r="DLQ879" s="479"/>
      <c r="DLR879" s="479"/>
      <c r="DLS879" s="479"/>
      <c r="DLT879" s="479"/>
      <c r="DLU879" s="479"/>
      <c r="DLV879" s="479"/>
      <c r="DLW879" s="479"/>
      <c r="DLX879" s="479"/>
      <c r="DLY879" s="479"/>
      <c r="DLZ879" s="479"/>
      <c r="DMA879" s="479"/>
      <c r="DMB879" s="479"/>
      <c r="DMC879" s="479"/>
      <c r="DMD879" s="479"/>
      <c r="DME879" s="479"/>
      <c r="DMF879" s="479"/>
      <c r="DMG879" s="479"/>
      <c r="DMH879" s="479"/>
      <c r="DMI879" s="479"/>
      <c r="DMJ879" s="479"/>
      <c r="DMK879" s="479"/>
      <c r="DML879" s="479"/>
      <c r="DMM879" s="479"/>
      <c r="DMN879" s="479"/>
      <c r="DMO879" s="479"/>
      <c r="DMP879" s="479"/>
      <c r="DMQ879" s="479"/>
      <c r="DMR879" s="479"/>
      <c r="DMS879" s="479"/>
      <c r="DMT879" s="479"/>
      <c r="DMU879" s="479"/>
      <c r="DMV879" s="479"/>
      <c r="DMW879" s="479"/>
      <c r="DMX879" s="479"/>
      <c r="DMY879" s="479"/>
      <c r="DMZ879" s="479"/>
      <c r="DNA879" s="479"/>
      <c r="DNB879" s="479"/>
      <c r="DNC879" s="479"/>
      <c r="DND879" s="479"/>
      <c r="DNE879" s="479"/>
      <c r="DNF879" s="479"/>
      <c r="DNG879" s="479"/>
      <c r="DNH879" s="479"/>
      <c r="DNI879" s="479"/>
      <c r="DNJ879" s="479"/>
      <c r="DNK879" s="479"/>
      <c r="DNL879" s="479"/>
      <c r="DNM879" s="479"/>
      <c r="DNN879" s="479"/>
      <c r="DNO879" s="479"/>
      <c r="DNP879" s="479"/>
      <c r="DNQ879" s="479"/>
      <c r="DNR879" s="479"/>
      <c r="DNS879" s="479"/>
      <c r="DNT879" s="479"/>
      <c r="DNU879" s="479"/>
      <c r="DNV879" s="479"/>
      <c r="DNW879" s="479"/>
      <c r="DNX879" s="479"/>
      <c r="DNY879" s="479"/>
      <c r="DNZ879" s="479"/>
      <c r="DOA879" s="479"/>
      <c r="DOB879" s="479"/>
      <c r="DOC879" s="479"/>
      <c r="DOD879" s="479"/>
      <c r="DOE879" s="479"/>
      <c r="DOF879" s="479"/>
      <c r="DOG879" s="479"/>
      <c r="DOH879" s="479"/>
      <c r="DOI879" s="479"/>
      <c r="DOJ879" s="479"/>
      <c r="DOK879" s="479"/>
      <c r="DOL879" s="479"/>
      <c r="DOM879" s="479"/>
      <c r="DON879" s="479"/>
      <c r="DOO879" s="479"/>
      <c r="DOP879" s="479"/>
      <c r="DOQ879" s="479"/>
      <c r="DOR879" s="479"/>
      <c r="DOS879" s="479"/>
      <c r="DOT879" s="479"/>
      <c r="DOU879" s="479"/>
      <c r="DOV879" s="479"/>
      <c r="DOW879" s="479"/>
      <c r="DOX879" s="479"/>
      <c r="DOY879" s="479"/>
      <c r="DOZ879" s="479"/>
      <c r="DPA879" s="479"/>
      <c r="DPB879" s="479"/>
      <c r="DPC879" s="479"/>
      <c r="DPD879" s="479"/>
      <c r="DPE879" s="479"/>
      <c r="DPF879" s="479"/>
      <c r="DPG879" s="479"/>
      <c r="DPH879" s="479"/>
      <c r="DPI879" s="479"/>
      <c r="DPJ879" s="479"/>
      <c r="DPK879" s="479"/>
      <c r="DPL879" s="479"/>
      <c r="DPM879" s="479"/>
      <c r="DPN879" s="479"/>
      <c r="DPO879" s="479"/>
      <c r="DPP879" s="479"/>
      <c r="DPQ879" s="479"/>
      <c r="DPR879" s="479"/>
      <c r="DPS879" s="479"/>
      <c r="DPT879" s="479"/>
      <c r="DPU879" s="479"/>
      <c r="DPV879" s="479"/>
      <c r="DPW879" s="479"/>
      <c r="DPX879" s="479"/>
      <c r="DPY879" s="479"/>
      <c r="DPZ879" s="479"/>
      <c r="DQA879" s="479"/>
      <c r="DQB879" s="479"/>
      <c r="DQC879" s="479"/>
      <c r="DQD879" s="479"/>
      <c r="DQE879" s="479"/>
      <c r="DQF879" s="479"/>
      <c r="DQG879" s="479"/>
      <c r="DQH879" s="479"/>
      <c r="DQI879" s="479"/>
      <c r="DQJ879" s="479"/>
      <c r="DQK879" s="479"/>
      <c r="DQL879" s="479"/>
      <c r="DQM879" s="479"/>
      <c r="DQN879" s="479"/>
      <c r="DQO879" s="479"/>
      <c r="DQP879" s="479"/>
      <c r="DQQ879" s="479"/>
      <c r="DQR879" s="479"/>
      <c r="DQS879" s="479"/>
      <c r="DQT879" s="479"/>
      <c r="DQU879" s="479"/>
      <c r="DQV879" s="479"/>
      <c r="DQW879" s="479"/>
      <c r="DQX879" s="479"/>
      <c r="DQY879" s="479"/>
      <c r="DQZ879" s="479"/>
      <c r="DRA879" s="479"/>
      <c r="DRB879" s="479"/>
      <c r="DRC879" s="479"/>
      <c r="DRD879" s="479"/>
      <c r="DRE879" s="479"/>
      <c r="DRF879" s="479"/>
      <c r="DRG879" s="479"/>
      <c r="DRH879" s="479"/>
      <c r="DRI879" s="479"/>
      <c r="DRJ879" s="479"/>
      <c r="DRK879" s="479"/>
      <c r="DRL879" s="479"/>
      <c r="DRM879" s="479"/>
      <c r="DRN879" s="479"/>
      <c r="DRO879" s="479"/>
      <c r="DRP879" s="479"/>
      <c r="DRQ879" s="479"/>
      <c r="DRR879" s="479"/>
      <c r="DRS879" s="479"/>
      <c r="DRT879" s="479"/>
      <c r="DRU879" s="479"/>
      <c r="DRV879" s="479"/>
      <c r="DRW879" s="479"/>
      <c r="DRX879" s="479"/>
      <c r="DRY879" s="479"/>
      <c r="DRZ879" s="479"/>
      <c r="DSA879" s="479"/>
      <c r="DSB879" s="479"/>
      <c r="DSC879" s="479"/>
      <c r="DSD879" s="479"/>
      <c r="DSE879" s="479"/>
      <c r="DSF879" s="479"/>
      <c r="DSG879" s="479"/>
      <c r="DSH879" s="479"/>
      <c r="DSI879" s="479"/>
      <c r="DSJ879" s="479"/>
      <c r="DSK879" s="479"/>
      <c r="DSL879" s="479"/>
      <c r="DSM879" s="479"/>
      <c r="DSN879" s="479"/>
      <c r="DSO879" s="479"/>
      <c r="DSP879" s="479"/>
      <c r="DSQ879" s="479"/>
      <c r="DSR879" s="479"/>
      <c r="DSS879" s="479"/>
      <c r="DST879" s="479"/>
      <c r="DSU879" s="479"/>
      <c r="DSV879" s="479"/>
      <c r="DSW879" s="479"/>
      <c r="DSX879" s="479"/>
      <c r="DSY879" s="479"/>
      <c r="DSZ879" s="479"/>
      <c r="DTA879" s="479"/>
      <c r="DTB879" s="479"/>
      <c r="DTC879" s="479"/>
      <c r="DTD879" s="479"/>
      <c r="DTE879" s="479"/>
      <c r="DTF879" s="479"/>
      <c r="DTG879" s="479"/>
      <c r="DTH879" s="479"/>
      <c r="DTI879" s="479"/>
      <c r="DTJ879" s="479"/>
      <c r="DTK879" s="479"/>
      <c r="DTL879" s="479"/>
      <c r="DTM879" s="479"/>
      <c r="DTN879" s="479"/>
      <c r="DTO879" s="479"/>
      <c r="DTP879" s="479"/>
      <c r="DTQ879" s="479"/>
      <c r="DTR879" s="479"/>
      <c r="DTS879" s="479"/>
      <c r="DTT879" s="479"/>
      <c r="DTU879" s="479"/>
      <c r="DTV879" s="479"/>
      <c r="DTW879" s="479"/>
      <c r="DTX879" s="479"/>
      <c r="DTY879" s="479"/>
      <c r="DTZ879" s="479"/>
      <c r="DUA879" s="479"/>
      <c r="DUB879" s="479"/>
      <c r="DUC879" s="479"/>
      <c r="DUD879" s="479"/>
      <c r="DUE879" s="479"/>
      <c r="DUF879" s="479"/>
      <c r="DUG879" s="479"/>
      <c r="DUH879" s="479"/>
      <c r="DUI879" s="479"/>
      <c r="DUJ879" s="479"/>
      <c r="DUK879" s="479"/>
      <c r="DUL879" s="479"/>
      <c r="DUM879" s="479"/>
      <c r="DUN879" s="479"/>
      <c r="DUO879" s="479"/>
      <c r="DUP879" s="479"/>
      <c r="DUQ879" s="479"/>
      <c r="DUR879" s="479"/>
      <c r="DUS879" s="479"/>
      <c r="DUT879" s="479"/>
      <c r="DUU879" s="479"/>
      <c r="DUV879" s="479"/>
      <c r="DUW879" s="479"/>
      <c r="DUX879" s="479"/>
      <c r="DUY879" s="479"/>
      <c r="DUZ879" s="479"/>
      <c r="DVA879" s="479"/>
      <c r="DVB879" s="479"/>
      <c r="DVC879" s="479"/>
      <c r="DVD879" s="479"/>
      <c r="DVE879" s="479"/>
      <c r="DVF879" s="479"/>
      <c r="DVG879" s="479"/>
      <c r="DVH879" s="479"/>
      <c r="DVI879" s="479"/>
      <c r="DVJ879" s="479"/>
      <c r="DVK879" s="479"/>
      <c r="DVL879" s="479"/>
      <c r="DVM879" s="479"/>
      <c r="DVN879" s="479"/>
      <c r="DVO879" s="479"/>
      <c r="DVP879" s="479"/>
      <c r="DVQ879" s="479"/>
      <c r="DVR879" s="479"/>
      <c r="DVS879" s="479"/>
      <c r="DVT879" s="479"/>
      <c r="DVU879" s="479"/>
      <c r="DVV879" s="479"/>
      <c r="DVW879" s="479"/>
      <c r="DVX879" s="479"/>
      <c r="DVY879" s="479"/>
      <c r="DVZ879" s="479"/>
      <c r="DWA879" s="479"/>
      <c r="DWB879" s="479"/>
      <c r="DWC879" s="479"/>
      <c r="DWD879" s="479"/>
      <c r="DWE879" s="479"/>
      <c r="DWF879" s="479"/>
      <c r="DWG879" s="479"/>
      <c r="DWH879" s="479"/>
      <c r="DWI879" s="479"/>
      <c r="DWJ879" s="479"/>
      <c r="DWK879" s="479"/>
      <c r="DWL879" s="479"/>
      <c r="DWM879" s="479"/>
      <c r="DWN879" s="479"/>
      <c r="DWO879" s="479"/>
      <c r="DWP879" s="479"/>
      <c r="DWQ879" s="479"/>
      <c r="DWR879" s="479"/>
      <c r="DWS879" s="479"/>
      <c r="DWT879" s="479"/>
      <c r="DWU879" s="479"/>
      <c r="DWV879" s="479"/>
      <c r="DWW879" s="479"/>
      <c r="DWX879" s="479"/>
      <c r="DWY879" s="479"/>
      <c r="DWZ879" s="479"/>
      <c r="DXA879" s="479"/>
      <c r="DXB879" s="479"/>
      <c r="DXC879" s="479"/>
      <c r="DXD879" s="479"/>
      <c r="DXE879" s="479"/>
      <c r="DXF879" s="479"/>
      <c r="DXG879" s="479"/>
      <c r="DXH879" s="479"/>
      <c r="DXI879" s="479"/>
      <c r="DXJ879" s="479"/>
      <c r="DXK879" s="479"/>
      <c r="DXL879" s="479"/>
      <c r="DXM879" s="479"/>
      <c r="DXN879" s="479"/>
      <c r="DXO879" s="479"/>
      <c r="DXP879" s="479"/>
      <c r="DXQ879" s="479"/>
      <c r="DXR879" s="479"/>
      <c r="DXS879" s="479"/>
      <c r="DXT879" s="479"/>
      <c r="DXU879" s="479"/>
      <c r="DXV879" s="479"/>
      <c r="DXW879" s="479"/>
      <c r="DXX879" s="479"/>
      <c r="DXY879" s="479"/>
      <c r="DXZ879" s="479"/>
      <c r="DYA879" s="479"/>
      <c r="DYB879" s="479"/>
      <c r="DYC879" s="479"/>
      <c r="DYD879" s="479"/>
      <c r="DYE879" s="479"/>
      <c r="DYF879" s="479"/>
      <c r="DYG879" s="479"/>
      <c r="DYH879" s="479"/>
      <c r="DYI879" s="479"/>
      <c r="DYJ879" s="479"/>
      <c r="DYK879" s="479"/>
      <c r="DYL879" s="479"/>
      <c r="DYM879" s="479"/>
      <c r="DYN879" s="479"/>
      <c r="DYO879" s="479"/>
      <c r="DYP879" s="479"/>
      <c r="DYQ879" s="479"/>
      <c r="DYR879" s="479"/>
      <c r="DYS879" s="479"/>
      <c r="DYT879" s="479"/>
      <c r="DYU879" s="479"/>
      <c r="DYV879" s="479"/>
      <c r="DYW879" s="479"/>
      <c r="DYX879" s="479"/>
      <c r="DYY879" s="479"/>
      <c r="DYZ879" s="479"/>
      <c r="DZA879" s="479"/>
      <c r="DZB879" s="479"/>
      <c r="DZC879" s="479"/>
      <c r="DZD879" s="479"/>
      <c r="DZE879" s="479"/>
      <c r="DZF879" s="479"/>
      <c r="DZG879" s="479"/>
      <c r="DZH879" s="479"/>
      <c r="DZI879" s="479"/>
      <c r="DZJ879" s="479"/>
      <c r="DZK879" s="479"/>
      <c r="DZL879" s="479"/>
      <c r="DZM879" s="479"/>
      <c r="DZN879" s="479"/>
      <c r="DZO879" s="479"/>
      <c r="DZP879" s="479"/>
      <c r="DZQ879" s="479"/>
      <c r="DZR879" s="479"/>
      <c r="DZS879" s="479"/>
      <c r="DZT879" s="479"/>
      <c r="DZU879" s="479"/>
      <c r="DZV879" s="479"/>
      <c r="DZW879" s="479"/>
      <c r="DZX879" s="479"/>
      <c r="DZY879" s="479"/>
      <c r="DZZ879" s="479"/>
      <c r="EAA879" s="479"/>
      <c r="EAB879" s="479"/>
      <c r="EAC879" s="479"/>
      <c r="EAD879" s="479"/>
      <c r="EAE879" s="479"/>
      <c r="EAF879" s="479"/>
      <c r="EAG879" s="479"/>
      <c r="EAH879" s="479"/>
      <c r="EAI879" s="479"/>
      <c r="EAJ879" s="479"/>
      <c r="EAK879" s="479"/>
      <c r="EAL879" s="479"/>
      <c r="EAM879" s="479"/>
      <c r="EAN879" s="479"/>
      <c r="EAO879" s="479"/>
      <c r="EAP879" s="479"/>
      <c r="EAQ879" s="479"/>
      <c r="EAR879" s="479"/>
      <c r="EAS879" s="479"/>
      <c r="EAT879" s="479"/>
      <c r="EAU879" s="479"/>
      <c r="EAV879" s="479"/>
      <c r="EAW879" s="479"/>
      <c r="EAX879" s="479"/>
      <c r="EAY879" s="479"/>
      <c r="EAZ879" s="479"/>
      <c r="EBA879" s="479"/>
      <c r="EBB879" s="479"/>
      <c r="EBC879" s="479"/>
      <c r="EBD879" s="479"/>
      <c r="EBE879" s="479"/>
      <c r="EBF879" s="479"/>
      <c r="EBG879" s="479"/>
      <c r="EBH879" s="479"/>
      <c r="EBI879" s="479"/>
      <c r="EBJ879" s="479"/>
      <c r="EBK879" s="479"/>
      <c r="EBL879" s="479"/>
      <c r="EBM879" s="479"/>
      <c r="EBN879" s="479"/>
      <c r="EBO879" s="479"/>
      <c r="EBP879" s="479"/>
      <c r="EBQ879" s="479"/>
      <c r="EBR879" s="479"/>
      <c r="EBS879" s="479"/>
      <c r="EBT879" s="479"/>
      <c r="EBU879" s="479"/>
      <c r="EBV879" s="479"/>
      <c r="EBW879" s="479"/>
      <c r="EBX879" s="479"/>
      <c r="EBY879" s="479"/>
      <c r="EBZ879" s="479"/>
      <c r="ECA879" s="479"/>
      <c r="ECB879" s="479"/>
      <c r="ECC879" s="479"/>
      <c r="ECD879" s="479"/>
      <c r="ECE879" s="479"/>
      <c r="ECF879" s="479"/>
      <c r="ECG879" s="479"/>
      <c r="ECH879" s="479"/>
      <c r="ECI879" s="479"/>
      <c r="ECJ879" s="479"/>
      <c r="ECK879" s="479"/>
      <c r="ECL879" s="479"/>
      <c r="ECM879" s="479"/>
      <c r="ECN879" s="479"/>
      <c r="ECO879" s="479"/>
      <c r="ECP879" s="479"/>
      <c r="ECQ879" s="479"/>
      <c r="ECR879" s="479"/>
      <c r="ECS879" s="479"/>
      <c r="ECT879" s="479"/>
      <c r="ECU879" s="479"/>
      <c r="ECV879" s="479"/>
      <c r="ECW879" s="479"/>
      <c r="ECX879" s="479"/>
      <c r="ECY879" s="479"/>
      <c r="ECZ879" s="479"/>
      <c r="EDA879" s="479"/>
      <c r="EDB879" s="479"/>
      <c r="EDC879" s="479"/>
      <c r="EDD879" s="479"/>
      <c r="EDE879" s="479"/>
      <c r="EDF879" s="479"/>
      <c r="EDG879" s="479"/>
      <c r="EDH879" s="479"/>
      <c r="EDI879" s="479"/>
      <c r="EDJ879" s="479"/>
      <c r="EDK879" s="479"/>
      <c r="EDL879" s="479"/>
      <c r="EDM879" s="479"/>
      <c r="EDN879" s="479"/>
      <c r="EDO879" s="479"/>
      <c r="EDP879" s="479"/>
      <c r="EDQ879" s="479"/>
      <c r="EDR879" s="479"/>
      <c r="EDS879" s="479"/>
      <c r="EDT879" s="479"/>
      <c r="EDU879" s="479"/>
      <c r="EDV879" s="479"/>
      <c r="EDW879" s="479"/>
      <c r="EDX879" s="479"/>
      <c r="EDY879" s="479"/>
      <c r="EDZ879" s="479"/>
      <c r="EEA879" s="479"/>
      <c r="EEB879" s="479"/>
      <c r="EEC879" s="479"/>
      <c r="EED879" s="479"/>
      <c r="EEE879" s="479"/>
      <c r="EEF879" s="479"/>
      <c r="EEG879" s="479"/>
      <c r="EEH879" s="479"/>
      <c r="EEI879" s="479"/>
      <c r="EEJ879" s="479"/>
      <c r="EEK879" s="479"/>
      <c r="EEL879" s="479"/>
      <c r="EEM879" s="479"/>
      <c r="EEN879" s="479"/>
      <c r="EEO879" s="479"/>
      <c r="EEP879" s="479"/>
      <c r="EEQ879" s="479"/>
      <c r="EER879" s="479"/>
      <c r="EES879" s="479"/>
      <c r="EET879" s="479"/>
      <c r="EEU879" s="479"/>
      <c r="EEV879" s="479"/>
      <c r="EEW879" s="479"/>
      <c r="EEX879" s="479"/>
      <c r="EEY879" s="479"/>
      <c r="EEZ879" s="479"/>
      <c r="EFA879" s="479"/>
      <c r="EFB879" s="479"/>
      <c r="EFC879" s="479"/>
      <c r="EFD879" s="479"/>
      <c r="EFE879" s="479"/>
      <c r="EFF879" s="479"/>
      <c r="EFG879" s="479"/>
      <c r="EFH879" s="479"/>
      <c r="EFI879" s="479"/>
      <c r="EFJ879" s="479"/>
      <c r="EFK879" s="479"/>
      <c r="EFL879" s="479"/>
      <c r="EFM879" s="479"/>
      <c r="EFN879" s="479"/>
      <c r="EFO879" s="479"/>
      <c r="EFP879" s="479"/>
      <c r="EFQ879" s="479"/>
      <c r="EFR879" s="479"/>
      <c r="EFS879" s="479"/>
      <c r="EFT879" s="479"/>
      <c r="EFU879" s="479"/>
      <c r="EFV879" s="479"/>
      <c r="EFW879" s="479"/>
      <c r="EFX879" s="479"/>
      <c r="EFY879" s="479"/>
      <c r="EFZ879" s="479"/>
      <c r="EGA879" s="479"/>
      <c r="EGB879" s="479"/>
      <c r="EGC879" s="479"/>
      <c r="EGD879" s="479"/>
      <c r="EGE879" s="479"/>
      <c r="EGF879" s="479"/>
      <c r="EGG879" s="479"/>
      <c r="EGH879" s="479"/>
      <c r="EGI879" s="479"/>
      <c r="EGJ879" s="479"/>
      <c r="EGK879" s="479"/>
      <c r="EGL879" s="479"/>
      <c r="EGM879" s="479"/>
      <c r="EGN879" s="479"/>
      <c r="EGO879" s="479"/>
      <c r="EGP879" s="479"/>
      <c r="EGQ879" s="479"/>
      <c r="EGR879" s="479"/>
      <c r="EGS879" s="479"/>
      <c r="EGT879" s="479"/>
      <c r="EGU879" s="479"/>
      <c r="EGV879" s="479"/>
      <c r="EGW879" s="479"/>
      <c r="EGX879" s="479"/>
      <c r="EGY879" s="479"/>
      <c r="EGZ879" s="479"/>
      <c r="EHA879" s="479"/>
      <c r="EHB879" s="479"/>
      <c r="EHC879" s="479"/>
      <c r="EHD879" s="479"/>
      <c r="EHE879" s="479"/>
      <c r="EHF879" s="479"/>
      <c r="EHG879" s="479"/>
      <c r="EHH879" s="479"/>
      <c r="EHI879" s="479"/>
      <c r="EHJ879" s="479"/>
      <c r="EHK879" s="479"/>
      <c r="EHL879" s="479"/>
      <c r="EHM879" s="479"/>
      <c r="EHN879" s="479"/>
      <c r="EHO879" s="479"/>
      <c r="EHP879" s="479"/>
      <c r="EHQ879" s="479"/>
      <c r="EHR879" s="479"/>
      <c r="EHS879" s="479"/>
      <c r="EHT879" s="479"/>
      <c r="EHU879" s="479"/>
      <c r="EHV879" s="479"/>
      <c r="EHW879" s="479"/>
      <c r="EHX879" s="479"/>
      <c r="EHY879" s="479"/>
      <c r="EHZ879" s="479"/>
      <c r="EIA879" s="479"/>
      <c r="EIB879" s="479"/>
      <c r="EIC879" s="479"/>
      <c r="EID879" s="479"/>
      <c r="EIE879" s="479"/>
      <c r="EIF879" s="479"/>
      <c r="EIG879" s="479"/>
      <c r="EIH879" s="479"/>
      <c r="EII879" s="479"/>
      <c r="EIJ879" s="479"/>
      <c r="EIK879" s="479"/>
      <c r="EIL879" s="479"/>
      <c r="EIM879" s="479"/>
      <c r="EIN879" s="479"/>
      <c r="EIO879" s="479"/>
      <c r="EIP879" s="479"/>
      <c r="EIQ879" s="479"/>
      <c r="EIR879" s="479"/>
      <c r="EIS879" s="479"/>
      <c r="EIT879" s="479"/>
      <c r="EIU879" s="479"/>
      <c r="EIV879" s="479"/>
      <c r="EIW879" s="479"/>
      <c r="EIX879" s="479"/>
      <c r="EIY879" s="479"/>
      <c r="EIZ879" s="479"/>
      <c r="EJA879" s="479"/>
      <c r="EJB879" s="479"/>
      <c r="EJC879" s="479"/>
      <c r="EJD879" s="479"/>
      <c r="EJE879" s="479"/>
      <c r="EJF879" s="479"/>
      <c r="EJG879" s="479"/>
      <c r="EJH879" s="479"/>
      <c r="EJI879" s="479"/>
      <c r="EJJ879" s="479"/>
      <c r="EJK879" s="479"/>
      <c r="EJL879" s="479"/>
      <c r="EJM879" s="479"/>
      <c r="EJN879" s="479"/>
      <c r="EJO879" s="479"/>
      <c r="EJP879" s="479"/>
      <c r="EJQ879" s="479"/>
      <c r="EJR879" s="479"/>
      <c r="EJS879" s="479"/>
      <c r="EJT879" s="479"/>
      <c r="EJU879" s="479"/>
      <c r="EJV879" s="479"/>
      <c r="EJW879" s="479"/>
      <c r="EJX879" s="479"/>
      <c r="EJY879" s="479"/>
      <c r="EJZ879" s="479"/>
      <c r="EKA879" s="479"/>
      <c r="EKB879" s="479"/>
      <c r="EKC879" s="479"/>
      <c r="EKD879" s="479"/>
      <c r="EKE879" s="479"/>
      <c r="EKF879" s="479"/>
      <c r="EKG879" s="479"/>
      <c r="EKH879" s="479"/>
      <c r="EKI879" s="479"/>
      <c r="EKJ879" s="479"/>
      <c r="EKK879" s="479"/>
      <c r="EKL879" s="479"/>
      <c r="EKM879" s="479"/>
      <c r="EKN879" s="479"/>
      <c r="EKO879" s="479"/>
      <c r="EKP879" s="479"/>
      <c r="EKQ879" s="479"/>
      <c r="EKR879" s="479"/>
      <c r="EKS879" s="479"/>
      <c r="EKT879" s="479"/>
      <c r="EKU879" s="479"/>
      <c r="EKV879" s="479"/>
      <c r="EKW879" s="479"/>
      <c r="EKX879" s="479"/>
      <c r="EKY879" s="479"/>
      <c r="EKZ879" s="479"/>
      <c r="ELA879" s="479"/>
      <c r="ELB879" s="479"/>
      <c r="ELC879" s="479"/>
      <c r="ELD879" s="479"/>
      <c r="ELE879" s="479"/>
      <c r="ELF879" s="479"/>
      <c r="ELG879" s="479"/>
      <c r="ELH879" s="479"/>
      <c r="ELI879" s="479"/>
      <c r="ELJ879" s="479"/>
      <c r="ELK879" s="479"/>
      <c r="ELL879" s="479"/>
      <c r="ELM879" s="479"/>
      <c r="ELN879" s="479"/>
      <c r="ELO879" s="479"/>
      <c r="ELP879" s="479"/>
      <c r="ELQ879" s="479"/>
      <c r="ELR879" s="479"/>
      <c r="ELS879" s="479"/>
      <c r="ELT879" s="479"/>
      <c r="ELU879" s="479"/>
      <c r="ELV879" s="479"/>
      <c r="ELW879" s="479"/>
      <c r="ELX879" s="479"/>
      <c r="ELY879" s="479"/>
      <c r="ELZ879" s="479"/>
      <c r="EMA879" s="479"/>
      <c r="EMB879" s="479"/>
      <c r="EMC879" s="479"/>
      <c r="EMD879" s="479"/>
      <c r="EME879" s="479"/>
      <c r="EMF879" s="479"/>
      <c r="EMG879" s="479"/>
      <c r="EMH879" s="479"/>
      <c r="EMI879" s="479"/>
      <c r="EMJ879" s="479"/>
      <c r="EMK879" s="479"/>
      <c r="EML879" s="479"/>
      <c r="EMM879" s="479"/>
      <c r="EMN879" s="479"/>
      <c r="EMO879" s="479"/>
      <c r="EMP879" s="479"/>
      <c r="EMQ879" s="479"/>
      <c r="EMR879" s="479"/>
      <c r="EMS879" s="479"/>
      <c r="EMT879" s="479"/>
      <c r="EMU879" s="479"/>
      <c r="EMV879" s="479"/>
      <c r="EMW879" s="479"/>
      <c r="EMX879" s="479"/>
      <c r="EMY879" s="479"/>
      <c r="EMZ879" s="479"/>
      <c r="ENA879" s="479"/>
      <c r="ENB879" s="479"/>
      <c r="ENC879" s="479"/>
      <c r="END879" s="479"/>
      <c r="ENE879" s="479"/>
      <c r="ENF879" s="479"/>
      <c r="ENG879" s="479"/>
      <c r="ENH879" s="479"/>
      <c r="ENI879" s="479"/>
      <c r="ENJ879" s="479"/>
      <c r="ENK879" s="479"/>
      <c r="ENL879" s="479"/>
      <c r="ENM879" s="479"/>
      <c r="ENN879" s="479"/>
      <c r="ENO879" s="479"/>
      <c r="ENP879" s="479"/>
      <c r="ENQ879" s="479"/>
      <c r="ENR879" s="479"/>
      <c r="ENS879" s="479"/>
      <c r="ENT879" s="479"/>
      <c r="ENU879" s="479"/>
      <c r="ENV879" s="479"/>
      <c r="ENW879" s="479"/>
      <c r="ENX879" s="479"/>
      <c r="ENY879" s="479"/>
      <c r="ENZ879" s="479"/>
      <c r="EOA879" s="479"/>
      <c r="EOB879" s="479"/>
      <c r="EOC879" s="479"/>
      <c r="EOD879" s="479"/>
      <c r="EOE879" s="479"/>
      <c r="EOF879" s="479"/>
      <c r="EOG879" s="479"/>
      <c r="EOH879" s="479"/>
      <c r="EOI879" s="479"/>
      <c r="EOJ879" s="479"/>
      <c r="EOK879" s="479"/>
      <c r="EOL879" s="479"/>
      <c r="EOM879" s="479"/>
      <c r="EON879" s="479"/>
      <c r="EOO879" s="479"/>
      <c r="EOP879" s="479"/>
      <c r="EOQ879" s="479"/>
      <c r="EOR879" s="479"/>
      <c r="EOS879" s="479"/>
      <c r="EOT879" s="479"/>
      <c r="EOU879" s="479"/>
      <c r="EOV879" s="479"/>
      <c r="EOW879" s="479"/>
      <c r="EOX879" s="479"/>
      <c r="EOY879" s="479"/>
      <c r="EOZ879" s="479"/>
      <c r="EPA879" s="479"/>
      <c r="EPB879" s="479"/>
      <c r="EPC879" s="479"/>
      <c r="EPD879" s="479"/>
      <c r="EPE879" s="479"/>
      <c r="EPF879" s="479"/>
      <c r="EPG879" s="479"/>
      <c r="EPH879" s="479"/>
      <c r="EPI879" s="479"/>
      <c r="EPJ879" s="479"/>
      <c r="EPK879" s="479"/>
      <c r="EPL879" s="479"/>
      <c r="EPM879" s="479"/>
      <c r="EPN879" s="479"/>
      <c r="EPO879" s="479"/>
      <c r="EPP879" s="479"/>
      <c r="EPQ879" s="479"/>
      <c r="EPR879" s="479"/>
      <c r="EPS879" s="479"/>
      <c r="EPT879" s="479"/>
      <c r="EPU879" s="479"/>
      <c r="EPV879" s="479"/>
      <c r="EPW879" s="479"/>
      <c r="EPX879" s="479"/>
      <c r="EPY879" s="479"/>
      <c r="EPZ879" s="479"/>
      <c r="EQA879" s="479"/>
      <c r="EQB879" s="479"/>
      <c r="EQC879" s="479"/>
      <c r="EQD879" s="479"/>
      <c r="EQE879" s="479"/>
      <c r="EQF879" s="479"/>
      <c r="EQG879" s="479"/>
      <c r="EQH879" s="479"/>
      <c r="EQI879" s="479"/>
      <c r="EQJ879" s="479"/>
      <c r="EQK879" s="479"/>
      <c r="EQL879" s="479"/>
      <c r="EQM879" s="479"/>
      <c r="EQN879" s="479"/>
      <c r="EQO879" s="479"/>
      <c r="EQP879" s="479"/>
      <c r="EQQ879" s="479"/>
      <c r="EQR879" s="479"/>
      <c r="EQS879" s="479"/>
      <c r="EQT879" s="479"/>
      <c r="EQU879" s="479"/>
      <c r="EQV879" s="479"/>
      <c r="EQW879" s="479"/>
      <c r="EQX879" s="479"/>
      <c r="EQY879" s="479"/>
      <c r="EQZ879" s="479"/>
      <c r="ERA879" s="479"/>
      <c r="ERB879" s="479"/>
      <c r="ERC879" s="479"/>
      <c r="ERD879" s="479"/>
      <c r="ERE879" s="479"/>
      <c r="ERF879" s="479"/>
      <c r="ERG879" s="479"/>
      <c r="ERH879" s="479"/>
      <c r="ERI879" s="479"/>
      <c r="ERJ879" s="479"/>
      <c r="ERK879" s="479"/>
      <c r="ERL879" s="479"/>
      <c r="ERM879" s="479"/>
      <c r="ERN879" s="479"/>
      <c r="ERO879" s="479"/>
      <c r="ERP879" s="479"/>
      <c r="ERQ879" s="479"/>
      <c r="ERR879" s="479"/>
      <c r="ERS879" s="479"/>
      <c r="ERT879" s="479"/>
      <c r="ERU879" s="479"/>
      <c r="ERV879" s="479"/>
      <c r="ERW879" s="479"/>
      <c r="ERX879" s="479"/>
      <c r="ERY879" s="479"/>
      <c r="ERZ879" s="479"/>
      <c r="ESA879" s="479"/>
      <c r="ESB879" s="479"/>
      <c r="ESC879" s="479"/>
      <c r="ESD879" s="479"/>
      <c r="ESE879" s="479"/>
      <c r="ESF879" s="479"/>
      <c r="ESG879" s="479"/>
      <c r="ESH879" s="479"/>
      <c r="ESI879" s="479"/>
      <c r="ESJ879" s="479"/>
      <c r="ESK879" s="479"/>
      <c r="ESL879" s="479"/>
      <c r="ESM879" s="479"/>
      <c r="ESN879" s="479"/>
      <c r="ESO879" s="479"/>
      <c r="ESP879" s="479"/>
      <c r="ESQ879" s="479"/>
      <c r="ESR879" s="479"/>
      <c r="ESS879" s="479"/>
      <c r="EST879" s="479"/>
      <c r="ESU879" s="479"/>
      <c r="ESV879" s="479"/>
      <c r="ESW879" s="479"/>
      <c r="ESX879" s="479"/>
      <c r="ESY879" s="479"/>
      <c r="ESZ879" s="479"/>
      <c r="ETA879" s="479"/>
      <c r="ETB879" s="479"/>
      <c r="ETC879" s="479"/>
      <c r="ETD879" s="479"/>
      <c r="ETE879" s="479"/>
      <c r="ETF879" s="479"/>
      <c r="ETG879" s="479"/>
      <c r="ETH879" s="479"/>
      <c r="ETI879" s="479"/>
      <c r="ETJ879" s="479"/>
      <c r="ETK879" s="479"/>
      <c r="ETL879" s="479"/>
      <c r="ETM879" s="479"/>
      <c r="ETN879" s="479"/>
      <c r="ETO879" s="479"/>
      <c r="ETP879" s="479"/>
      <c r="ETQ879" s="479"/>
      <c r="ETR879" s="479"/>
      <c r="ETS879" s="479"/>
      <c r="ETT879" s="479"/>
      <c r="ETU879" s="479"/>
      <c r="ETV879" s="479"/>
      <c r="ETW879" s="479"/>
      <c r="ETX879" s="479"/>
      <c r="ETY879" s="479"/>
      <c r="ETZ879" s="479"/>
      <c r="EUA879" s="479"/>
      <c r="EUB879" s="479"/>
      <c r="EUC879" s="479"/>
      <c r="EUD879" s="479"/>
      <c r="EUE879" s="479"/>
      <c r="EUF879" s="479"/>
      <c r="EUG879" s="479"/>
      <c r="EUH879" s="479"/>
      <c r="EUI879" s="479"/>
      <c r="EUJ879" s="479"/>
      <c r="EUK879" s="479"/>
      <c r="EUL879" s="479"/>
      <c r="EUM879" s="479"/>
      <c r="EUN879" s="479"/>
      <c r="EUO879" s="479"/>
      <c r="EUP879" s="479"/>
      <c r="EUQ879" s="479"/>
      <c r="EUR879" s="479"/>
      <c r="EUS879" s="479"/>
      <c r="EUT879" s="479"/>
      <c r="EUU879" s="479"/>
      <c r="EUV879" s="479"/>
      <c r="EUW879" s="479"/>
      <c r="EUX879" s="479"/>
      <c r="EUY879" s="479"/>
      <c r="EUZ879" s="479"/>
      <c r="EVA879" s="479"/>
      <c r="EVB879" s="479"/>
      <c r="EVC879" s="479"/>
      <c r="EVD879" s="479"/>
      <c r="EVE879" s="479"/>
      <c r="EVF879" s="479"/>
      <c r="EVG879" s="479"/>
      <c r="EVH879" s="479"/>
      <c r="EVI879" s="479"/>
      <c r="EVJ879" s="479"/>
      <c r="EVK879" s="479"/>
      <c r="EVL879" s="479"/>
      <c r="EVM879" s="479"/>
      <c r="EVN879" s="479"/>
      <c r="EVO879" s="479"/>
      <c r="EVP879" s="479"/>
      <c r="EVQ879" s="479"/>
      <c r="EVR879" s="479"/>
      <c r="EVS879" s="479"/>
      <c r="EVT879" s="479"/>
      <c r="EVU879" s="479"/>
      <c r="EVV879" s="479"/>
      <c r="EVW879" s="479"/>
      <c r="EVX879" s="479"/>
      <c r="EVY879" s="479"/>
      <c r="EVZ879" s="479"/>
      <c r="EWA879" s="479"/>
      <c r="EWB879" s="479"/>
      <c r="EWC879" s="479"/>
      <c r="EWD879" s="479"/>
      <c r="EWE879" s="479"/>
      <c r="EWF879" s="479"/>
      <c r="EWG879" s="479"/>
      <c r="EWH879" s="479"/>
      <c r="EWI879" s="479"/>
      <c r="EWJ879" s="479"/>
      <c r="EWK879" s="479"/>
      <c r="EWL879" s="479"/>
      <c r="EWM879" s="479"/>
      <c r="EWN879" s="479"/>
      <c r="EWO879" s="479"/>
      <c r="EWP879" s="479"/>
      <c r="EWQ879" s="479"/>
      <c r="EWR879" s="479"/>
      <c r="EWS879" s="479"/>
      <c r="EWT879" s="479"/>
      <c r="EWU879" s="479"/>
      <c r="EWV879" s="479"/>
      <c r="EWW879" s="479"/>
      <c r="EWX879" s="479"/>
      <c r="EWY879" s="479"/>
      <c r="EWZ879" s="479"/>
      <c r="EXA879" s="479"/>
      <c r="EXB879" s="479"/>
      <c r="EXC879" s="479"/>
      <c r="EXD879" s="479"/>
      <c r="EXE879" s="479"/>
      <c r="EXF879" s="479"/>
      <c r="EXG879" s="479"/>
      <c r="EXH879" s="479"/>
      <c r="EXI879" s="479"/>
      <c r="EXJ879" s="479"/>
      <c r="EXK879" s="479"/>
      <c r="EXL879" s="479"/>
      <c r="EXM879" s="479"/>
      <c r="EXN879" s="479"/>
      <c r="EXO879" s="479"/>
      <c r="EXP879" s="479"/>
      <c r="EXQ879" s="479"/>
      <c r="EXR879" s="479"/>
      <c r="EXS879" s="479"/>
      <c r="EXT879" s="479"/>
      <c r="EXU879" s="479"/>
      <c r="EXV879" s="479"/>
      <c r="EXW879" s="479"/>
      <c r="EXX879" s="479"/>
      <c r="EXY879" s="479"/>
      <c r="EXZ879" s="479"/>
      <c r="EYA879" s="479"/>
      <c r="EYB879" s="479"/>
      <c r="EYC879" s="479"/>
      <c r="EYD879" s="479"/>
      <c r="EYE879" s="479"/>
      <c r="EYF879" s="479"/>
      <c r="EYG879" s="479"/>
      <c r="EYH879" s="479"/>
      <c r="EYI879" s="479"/>
      <c r="EYJ879" s="479"/>
      <c r="EYK879" s="479"/>
      <c r="EYL879" s="479"/>
      <c r="EYM879" s="479"/>
      <c r="EYN879" s="479"/>
      <c r="EYO879" s="479"/>
      <c r="EYP879" s="479"/>
      <c r="EYQ879" s="479"/>
      <c r="EYR879" s="479"/>
      <c r="EYS879" s="479"/>
      <c r="EYT879" s="479"/>
      <c r="EYU879" s="479"/>
      <c r="EYV879" s="479"/>
      <c r="EYW879" s="479"/>
      <c r="EYX879" s="479"/>
      <c r="EYY879" s="479"/>
      <c r="EYZ879" s="479"/>
      <c r="EZA879" s="479"/>
      <c r="EZB879" s="479"/>
      <c r="EZC879" s="479"/>
      <c r="EZD879" s="479"/>
      <c r="EZE879" s="479"/>
      <c r="EZF879" s="479"/>
      <c r="EZG879" s="479"/>
      <c r="EZH879" s="479"/>
      <c r="EZI879" s="479"/>
      <c r="EZJ879" s="479"/>
      <c r="EZK879" s="479"/>
      <c r="EZL879" s="479"/>
      <c r="EZM879" s="479"/>
      <c r="EZN879" s="479"/>
      <c r="EZO879" s="479"/>
      <c r="EZP879" s="479"/>
      <c r="EZQ879" s="479"/>
      <c r="EZR879" s="479"/>
      <c r="EZS879" s="479"/>
      <c r="EZT879" s="479"/>
      <c r="EZU879" s="479"/>
      <c r="EZV879" s="479"/>
      <c r="EZW879" s="479"/>
      <c r="EZX879" s="479"/>
      <c r="EZY879" s="479"/>
      <c r="EZZ879" s="479"/>
      <c r="FAA879" s="479"/>
      <c r="FAB879" s="479"/>
      <c r="FAC879" s="479"/>
      <c r="FAD879" s="479"/>
      <c r="FAE879" s="479"/>
      <c r="FAF879" s="479"/>
      <c r="FAG879" s="479"/>
      <c r="FAH879" s="479"/>
      <c r="FAI879" s="479"/>
      <c r="FAJ879" s="479"/>
      <c r="FAK879" s="479"/>
      <c r="FAL879" s="479"/>
      <c r="FAM879" s="479"/>
      <c r="FAN879" s="479"/>
      <c r="FAO879" s="479"/>
      <c r="FAP879" s="479"/>
      <c r="FAQ879" s="479"/>
      <c r="FAR879" s="479"/>
      <c r="FAS879" s="479"/>
      <c r="FAT879" s="479"/>
      <c r="FAU879" s="479"/>
      <c r="FAV879" s="479"/>
      <c r="FAW879" s="479"/>
      <c r="FAX879" s="479"/>
      <c r="FAY879" s="479"/>
      <c r="FAZ879" s="479"/>
      <c r="FBA879" s="479"/>
      <c r="FBB879" s="479"/>
      <c r="FBC879" s="479"/>
      <c r="FBD879" s="479"/>
      <c r="FBE879" s="479"/>
      <c r="FBF879" s="479"/>
      <c r="FBG879" s="479"/>
      <c r="FBH879" s="479"/>
      <c r="FBI879" s="479"/>
      <c r="FBJ879" s="479"/>
      <c r="FBK879" s="479"/>
      <c r="FBL879" s="479"/>
      <c r="FBM879" s="479"/>
      <c r="FBN879" s="479"/>
      <c r="FBO879" s="479"/>
      <c r="FBP879" s="479"/>
      <c r="FBQ879" s="479"/>
      <c r="FBR879" s="479"/>
      <c r="FBS879" s="479"/>
      <c r="FBT879" s="479"/>
      <c r="FBU879" s="479"/>
      <c r="FBV879" s="479"/>
      <c r="FBW879" s="479"/>
      <c r="FBX879" s="479"/>
      <c r="FBY879" s="479"/>
      <c r="FBZ879" s="479"/>
      <c r="FCA879" s="479"/>
      <c r="FCB879" s="479"/>
      <c r="FCC879" s="479"/>
      <c r="FCD879" s="479"/>
      <c r="FCE879" s="479"/>
      <c r="FCF879" s="479"/>
      <c r="FCG879" s="479"/>
      <c r="FCH879" s="479"/>
      <c r="FCI879" s="479"/>
      <c r="FCJ879" s="479"/>
      <c r="FCK879" s="479"/>
      <c r="FCL879" s="479"/>
      <c r="FCM879" s="479"/>
      <c r="FCN879" s="479"/>
      <c r="FCO879" s="479"/>
      <c r="FCP879" s="479"/>
      <c r="FCQ879" s="479"/>
      <c r="FCR879" s="479"/>
      <c r="FCS879" s="479"/>
      <c r="FCT879" s="479"/>
      <c r="FCU879" s="479"/>
      <c r="FCV879" s="479"/>
      <c r="FCW879" s="479"/>
      <c r="FCX879" s="479"/>
      <c r="FCY879" s="479"/>
      <c r="FCZ879" s="479"/>
      <c r="FDA879" s="479"/>
      <c r="FDB879" s="479"/>
      <c r="FDC879" s="479"/>
      <c r="FDD879" s="479"/>
      <c r="FDE879" s="479"/>
      <c r="FDF879" s="479"/>
      <c r="FDG879" s="479"/>
      <c r="FDH879" s="479"/>
      <c r="FDI879" s="479"/>
      <c r="FDJ879" s="479"/>
      <c r="FDK879" s="479"/>
      <c r="FDL879" s="479"/>
      <c r="FDM879" s="479"/>
      <c r="FDN879" s="479"/>
      <c r="FDO879" s="479"/>
      <c r="FDP879" s="479"/>
      <c r="FDQ879" s="479"/>
      <c r="FDR879" s="479"/>
      <c r="FDS879" s="479"/>
      <c r="FDT879" s="479"/>
      <c r="FDU879" s="479"/>
      <c r="FDV879" s="479"/>
      <c r="FDW879" s="479"/>
      <c r="FDX879" s="479"/>
      <c r="FDY879" s="479"/>
      <c r="FDZ879" s="479"/>
      <c r="FEA879" s="479"/>
      <c r="FEB879" s="479"/>
      <c r="FEC879" s="479"/>
      <c r="FED879" s="479"/>
      <c r="FEE879" s="479"/>
      <c r="FEF879" s="479"/>
      <c r="FEG879" s="479"/>
      <c r="FEH879" s="479"/>
      <c r="FEI879" s="479"/>
      <c r="FEJ879" s="479"/>
      <c r="FEK879" s="479"/>
      <c r="FEL879" s="479"/>
      <c r="FEM879" s="479"/>
      <c r="FEN879" s="479"/>
      <c r="FEO879" s="479"/>
      <c r="FEP879" s="479"/>
      <c r="FEQ879" s="479"/>
      <c r="FER879" s="479"/>
      <c r="FES879" s="479"/>
      <c r="FET879" s="479"/>
      <c r="FEU879" s="479"/>
      <c r="FEV879" s="479"/>
      <c r="FEW879" s="479"/>
      <c r="FEX879" s="479"/>
      <c r="FEY879" s="479"/>
      <c r="FEZ879" s="479"/>
      <c r="FFA879" s="479"/>
      <c r="FFB879" s="479"/>
      <c r="FFC879" s="479"/>
      <c r="FFD879" s="479"/>
      <c r="FFE879" s="479"/>
      <c r="FFF879" s="479"/>
      <c r="FFG879" s="479"/>
      <c r="FFH879" s="479"/>
      <c r="FFI879" s="479"/>
      <c r="FFJ879" s="479"/>
      <c r="FFK879" s="479"/>
      <c r="FFL879" s="479"/>
      <c r="FFM879" s="479"/>
      <c r="FFN879" s="479"/>
      <c r="FFO879" s="479"/>
      <c r="FFP879" s="479"/>
      <c r="FFQ879" s="479"/>
      <c r="FFR879" s="479"/>
      <c r="FFS879" s="479"/>
      <c r="FFT879" s="479"/>
      <c r="FFU879" s="479"/>
      <c r="FFV879" s="479"/>
      <c r="FFW879" s="479"/>
      <c r="FFX879" s="479"/>
      <c r="FFY879" s="479"/>
      <c r="FFZ879" s="479"/>
      <c r="FGA879" s="479"/>
      <c r="FGB879" s="479"/>
      <c r="FGC879" s="479"/>
      <c r="FGD879" s="479"/>
      <c r="FGE879" s="479"/>
      <c r="FGF879" s="479"/>
      <c r="FGG879" s="479"/>
      <c r="FGH879" s="479"/>
      <c r="FGI879" s="479"/>
      <c r="FGJ879" s="479"/>
      <c r="FGK879" s="479"/>
      <c r="FGL879" s="479"/>
      <c r="FGM879" s="479"/>
      <c r="FGN879" s="479"/>
      <c r="FGO879" s="479"/>
      <c r="FGP879" s="479"/>
      <c r="FGQ879" s="479"/>
      <c r="FGR879" s="479"/>
      <c r="FGS879" s="479"/>
      <c r="FGT879" s="479"/>
      <c r="FGU879" s="479"/>
      <c r="FGV879" s="479"/>
      <c r="FGW879" s="479"/>
      <c r="FGX879" s="479"/>
      <c r="FGY879" s="479"/>
      <c r="FGZ879" s="479"/>
      <c r="FHA879" s="479"/>
      <c r="FHB879" s="479"/>
      <c r="FHC879" s="479"/>
      <c r="FHD879" s="479"/>
      <c r="FHE879" s="479"/>
      <c r="FHF879" s="479"/>
      <c r="FHG879" s="479"/>
      <c r="FHH879" s="479"/>
      <c r="FHI879" s="479"/>
      <c r="FHJ879" s="479"/>
      <c r="FHK879" s="479"/>
      <c r="FHL879" s="479"/>
      <c r="FHM879" s="479"/>
      <c r="FHN879" s="479"/>
      <c r="FHO879" s="479"/>
      <c r="FHP879" s="479"/>
      <c r="FHQ879" s="479"/>
      <c r="FHR879" s="479"/>
      <c r="FHS879" s="479"/>
      <c r="FHT879" s="479"/>
      <c r="FHU879" s="479"/>
      <c r="FHV879" s="479"/>
      <c r="FHW879" s="479"/>
      <c r="FHX879" s="479"/>
      <c r="FHY879" s="479"/>
      <c r="FHZ879" s="479"/>
      <c r="FIA879" s="479"/>
      <c r="FIB879" s="479"/>
      <c r="FIC879" s="479"/>
      <c r="FID879" s="479"/>
      <c r="FIE879" s="479"/>
      <c r="FIF879" s="479"/>
      <c r="FIG879" s="479"/>
      <c r="FIH879" s="479"/>
      <c r="FII879" s="479"/>
      <c r="FIJ879" s="479"/>
      <c r="FIK879" s="479"/>
      <c r="FIL879" s="479"/>
      <c r="FIM879" s="479"/>
      <c r="FIN879" s="479"/>
      <c r="FIO879" s="479"/>
      <c r="FIP879" s="479"/>
      <c r="FIQ879" s="479"/>
      <c r="FIR879" s="479"/>
      <c r="FIS879" s="479"/>
      <c r="FIT879" s="479"/>
      <c r="FIU879" s="479"/>
      <c r="FIV879" s="479"/>
      <c r="FIW879" s="479"/>
      <c r="FIX879" s="479"/>
      <c r="FIY879" s="479"/>
      <c r="FIZ879" s="479"/>
      <c r="FJA879" s="479"/>
      <c r="FJB879" s="479"/>
      <c r="FJC879" s="479"/>
      <c r="FJD879" s="479"/>
      <c r="FJE879" s="479"/>
      <c r="FJF879" s="479"/>
      <c r="FJG879" s="479"/>
      <c r="FJH879" s="479"/>
      <c r="FJI879" s="479"/>
      <c r="FJJ879" s="479"/>
      <c r="FJK879" s="479"/>
      <c r="FJL879" s="479"/>
      <c r="FJM879" s="479"/>
      <c r="FJN879" s="479"/>
      <c r="FJO879" s="479"/>
      <c r="FJP879" s="479"/>
      <c r="FJQ879" s="479"/>
      <c r="FJR879" s="479"/>
      <c r="FJS879" s="479"/>
      <c r="FJT879" s="479"/>
      <c r="FJU879" s="479"/>
      <c r="FJV879" s="479"/>
      <c r="FJW879" s="479"/>
      <c r="FJX879" s="479"/>
      <c r="FJY879" s="479"/>
      <c r="FJZ879" s="479"/>
      <c r="FKA879" s="479"/>
      <c r="FKB879" s="479"/>
      <c r="FKC879" s="479"/>
      <c r="FKD879" s="479"/>
      <c r="FKE879" s="479"/>
      <c r="FKF879" s="479"/>
      <c r="FKG879" s="479"/>
      <c r="FKH879" s="479"/>
      <c r="FKI879" s="479"/>
      <c r="FKJ879" s="479"/>
      <c r="FKK879" s="479"/>
      <c r="FKL879" s="479"/>
      <c r="FKM879" s="479"/>
      <c r="FKN879" s="479"/>
      <c r="FKO879" s="479"/>
      <c r="FKP879" s="479"/>
      <c r="FKQ879" s="479"/>
      <c r="FKR879" s="479"/>
      <c r="FKS879" s="479"/>
      <c r="FKT879" s="479"/>
      <c r="FKU879" s="479"/>
      <c r="FKV879" s="479"/>
      <c r="FKW879" s="479"/>
      <c r="FKX879" s="479"/>
      <c r="FKY879" s="479"/>
      <c r="FKZ879" s="479"/>
      <c r="FLA879" s="479"/>
      <c r="FLB879" s="479"/>
      <c r="FLC879" s="479"/>
      <c r="FLD879" s="479"/>
      <c r="FLE879" s="479"/>
      <c r="FLF879" s="479"/>
      <c r="FLG879" s="479"/>
      <c r="FLH879" s="479"/>
      <c r="FLI879" s="479"/>
      <c r="FLJ879" s="479"/>
      <c r="FLK879" s="479"/>
      <c r="FLL879" s="479"/>
      <c r="FLM879" s="479"/>
      <c r="FLN879" s="479"/>
      <c r="FLO879" s="479"/>
      <c r="FLP879" s="479"/>
      <c r="FLQ879" s="479"/>
      <c r="FLR879" s="479"/>
      <c r="FLS879" s="479"/>
      <c r="FLT879" s="479"/>
      <c r="FLU879" s="479"/>
      <c r="FLV879" s="479"/>
      <c r="FLW879" s="479"/>
      <c r="FLX879" s="479"/>
      <c r="FLY879" s="479"/>
      <c r="FLZ879" s="479"/>
      <c r="FMA879" s="479"/>
      <c r="FMB879" s="479"/>
      <c r="FMC879" s="479"/>
      <c r="FMD879" s="479"/>
      <c r="FME879" s="479"/>
      <c r="FMF879" s="479"/>
      <c r="FMG879" s="479"/>
      <c r="FMH879" s="479"/>
      <c r="FMI879" s="479"/>
      <c r="FMJ879" s="479"/>
      <c r="FMK879" s="479"/>
      <c r="FML879" s="479"/>
      <c r="FMM879" s="479"/>
      <c r="FMN879" s="479"/>
      <c r="FMO879" s="479"/>
      <c r="FMP879" s="479"/>
      <c r="FMQ879" s="479"/>
      <c r="FMR879" s="479"/>
      <c r="FMS879" s="479"/>
      <c r="FMT879" s="479"/>
      <c r="FMU879" s="479"/>
      <c r="FMV879" s="479"/>
      <c r="FMW879" s="479"/>
      <c r="FMX879" s="479"/>
      <c r="FMY879" s="479"/>
      <c r="FMZ879" s="479"/>
      <c r="FNA879" s="479"/>
      <c r="FNB879" s="479"/>
      <c r="FNC879" s="479"/>
      <c r="FND879" s="479"/>
      <c r="FNE879" s="479"/>
      <c r="FNF879" s="479"/>
      <c r="FNG879" s="479"/>
      <c r="FNH879" s="479"/>
      <c r="FNI879" s="479"/>
      <c r="FNJ879" s="479"/>
      <c r="FNK879" s="479"/>
      <c r="FNL879" s="479"/>
      <c r="FNM879" s="479"/>
      <c r="FNN879" s="479"/>
      <c r="FNO879" s="479"/>
      <c r="FNP879" s="479"/>
      <c r="FNQ879" s="479"/>
      <c r="FNR879" s="479"/>
      <c r="FNS879" s="479"/>
      <c r="FNT879" s="479"/>
      <c r="FNU879" s="479"/>
      <c r="FNV879" s="479"/>
      <c r="FNW879" s="479"/>
      <c r="FNX879" s="479"/>
      <c r="FNY879" s="479"/>
      <c r="FNZ879" s="479"/>
      <c r="FOA879" s="479"/>
      <c r="FOB879" s="479"/>
      <c r="FOC879" s="479"/>
      <c r="FOD879" s="479"/>
      <c r="FOE879" s="479"/>
      <c r="FOF879" s="479"/>
      <c r="FOG879" s="479"/>
      <c r="FOH879" s="479"/>
      <c r="FOI879" s="479"/>
      <c r="FOJ879" s="479"/>
      <c r="FOK879" s="479"/>
      <c r="FOL879" s="479"/>
      <c r="FOM879" s="479"/>
      <c r="FON879" s="479"/>
      <c r="FOO879" s="479"/>
      <c r="FOP879" s="479"/>
      <c r="FOQ879" s="479"/>
      <c r="FOR879" s="479"/>
      <c r="FOS879" s="479"/>
      <c r="FOT879" s="479"/>
      <c r="FOU879" s="479"/>
      <c r="FOV879" s="479"/>
      <c r="FOW879" s="479"/>
      <c r="FOX879" s="479"/>
      <c r="FOY879" s="479"/>
      <c r="FOZ879" s="479"/>
      <c r="FPA879" s="479"/>
      <c r="FPB879" s="479"/>
      <c r="FPC879" s="479"/>
      <c r="FPD879" s="479"/>
      <c r="FPE879" s="479"/>
      <c r="FPF879" s="479"/>
      <c r="FPG879" s="479"/>
      <c r="FPH879" s="479"/>
      <c r="FPI879" s="479"/>
      <c r="FPJ879" s="479"/>
      <c r="FPK879" s="479"/>
      <c r="FPL879" s="479"/>
      <c r="FPM879" s="479"/>
      <c r="FPN879" s="479"/>
      <c r="FPO879" s="479"/>
      <c r="FPP879" s="479"/>
      <c r="FPQ879" s="479"/>
      <c r="FPR879" s="479"/>
      <c r="FPS879" s="479"/>
      <c r="FPT879" s="479"/>
      <c r="FPU879" s="479"/>
      <c r="FPV879" s="479"/>
      <c r="FPW879" s="479"/>
      <c r="FPX879" s="479"/>
      <c r="FPY879" s="479"/>
      <c r="FPZ879" s="479"/>
      <c r="FQA879" s="479"/>
      <c r="FQB879" s="479"/>
      <c r="FQC879" s="479"/>
      <c r="FQD879" s="479"/>
      <c r="FQE879" s="479"/>
      <c r="FQF879" s="479"/>
      <c r="FQG879" s="479"/>
      <c r="FQH879" s="479"/>
      <c r="FQI879" s="479"/>
      <c r="FQJ879" s="479"/>
      <c r="FQK879" s="479"/>
      <c r="FQL879" s="479"/>
      <c r="FQM879" s="479"/>
      <c r="FQN879" s="479"/>
      <c r="FQO879" s="479"/>
      <c r="FQP879" s="479"/>
      <c r="FQQ879" s="479"/>
      <c r="FQR879" s="479"/>
      <c r="FQS879" s="479"/>
      <c r="FQT879" s="479"/>
      <c r="FQU879" s="479"/>
      <c r="FQV879" s="479"/>
      <c r="FQW879" s="479"/>
      <c r="FQX879" s="479"/>
      <c r="FQY879" s="479"/>
      <c r="FQZ879" s="479"/>
      <c r="FRA879" s="479"/>
      <c r="FRB879" s="479"/>
      <c r="FRC879" s="479"/>
      <c r="FRD879" s="479"/>
      <c r="FRE879" s="479"/>
      <c r="FRF879" s="479"/>
      <c r="FRG879" s="479"/>
      <c r="FRH879" s="479"/>
      <c r="FRI879" s="479"/>
      <c r="FRJ879" s="479"/>
      <c r="FRK879" s="479"/>
      <c r="FRL879" s="479"/>
      <c r="FRM879" s="479"/>
      <c r="FRN879" s="479"/>
      <c r="FRO879" s="479"/>
      <c r="FRP879" s="479"/>
      <c r="FRQ879" s="479"/>
      <c r="FRR879" s="479"/>
      <c r="FRS879" s="479"/>
      <c r="FRT879" s="479"/>
      <c r="FRU879" s="479"/>
      <c r="FRV879" s="479"/>
      <c r="FRW879" s="479"/>
      <c r="FRX879" s="479"/>
      <c r="FRY879" s="479"/>
      <c r="FRZ879" s="479"/>
      <c r="FSA879" s="479"/>
      <c r="FSB879" s="479"/>
      <c r="FSC879" s="479"/>
      <c r="FSD879" s="479"/>
      <c r="FSE879" s="479"/>
      <c r="FSF879" s="479"/>
      <c r="FSG879" s="479"/>
      <c r="FSH879" s="479"/>
      <c r="FSI879" s="479"/>
      <c r="FSJ879" s="479"/>
      <c r="FSK879" s="479"/>
      <c r="FSL879" s="479"/>
      <c r="FSM879" s="479"/>
      <c r="FSN879" s="479"/>
      <c r="FSO879" s="479"/>
      <c r="FSP879" s="479"/>
      <c r="FSQ879" s="479"/>
      <c r="FSR879" s="479"/>
      <c r="FSS879" s="479"/>
      <c r="FST879" s="479"/>
      <c r="FSU879" s="479"/>
      <c r="FSV879" s="479"/>
      <c r="FSW879" s="479"/>
      <c r="FSX879" s="479"/>
      <c r="FSY879" s="479"/>
      <c r="FSZ879" s="479"/>
      <c r="FTA879" s="479"/>
      <c r="FTB879" s="479"/>
      <c r="FTC879" s="479"/>
      <c r="FTD879" s="479"/>
      <c r="FTE879" s="479"/>
      <c r="FTF879" s="479"/>
      <c r="FTG879" s="479"/>
      <c r="FTH879" s="479"/>
      <c r="FTI879" s="479"/>
      <c r="FTJ879" s="479"/>
      <c r="FTK879" s="479"/>
      <c r="FTL879" s="479"/>
      <c r="FTM879" s="479"/>
      <c r="FTN879" s="479"/>
      <c r="FTO879" s="479"/>
      <c r="FTP879" s="479"/>
      <c r="FTQ879" s="479"/>
      <c r="FTR879" s="479"/>
      <c r="FTS879" s="479"/>
      <c r="FTT879" s="479"/>
      <c r="FTU879" s="479"/>
      <c r="FTV879" s="479"/>
      <c r="FTW879" s="479"/>
      <c r="FTX879" s="479"/>
      <c r="FTY879" s="479"/>
      <c r="FTZ879" s="479"/>
      <c r="FUA879" s="479"/>
      <c r="FUB879" s="479"/>
      <c r="FUC879" s="479"/>
      <c r="FUD879" s="479"/>
      <c r="FUE879" s="479"/>
      <c r="FUF879" s="479"/>
      <c r="FUG879" s="479"/>
      <c r="FUH879" s="479"/>
      <c r="FUI879" s="479"/>
      <c r="FUJ879" s="479"/>
      <c r="FUK879" s="479"/>
      <c r="FUL879" s="479"/>
      <c r="FUM879" s="479"/>
      <c r="FUN879" s="479"/>
      <c r="FUO879" s="479"/>
      <c r="FUP879" s="479"/>
      <c r="FUQ879" s="479"/>
      <c r="FUR879" s="479"/>
      <c r="FUS879" s="479"/>
      <c r="FUT879" s="479"/>
      <c r="FUU879" s="479"/>
      <c r="FUV879" s="479"/>
      <c r="FUW879" s="479"/>
      <c r="FUX879" s="479"/>
      <c r="FUY879" s="479"/>
      <c r="FUZ879" s="479"/>
      <c r="FVA879" s="479"/>
      <c r="FVB879" s="479"/>
      <c r="FVC879" s="479"/>
      <c r="FVD879" s="479"/>
      <c r="FVE879" s="479"/>
      <c r="FVF879" s="479"/>
      <c r="FVG879" s="479"/>
      <c r="FVH879" s="479"/>
      <c r="FVI879" s="479"/>
      <c r="FVJ879" s="479"/>
      <c r="FVK879" s="479"/>
      <c r="FVL879" s="479"/>
      <c r="FVM879" s="479"/>
      <c r="FVN879" s="479"/>
      <c r="FVO879" s="479"/>
      <c r="FVP879" s="479"/>
      <c r="FVQ879" s="479"/>
      <c r="FVR879" s="479"/>
      <c r="FVS879" s="479"/>
      <c r="FVT879" s="479"/>
      <c r="FVU879" s="479"/>
      <c r="FVV879" s="479"/>
      <c r="FVW879" s="479"/>
      <c r="FVX879" s="479"/>
      <c r="FVY879" s="479"/>
      <c r="FVZ879" s="479"/>
      <c r="FWA879" s="479"/>
      <c r="FWB879" s="479"/>
      <c r="FWC879" s="479"/>
      <c r="FWD879" s="479"/>
      <c r="FWE879" s="479"/>
      <c r="FWF879" s="479"/>
      <c r="FWG879" s="479"/>
      <c r="FWH879" s="479"/>
      <c r="FWI879" s="479"/>
      <c r="FWJ879" s="479"/>
      <c r="FWK879" s="479"/>
      <c r="FWL879" s="479"/>
      <c r="FWM879" s="479"/>
      <c r="FWN879" s="479"/>
      <c r="FWO879" s="479"/>
      <c r="FWP879" s="479"/>
      <c r="FWQ879" s="479"/>
      <c r="FWR879" s="479"/>
      <c r="FWS879" s="479"/>
      <c r="FWT879" s="479"/>
      <c r="FWU879" s="479"/>
      <c r="FWV879" s="479"/>
      <c r="FWW879" s="479"/>
      <c r="FWX879" s="479"/>
      <c r="FWY879" s="479"/>
      <c r="FWZ879" s="479"/>
      <c r="FXA879" s="479"/>
      <c r="FXB879" s="479"/>
      <c r="FXC879" s="479"/>
      <c r="FXD879" s="479"/>
      <c r="FXE879" s="479"/>
      <c r="FXF879" s="479"/>
      <c r="FXG879" s="479"/>
      <c r="FXH879" s="479"/>
      <c r="FXI879" s="479"/>
      <c r="FXJ879" s="479"/>
      <c r="FXK879" s="479"/>
      <c r="FXL879" s="479"/>
      <c r="FXM879" s="479"/>
      <c r="FXN879" s="479"/>
      <c r="FXO879" s="479"/>
      <c r="FXP879" s="479"/>
      <c r="FXQ879" s="479"/>
      <c r="FXR879" s="479"/>
      <c r="FXS879" s="479"/>
      <c r="FXT879" s="479"/>
      <c r="FXU879" s="479"/>
      <c r="FXV879" s="479"/>
      <c r="FXW879" s="479"/>
      <c r="FXX879" s="479"/>
      <c r="FXY879" s="479"/>
      <c r="FXZ879" s="479"/>
      <c r="FYA879" s="479"/>
      <c r="FYB879" s="479"/>
      <c r="FYC879" s="479"/>
      <c r="FYD879" s="479"/>
      <c r="FYE879" s="479"/>
      <c r="FYF879" s="479"/>
      <c r="FYG879" s="479"/>
      <c r="FYH879" s="479"/>
      <c r="FYI879" s="479"/>
      <c r="FYJ879" s="479"/>
      <c r="FYK879" s="479"/>
      <c r="FYL879" s="479"/>
      <c r="FYM879" s="479"/>
      <c r="FYN879" s="479"/>
      <c r="FYO879" s="479"/>
      <c r="FYP879" s="479"/>
      <c r="FYQ879" s="479"/>
      <c r="FYR879" s="479"/>
      <c r="FYS879" s="479"/>
      <c r="FYT879" s="479"/>
      <c r="FYU879" s="479"/>
      <c r="FYV879" s="479"/>
      <c r="FYW879" s="479"/>
      <c r="FYX879" s="479"/>
      <c r="FYY879" s="479"/>
      <c r="FYZ879" s="479"/>
      <c r="FZA879" s="479"/>
      <c r="FZB879" s="479"/>
      <c r="FZC879" s="479"/>
      <c r="FZD879" s="479"/>
      <c r="FZE879" s="479"/>
      <c r="FZF879" s="479"/>
      <c r="FZG879" s="479"/>
      <c r="FZH879" s="479"/>
      <c r="FZI879" s="479"/>
      <c r="FZJ879" s="479"/>
      <c r="FZK879" s="479"/>
      <c r="FZL879" s="479"/>
      <c r="FZM879" s="479"/>
      <c r="FZN879" s="479"/>
      <c r="FZO879" s="479"/>
      <c r="FZP879" s="479"/>
      <c r="FZQ879" s="479"/>
      <c r="FZR879" s="479"/>
      <c r="FZS879" s="479"/>
      <c r="FZT879" s="479"/>
      <c r="FZU879" s="479"/>
      <c r="FZV879" s="479"/>
      <c r="FZW879" s="479"/>
      <c r="FZX879" s="479"/>
      <c r="FZY879" s="479"/>
      <c r="FZZ879" s="479"/>
      <c r="GAA879" s="479"/>
      <c r="GAB879" s="479"/>
      <c r="GAC879" s="479"/>
      <c r="GAD879" s="479"/>
      <c r="GAE879" s="479"/>
      <c r="GAF879" s="479"/>
      <c r="GAG879" s="479"/>
      <c r="GAH879" s="479"/>
      <c r="GAI879" s="479"/>
      <c r="GAJ879" s="479"/>
      <c r="GAK879" s="479"/>
      <c r="GAL879" s="479"/>
      <c r="GAM879" s="479"/>
      <c r="GAN879" s="479"/>
      <c r="GAO879" s="479"/>
      <c r="GAP879" s="479"/>
      <c r="GAQ879" s="479"/>
      <c r="GAR879" s="479"/>
      <c r="GAS879" s="479"/>
      <c r="GAT879" s="479"/>
      <c r="GAU879" s="479"/>
      <c r="GAV879" s="479"/>
      <c r="GAW879" s="479"/>
      <c r="GAX879" s="479"/>
      <c r="GAY879" s="479"/>
      <c r="GAZ879" s="479"/>
      <c r="GBA879" s="479"/>
      <c r="GBB879" s="479"/>
      <c r="GBC879" s="479"/>
      <c r="GBD879" s="479"/>
      <c r="GBE879" s="479"/>
      <c r="GBF879" s="479"/>
      <c r="GBG879" s="479"/>
      <c r="GBH879" s="479"/>
      <c r="GBI879" s="479"/>
      <c r="GBJ879" s="479"/>
      <c r="GBK879" s="479"/>
      <c r="GBL879" s="479"/>
      <c r="GBM879" s="479"/>
      <c r="GBN879" s="479"/>
      <c r="GBO879" s="479"/>
      <c r="GBP879" s="479"/>
      <c r="GBQ879" s="479"/>
      <c r="GBR879" s="479"/>
      <c r="GBS879" s="479"/>
      <c r="GBT879" s="479"/>
      <c r="GBU879" s="479"/>
      <c r="GBV879" s="479"/>
      <c r="GBW879" s="479"/>
      <c r="GBX879" s="479"/>
      <c r="GBY879" s="479"/>
      <c r="GBZ879" s="479"/>
      <c r="GCA879" s="479"/>
      <c r="GCB879" s="479"/>
      <c r="GCC879" s="479"/>
      <c r="GCD879" s="479"/>
      <c r="GCE879" s="479"/>
      <c r="GCF879" s="479"/>
      <c r="GCG879" s="479"/>
      <c r="GCH879" s="479"/>
      <c r="GCI879" s="479"/>
      <c r="GCJ879" s="479"/>
      <c r="GCK879" s="479"/>
      <c r="GCL879" s="479"/>
      <c r="GCM879" s="479"/>
      <c r="GCN879" s="479"/>
      <c r="GCO879" s="479"/>
      <c r="GCP879" s="479"/>
      <c r="GCQ879" s="479"/>
      <c r="GCR879" s="479"/>
      <c r="GCS879" s="479"/>
      <c r="GCT879" s="479"/>
      <c r="GCU879" s="479"/>
      <c r="GCV879" s="479"/>
      <c r="GCW879" s="479"/>
      <c r="GCX879" s="479"/>
      <c r="GCY879" s="479"/>
      <c r="GCZ879" s="479"/>
      <c r="GDA879" s="479"/>
      <c r="GDB879" s="479"/>
      <c r="GDC879" s="479"/>
      <c r="GDD879" s="479"/>
      <c r="GDE879" s="479"/>
      <c r="GDF879" s="479"/>
      <c r="GDG879" s="479"/>
      <c r="GDH879" s="479"/>
      <c r="GDI879" s="479"/>
      <c r="GDJ879" s="479"/>
      <c r="GDK879" s="479"/>
      <c r="GDL879" s="479"/>
      <c r="GDM879" s="479"/>
      <c r="GDN879" s="479"/>
      <c r="GDO879" s="479"/>
      <c r="GDP879" s="479"/>
      <c r="GDQ879" s="479"/>
      <c r="GDR879" s="479"/>
      <c r="GDS879" s="479"/>
      <c r="GDT879" s="479"/>
      <c r="GDU879" s="479"/>
      <c r="GDV879" s="479"/>
      <c r="GDW879" s="479"/>
      <c r="GDX879" s="479"/>
      <c r="GDY879" s="479"/>
      <c r="GDZ879" s="479"/>
      <c r="GEA879" s="479"/>
      <c r="GEB879" s="479"/>
      <c r="GEC879" s="479"/>
      <c r="GED879" s="479"/>
      <c r="GEE879" s="479"/>
      <c r="GEF879" s="479"/>
      <c r="GEG879" s="479"/>
      <c r="GEH879" s="479"/>
      <c r="GEI879" s="479"/>
      <c r="GEJ879" s="479"/>
      <c r="GEK879" s="479"/>
      <c r="GEL879" s="479"/>
      <c r="GEM879" s="479"/>
      <c r="GEN879" s="479"/>
      <c r="GEO879" s="479"/>
      <c r="GEP879" s="479"/>
      <c r="GEQ879" s="479"/>
      <c r="GER879" s="479"/>
      <c r="GES879" s="479"/>
      <c r="GET879" s="479"/>
      <c r="GEU879" s="479"/>
      <c r="GEV879" s="479"/>
      <c r="GEW879" s="479"/>
      <c r="GEX879" s="479"/>
      <c r="GEY879" s="479"/>
      <c r="GEZ879" s="479"/>
      <c r="GFA879" s="479"/>
      <c r="GFB879" s="479"/>
      <c r="GFC879" s="479"/>
      <c r="GFD879" s="479"/>
      <c r="GFE879" s="479"/>
      <c r="GFF879" s="479"/>
      <c r="GFG879" s="479"/>
      <c r="GFH879" s="479"/>
      <c r="GFI879" s="479"/>
      <c r="GFJ879" s="479"/>
      <c r="GFK879" s="479"/>
      <c r="GFL879" s="479"/>
      <c r="GFM879" s="479"/>
      <c r="GFN879" s="479"/>
      <c r="GFO879" s="479"/>
      <c r="GFP879" s="479"/>
      <c r="GFQ879" s="479"/>
      <c r="GFR879" s="479"/>
      <c r="GFS879" s="479"/>
      <c r="GFT879" s="479"/>
      <c r="GFU879" s="479"/>
      <c r="GFV879" s="479"/>
      <c r="GFW879" s="479"/>
      <c r="GFX879" s="479"/>
      <c r="GFY879" s="479"/>
      <c r="GFZ879" s="479"/>
      <c r="GGA879" s="479"/>
      <c r="GGB879" s="479"/>
      <c r="GGC879" s="479"/>
      <c r="GGD879" s="479"/>
      <c r="GGE879" s="479"/>
      <c r="GGF879" s="479"/>
      <c r="GGG879" s="479"/>
      <c r="GGH879" s="479"/>
      <c r="GGI879" s="479"/>
      <c r="GGJ879" s="479"/>
      <c r="GGK879" s="479"/>
      <c r="GGL879" s="479"/>
      <c r="GGM879" s="479"/>
      <c r="GGN879" s="479"/>
      <c r="GGO879" s="479"/>
      <c r="GGP879" s="479"/>
      <c r="GGQ879" s="479"/>
      <c r="GGR879" s="479"/>
      <c r="GGS879" s="479"/>
      <c r="GGT879" s="479"/>
      <c r="GGU879" s="479"/>
      <c r="GGV879" s="479"/>
      <c r="GGW879" s="479"/>
      <c r="GGX879" s="479"/>
      <c r="GGY879" s="479"/>
      <c r="GGZ879" s="479"/>
      <c r="GHA879" s="479"/>
      <c r="GHB879" s="479"/>
      <c r="GHC879" s="479"/>
      <c r="GHD879" s="479"/>
      <c r="GHE879" s="479"/>
      <c r="GHF879" s="479"/>
      <c r="GHG879" s="479"/>
      <c r="GHH879" s="479"/>
      <c r="GHI879" s="479"/>
      <c r="GHJ879" s="479"/>
      <c r="GHK879" s="479"/>
      <c r="GHL879" s="479"/>
      <c r="GHM879" s="479"/>
      <c r="GHN879" s="479"/>
      <c r="GHO879" s="479"/>
      <c r="GHP879" s="479"/>
      <c r="GHQ879" s="479"/>
      <c r="GHR879" s="479"/>
      <c r="GHS879" s="479"/>
      <c r="GHT879" s="479"/>
      <c r="GHU879" s="479"/>
      <c r="GHV879" s="479"/>
      <c r="GHW879" s="479"/>
      <c r="GHX879" s="479"/>
      <c r="GHY879" s="479"/>
      <c r="GHZ879" s="479"/>
      <c r="GIA879" s="479"/>
      <c r="GIB879" s="479"/>
      <c r="GIC879" s="479"/>
      <c r="GID879" s="479"/>
      <c r="GIE879" s="479"/>
      <c r="GIF879" s="479"/>
      <c r="GIG879" s="479"/>
      <c r="GIH879" s="479"/>
      <c r="GII879" s="479"/>
      <c r="GIJ879" s="479"/>
      <c r="GIK879" s="479"/>
      <c r="GIL879" s="479"/>
      <c r="GIM879" s="479"/>
      <c r="GIN879" s="479"/>
      <c r="GIO879" s="479"/>
      <c r="GIP879" s="479"/>
      <c r="GIQ879" s="479"/>
      <c r="GIR879" s="479"/>
      <c r="GIS879" s="479"/>
      <c r="GIT879" s="479"/>
      <c r="GIU879" s="479"/>
      <c r="GIV879" s="479"/>
      <c r="GIW879" s="479"/>
      <c r="GIX879" s="479"/>
      <c r="GIY879" s="479"/>
      <c r="GIZ879" s="479"/>
      <c r="GJA879" s="479"/>
      <c r="GJB879" s="479"/>
      <c r="GJC879" s="479"/>
      <c r="GJD879" s="479"/>
      <c r="GJE879" s="479"/>
      <c r="GJF879" s="479"/>
      <c r="GJG879" s="479"/>
      <c r="GJH879" s="479"/>
      <c r="GJI879" s="479"/>
      <c r="GJJ879" s="479"/>
      <c r="GJK879" s="479"/>
      <c r="GJL879" s="479"/>
      <c r="GJM879" s="479"/>
      <c r="GJN879" s="479"/>
      <c r="GJO879" s="479"/>
      <c r="GJP879" s="479"/>
      <c r="GJQ879" s="479"/>
      <c r="GJR879" s="479"/>
      <c r="GJS879" s="479"/>
      <c r="GJT879" s="479"/>
      <c r="GJU879" s="479"/>
      <c r="GJV879" s="479"/>
      <c r="GJW879" s="479"/>
      <c r="GJX879" s="479"/>
      <c r="GJY879" s="479"/>
      <c r="GJZ879" s="479"/>
      <c r="GKA879" s="479"/>
      <c r="GKB879" s="479"/>
      <c r="GKC879" s="479"/>
      <c r="GKD879" s="479"/>
      <c r="GKE879" s="479"/>
      <c r="GKF879" s="479"/>
      <c r="GKG879" s="479"/>
      <c r="GKH879" s="479"/>
      <c r="GKI879" s="479"/>
      <c r="GKJ879" s="479"/>
      <c r="GKK879" s="479"/>
      <c r="GKL879" s="479"/>
      <c r="GKM879" s="479"/>
      <c r="GKN879" s="479"/>
      <c r="GKO879" s="479"/>
      <c r="GKP879" s="479"/>
      <c r="GKQ879" s="479"/>
      <c r="GKR879" s="479"/>
      <c r="GKS879" s="479"/>
      <c r="GKT879" s="479"/>
      <c r="GKU879" s="479"/>
      <c r="GKV879" s="479"/>
      <c r="GKW879" s="479"/>
      <c r="GKX879" s="479"/>
      <c r="GKY879" s="479"/>
      <c r="GKZ879" s="479"/>
      <c r="GLA879" s="479"/>
      <c r="GLB879" s="479"/>
      <c r="GLC879" s="479"/>
      <c r="GLD879" s="479"/>
      <c r="GLE879" s="479"/>
      <c r="GLF879" s="479"/>
      <c r="GLG879" s="479"/>
      <c r="GLH879" s="479"/>
      <c r="GLI879" s="479"/>
      <c r="GLJ879" s="479"/>
      <c r="GLK879" s="479"/>
      <c r="GLL879" s="479"/>
      <c r="GLM879" s="479"/>
      <c r="GLN879" s="479"/>
      <c r="GLO879" s="479"/>
      <c r="GLP879" s="479"/>
      <c r="GLQ879" s="479"/>
      <c r="GLR879" s="479"/>
      <c r="GLS879" s="479"/>
      <c r="GLT879" s="479"/>
      <c r="GLU879" s="479"/>
      <c r="GLV879" s="479"/>
      <c r="GLW879" s="479"/>
      <c r="GLX879" s="479"/>
      <c r="GLY879" s="479"/>
      <c r="GLZ879" s="479"/>
      <c r="GMA879" s="479"/>
      <c r="GMB879" s="479"/>
      <c r="GMC879" s="479"/>
      <c r="GMD879" s="479"/>
      <c r="GME879" s="479"/>
      <c r="GMF879" s="479"/>
      <c r="GMG879" s="479"/>
      <c r="GMH879" s="479"/>
      <c r="GMI879" s="479"/>
      <c r="GMJ879" s="479"/>
      <c r="GMK879" s="479"/>
      <c r="GML879" s="479"/>
      <c r="GMM879" s="479"/>
      <c r="GMN879" s="479"/>
      <c r="GMO879" s="479"/>
      <c r="GMP879" s="479"/>
      <c r="GMQ879" s="479"/>
      <c r="GMR879" s="479"/>
      <c r="GMS879" s="479"/>
      <c r="GMT879" s="479"/>
      <c r="GMU879" s="479"/>
      <c r="GMV879" s="479"/>
      <c r="GMW879" s="479"/>
      <c r="GMX879" s="479"/>
      <c r="GMY879" s="479"/>
      <c r="GMZ879" s="479"/>
      <c r="GNA879" s="479"/>
      <c r="GNB879" s="479"/>
      <c r="GNC879" s="479"/>
      <c r="GND879" s="479"/>
      <c r="GNE879" s="479"/>
      <c r="GNF879" s="479"/>
      <c r="GNG879" s="479"/>
      <c r="GNH879" s="479"/>
      <c r="GNI879" s="479"/>
      <c r="GNJ879" s="479"/>
      <c r="GNK879" s="479"/>
      <c r="GNL879" s="479"/>
      <c r="GNM879" s="479"/>
      <c r="GNN879" s="479"/>
      <c r="GNO879" s="479"/>
      <c r="GNP879" s="479"/>
      <c r="GNQ879" s="479"/>
      <c r="GNR879" s="479"/>
      <c r="GNS879" s="479"/>
      <c r="GNT879" s="479"/>
      <c r="GNU879" s="479"/>
      <c r="GNV879" s="479"/>
      <c r="GNW879" s="479"/>
      <c r="GNX879" s="479"/>
      <c r="GNY879" s="479"/>
      <c r="GNZ879" s="479"/>
      <c r="GOA879" s="479"/>
      <c r="GOB879" s="479"/>
      <c r="GOC879" s="479"/>
      <c r="GOD879" s="479"/>
      <c r="GOE879" s="479"/>
      <c r="GOF879" s="479"/>
      <c r="GOG879" s="479"/>
      <c r="GOH879" s="479"/>
      <c r="GOI879" s="479"/>
      <c r="GOJ879" s="479"/>
      <c r="GOK879" s="479"/>
      <c r="GOL879" s="479"/>
      <c r="GOM879" s="479"/>
      <c r="GON879" s="479"/>
      <c r="GOO879" s="479"/>
      <c r="GOP879" s="479"/>
      <c r="GOQ879" s="479"/>
      <c r="GOR879" s="479"/>
      <c r="GOS879" s="479"/>
      <c r="GOT879" s="479"/>
      <c r="GOU879" s="479"/>
      <c r="GOV879" s="479"/>
      <c r="GOW879" s="479"/>
      <c r="GOX879" s="479"/>
      <c r="GOY879" s="479"/>
      <c r="GOZ879" s="479"/>
      <c r="GPA879" s="479"/>
      <c r="GPB879" s="479"/>
      <c r="GPC879" s="479"/>
      <c r="GPD879" s="479"/>
      <c r="GPE879" s="479"/>
      <c r="GPF879" s="479"/>
      <c r="GPG879" s="479"/>
      <c r="GPH879" s="479"/>
      <c r="GPI879" s="479"/>
      <c r="GPJ879" s="479"/>
      <c r="GPK879" s="479"/>
      <c r="GPL879" s="479"/>
      <c r="GPM879" s="479"/>
      <c r="GPN879" s="479"/>
      <c r="GPO879" s="479"/>
      <c r="GPP879" s="479"/>
      <c r="GPQ879" s="479"/>
      <c r="GPR879" s="479"/>
      <c r="GPS879" s="479"/>
      <c r="GPT879" s="479"/>
      <c r="GPU879" s="479"/>
      <c r="GPV879" s="479"/>
      <c r="GPW879" s="479"/>
      <c r="GPX879" s="479"/>
      <c r="GPY879" s="479"/>
      <c r="GPZ879" s="479"/>
      <c r="GQA879" s="479"/>
      <c r="GQB879" s="479"/>
      <c r="GQC879" s="479"/>
      <c r="GQD879" s="479"/>
      <c r="GQE879" s="479"/>
      <c r="GQF879" s="479"/>
      <c r="GQG879" s="479"/>
      <c r="GQH879" s="479"/>
      <c r="GQI879" s="479"/>
      <c r="GQJ879" s="479"/>
      <c r="GQK879" s="479"/>
      <c r="GQL879" s="479"/>
      <c r="GQM879" s="479"/>
      <c r="GQN879" s="479"/>
      <c r="GQO879" s="479"/>
      <c r="GQP879" s="479"/>
      <c r="GQQ879" s="479"/>
      <c r="GQR879" s="479"/>
      <c r="GQS879" s="479"/>
      <c r="GQT879" s="479"/>
      <c r="GQU879" s="479"/>
      <c r="GQV879" s="479"/>
      <c r="GQW879" s="479"/>
      <c r="GQX879" s="479"/>
      <c r="GQY879" s="479"/>
      <c r="GQZ879" s="479"/>
      <c r="GRA879" s="479"/>
      <c r="GRB879" s="479"/>
      <c r="GRC879" s="479"/>
      <c r="GRD879" s="479"/>
      <c r="GRE879" s="479"/>
      <c r="GRF879" s="479"/>
      <c r="GRG879" s="479"/>
      <c r="GRH879" s="479"/>
      <c r="GRI879" s="479"/>
      <c r="GRJ879" s="479"/>
      <c r="GRK879" s="479"/>
      <c r="GRL879" s="479"/>
      <c r="GRM879" s="479"/>
      <c r="GRN879" s="479"/>
      <c r="GRO879" s="479"/>
      <c r="GRP879" s="479"/>
      <c r="GRQ879" s="479"/>
      <c r="GRR879" s="479"/>
      <c r="GRS879" s="479"/>
      <c r="GRT879" s="479"/>
      <c r="GRU879" s="479"/>
      <c r="GRV879" s="479"/>
      <c r="GRW879" s="479"/>
      <c r="GRX879" s="479"/>
      <c r="GRY879" s="479"/>
      <c r="GRZ879" s="479"/>
      <c r="GSA879" s="479"/>
      <c r="GSB879" s="479"/>
      <c r="GSC879" s="479"/>
      <c r="GSD879" s="479"/>
      <c r="GSE879" s="479"/>
      <c r="GSF879" s="479"/>
      <c r="GSG879" s="479"/>
      <c r="GSH879" s="479"/>
      <c r="GSI879" s="479"/>
      <c r="GSJ879" s="479"/>
      <c r="GSK879" s="479"/>
      <c r="GSL879" s="479"/>
      <c r="GSM879" s="479"/>
      <c r="GSN879" s="479"/>
      <c r="GSO879" s="479"/>
      <c r="GSP879" s="479"/>
      <c r="GSQ879" s="479"/>
      <c r="GSR879" s="479"/>
      <c r="GSS879" s="479"/>
      <c r="GST879" s="479"/>
      <c r="GSU879" s="479"/>
      <c r="GSV879" s="479"/>
      <c r="GSW879" s="479"/>
      <c r="GSX879" s="479"/>
      <c r="GSY879" s="479"/>
      <c r="GSZ879" s="479"/>
      <c r="GTA879" s="479"/>
      <c r="GTB879" s="479"/>
      <c r="GTC879" s="479"/>
      <c r="GTD879" s="479"/>
      <c r="GTE879" s="479"/>
      <c r="GTF879" s="479"/>
      <c r="GTG879" s="479"/>
      <c r="GTH879" s="479"/>
      <c r="GTI879" s="479"/>
      <c r="GTJ879" s="479"/>
      <c r="GTK879" s="479"/>
      <c r="GTL879" s="479"/>
      <c r="GTM879" s="479"/>
      <c r="GTN879" s="479"/>
      <c r="GTO879" s="479"/>
      <c r="GTP879" s="479"/>
      <c r="GTQ879" s="479"/>
      <c r="GTR879" s="479"/>
      <c r="GTS879" s="479"/>
      <c r="GTT879" s="479"/>
      <c r="GTU879" s="479"/>
      <c r="GTV879" s="479"/>
      <c r="GTW879" s="479"/>
      <c r="GTX879" s="479"/>
      <c r="GTY879" s="479"/>
      <c r="GTZ879" s="479"/>
      <c r="GUA879" s="479"/>
      <c r="GUB879" s="479"/>
      <c r="GUC879" s="479"/>
      <c r="GUD879" s="479"/>
      <c r="GUE879" s="479"/>
      <c r="GUF879" s="479"/>
      <c r="GUG879" s="479"/>
      <c r="GUH879" s="479"/>
      <c r="GUI879" s="479"/>
      <c r="GUJ879" s="479"/>
      <c r="GUK879" s="479"/>
      <c r="GUL879" s="479"/>
      <c r="GUM879" s="479"/>
      <c r="GUN879" s="479"/>
      <c r="GUO879" s="479"/>
      <c r="GUP879" s="479"/>
      <c r="GUQ879" s="479"/>
      <c r="GUR879" s="479"/>
      <c r="GUS879" s="479"/>
      <c r="GUT879" s="479"/>
      <c r="GUU879" s="479"/>
      <c r="GUV879" s="479"/>
      <c r="GUW879" s="479"/>
      <c r="GUX879" s="479"/>
      <c r="GUY879" s="479"/>
      <c r="GUZ879" s="479"/>
      <c r="GVA879" s="479"/>
      <c r="GVB879" s="479"/>
      <c r="GVC879" s="479"/>
      <c r="GVD879" s="479"/>
      <c r="GVE879" s="479"/>
      <c r="GVF879" s="479"/>
      <c r="GVG879" s="479"/>
      <c r="GVH879" s="479"/>
      <c r="GVI879" s="479"/>
      <c r="GVJ879" s="479"/>
      <c r="GVK879" s="479"/>
      <c r="GVL879" s="479"/>
      <c r="GVM879" s="479"/>
      <c r="GVN879" s="479"/>
      <c r="GVO879" s="479"/>
      <c r="GVP879" s="479"/>
      <c r="GVQ879" s="479"/>
      <c r="GVR879" s="479"/>
      <c r="GVS879" s="479"/>
      <c r="GVT879" s="479"/>
      <c r="GVU879" s="479"/>
      <c r="GVV879" s="479"/>
      <c r="GVW879" s="479"/>
      <c r="GVX879" s="479"/>
      <c r="GVY879" s="479"/>
      <c r="GVZ879" s="479"/>
      <c r="GWA879" s="479"/>
      <c r="GWB879" s="479"/>
      <c r="GWC879" s="479"/>
      <c r="GWD879" s="479"/>
      <c r="GWE879" s="479"/>
      <c r="GWF879" s="479"/>
      <c r="GWG879" s="479"/>
      <c r="GWH879" s="479"/>
      <c r="GWI879" s="479"/>
      <c r="GWJ879" s="479"/>
      <c r="GWK879" s="479"/>
      <c r="GWL879" s="479"/>
      <c r="GWM879" s="479"/>
      <c r="GWN879" s="479"/>
      <c r="GWO879" s="479"/>
      <c r="GWP879" s="479"/>
      <c r="GWQ879" s="479"/>
      <c r="GWR879" s="479"/>
      <c r="GWS879" s="479"/>
      <c r="GWT879" s="479"/>
      <c r="GWU879" s="479"/>
      <c r="GWV879" s="479"/>
      <c r="GWW879" s="479"/>
      <c r="GWX879" s="479"/>
      <c r="GWY879" s="479"/>
      <c r="GWZ879" s="479"/>
      <c r="GXA879" s="479"/>
      <c r="GXB879" s="479"/>
      <c r="GXC879" s="479"/>
      <c r="GXD879" s="479"/>
      <c r="GXE879" s="479"/>
      <c r="GXF879" s="479"/>
      <c r="GXG879" s="479"/>
      <c r="GXH879" s="479"/>
      <c r="GXI879" s="479"/>
      <c r="GXJ879" s="479"/>
      <c r="GXK879" s="479"/>
      <c r="GXL879" s="479"/>
      <c r="GXM879" s="479"/>
      <c r="GXN879" s="479"/>
      <c r="GXO879" s="479"/>
      <c r="GXP879" s="479"/>
      <c r="GXQ879" s="479"/>
      <c r="GXR879" s="479"/>
      <c r="GXS879" s="479"/>
      <c r="GXT879" s="479"/>
      <c r="GXU879" s="479"/>
      <c r="GXV879" s="479"/>
      <c r="GXW879" s="479"/>
      <c r="GXX879" s="479"/>
      <c r="GXY879" s="479"/>
      <c r="GXZ879" s="479"/>
      <c r="GYA879" s="479"/>
      <c r="GYB879" s="479"/>
      <c r="GYC879" s="479"/>
      <c r="GYD879" s="479"/>
      <c r="GYE879" s="479"/>
      <c r="GYF879" s="479"/>
      <c r="GYG879" s="479"/>
      <c r="GYH879" s="479"/>
      <c r="GYI879" s="479"/>
      <c r="GYJ879" s="479"/>
      <c r="GYK879" s="479"/>
      <c r="GYL879" s="479"/>
      <c r="GYM879" s="479"/>
      <c r="GYN879" s="479"/>
      <c r="GYO879" s="479"/>
      <c r="GYP879" s="479"/>
      <c r="GYQ879" s="479"/>
      <c r="GYR879" s="479"/>
      <c r="GYS879" s="479"/>
      <c r="GYT879" s="479"/>
      <c r="GYU879" s="479"/>
      <c r="GYV879" s="479"/>
      <c r="GYW879" s="479"/>
      <c r="GYX879" s="479"/>
      <c r="GYY879" s="479"/>
      <c r="GYZ879" s="479"/>
      <c r="GZA879" s="479"/>
      <c r="GZB879" s="479"/>
      <c r="GZC879" s="479"/>
      <c r="GZD879" s="479"/>
      <c r="GZE879" s="479"/>
      <c r="GZF879" s="479"/>
      <c r="GZG879" s="479"/>
      <c r="GZH879" s="479"/>
      <c r="GZI879" s="479"/>
      <c r="GZJ879" s="479"/>
      <c r="GZK879" s="479"/>
      <c r="GZL879" s="479"/>
      <c r="GZM879" s="479"/>
      <c r="GZN879" s="479"/>
      <c r="GZO879" s="479"/>
      <c r="GZP879" s="479"/>
      <c r="GZQ879" s="479"/>
      <c r="GZR879" s="479"/>
      <c r="GZS879" s="479"/>
      <c r="GZT879" s="479"/>
      <c r="GZU879" s="479"/>
      <c r="GZV879" s="479"/>
      <c r="GZW879" s="479"/>
      <c r="GZX879" s="479"/>
      <c r="GZY879" s="479"/>
      <c r="GZZ879" s="479"/>
      <c r="HAA879" s="479"/>
      <c r="HAB879" s="479"/>
      <c r="HAC879" s="479"/>
      <c r="HAD879" s="479"/>
      <c r="HAE879" s="479"/>
      <c r="HAF879" s="479"/>
      <c r="HAG879" s="479"/>
      <c r="HAH879" s="479"/>
      <c r="HAI879" s="479"/>
      <c r="HAJ879" s="479"/>
      <c r="HAK879" s="479"/>
      <c r="HAL879" s="479"/>
      <c r="HAM879" s="479"/>
      <c r="HAN879" s="479"/>
      <c r="HAO879" s="479"/>
      <c r="HAP879" s="479"/>
      <c r="HAQ879" s="479"/>
      <c r="HAR879" s="479"/>
      <c r="HAS879" s="479"/>
      <c r="HAT879" s="479"/>
      <c r="HAU879" s="479"/>
      <c r="HAV879" s="479"/>
      <c r="HAW879" s="479"/>
      <c r="HAX879" s="479"/>
      <c r="HAY879" s="479"/>
      <c r="HAZ879" s="479"/>
      <c r="HBA879" s="479"/>
      <c r="HBB879" s="479"/>
      <c r="HBC879" s="479"/>
      <c r="HBD879" s="479"/>
      <c r="HBE879" s="479"/>
      <c r="HBF879" s="479"/>
      <c r="HBG879" s="479"/>
      <c r="HBH879" s="479"/>
      <c r="HBI879" s="479"/>
      <c r="HBJ879" s="479"/>
      <c r="HBK879" s="479"/>
      <c r="HBL879" s="479"/>
      <c r="HBM879" s="479"/>
      <c r="HBN879" s="479"/>
      <c r="HBO879" s="479"/>
      <c r="HBP879" s="479"/>
      <c r="HBQ879" s="479"/>
      <c r="HBR879" s="479"/>
      <c r="HBS879" s="479"/>
      <c r="HBT879" s="479"/>
      <c r="HBU879" s="479"/>
      <c r="HBV879" s="479"/>
      <c r="HBW879" s="479"/>
      <c r="HBX879" s="479"/>
      <c r="HBY879" s="479"/>
      <c r="HBZ879" s="479"/>
      <c r="HCA879" s="479"/>
      <c r="HCB879" s="479"/>
      <c r="HCC879" s="479"/>
      <c r="HCD879" s="479"/>
      <c r="HCE879" s="479"/>
      <c r="HCF879" s="479"/>
      <c r="HCG879" s="479"/>
      <c r="HCH879" s="479"/>
      <c r="HCI879" s="479"/>
      <c r="HCJ879" s="479"/>
      <c r="HCK879" s="479"/>
      <c r="HCL879" s="479"/>
      <c r="HCM879" s="479"/>
      <c r="HCN879" s="479"/>
      <c r="HCO879" s="479"/>
      <c r="HCP879" s="479"/>
      <c r="HCQ879" s="479"/>
      <c r="HCR879" s="479"/>
      <c r="HCS879" s="479"/>
      <c r="HCT879" s="479"/>
      <c r="HCU879" s="479"/>
      <c r="HCV879" s="479"/>
      <c r="HCW879" s="479"/>
      <c r="HCX879" s="479"/>
      <c r="HCY879" s="479"/>
      <c r="HCZ879" s="479"/>
      <c r="HDA879" s="479"/>
      <c r="HDB879" s="479"/>
      <c r="HDC879" s="479"/>
      <c r="HDD879" s="479"/>
      <c r="HDE879" s="479"/>
      <c r="HDF879" s="479"/>
      <c r="HDG879" s="479"/>
      <c r="HDH879" s="479"/>
      <c r="HDI879" s="479"/>
      <c r="HDJ879" s="479"/>
      <c r="HDK879" s="479"/>
      <c r="HDL879" s="479"/>
      <c r="HDM879" s="479"/>
      <c r="HDN879" s="479"/>
      <c r="HDO879" s="479"/>
      <c r="HDP879" s="479"/>
      <c r="HDQ879" s="479"/>
      <c r="HDR879" s="479"/>
      <c r="HDS879" s="479"/>
      <c r="HDT879" s="479"/>
      <c r="HDU879" s="479"/>
      <c r="HDV879" s="479"/>
      <c r="HDW879" s="479"/>
      <c r="HDX879" s="479"/>
      <c r="HDY879" s="479"/>
      <c r="HDZ879" s="479"/>
      <c r="HEA879" s="479"/>
      <c r="HEB879" s="479"/>
      <c r="HEC879" s="479"/>
      <c r="HED879" s="479"/>
      <c r="HEE879" s="479"/>
      <c r="HEF879" s="479"/>
      <c r="HEG879" s="479"/>
      <c r="HEH879" s="479"/>
      <c r="HEI879" s="479"/>
      <c r="HEJ879" s="479"/>
      <c r="HEK879" s="479"/>
      <c r="HEL879" s="479"/>
      <c r="HEM879" s="479"/>
      <c r="HEN879" s="479"/>
      <c r="HEO879" s="479"/>
      <c r="HEP879" s="479"/>
      <c r="HEQ879" s="479"/>
      <c r="HER879" s="479"/>
      <c r="HES879" s="479"/>
      <c r="HET879" s="479"/>
      <c r="HEU879" s="479"/>
      <c r="HEV879" s="479"/>
      <c r="HEW879" s="479"/>
      <c r="HEX879" s="479"/>
      <c r="HEY879" s="479"/>
      <c r="HEZ879" s="479"/>
      <c r="HFA879" s="479"/>
      <c r="HFB879" s="479"/>
      <c r="HFC879" s="479"/>
      <c r="HFD879" s="479"/>
      <c r="HFE879" s="479"/>
      <c r="HFF879" s="479"/>
      <c r="HFG879" s="479"/>
      <c r="HFH879" s="479"/>
      <c r="HFI879" s="479"/>
      <c r="HFJ879" s="479"/>
      <c r="HFK879" s="479"/>
      <c r="HFL879" s="479"/>
      <c r="HFM879" s="479"/>
      <c r="HFN879" s="479"/>
      <c r="HFO879" s="479"/>
      <c r="HFP879" s="479"/>
      <c r="HFQ879" s="479"/>
      <c r="HFR879" s="479"/>
      <c r="HFS879" s="479"/>
      <c r="HFT879" s="479"/>
      <c r="HFU879" s="479"/>
      <c r="HFV879" s="479"/>
      <c r="HFW879" s="479"/>
      <c r="HFX879" s="479"/>
      <c r="HFY879" s="479"/>
      <c r="HFZ879" s="479"/>
      <c r="HGA879" s="479"/>
      <c r="HGB879" s="479"/>
      <c r="HGC879" s="479"/>
      <c r="HGD879" s="479"/>
      <c r="HGE879" s="479"/>
      <c r="HGF879" s="479"/>
      <c r="HGG879" s="479"/>
      <c r="HGH879" s="479"/>
      <c r="HGI879" s="479"/>
      <c r="HGJ879" s="479"/>
      <c r="HGK879" s="479"/>
      <c r="HGL879" s="479"/>
      <c r="HGM879" s="479"/>
      <c r="HGN879" s="479"/>
      <c r="HGO879" s="479"/>
      <c r="HGP879" s="479"/>
      <c r="HGQ879" s="479"/>
      <c r="HGR879" s="479"/>
      <c r="HGS879" s="479"/>
      <c r="HGT879" s="479"/>
      <c r="HGU879" s="479"/>
      <c r="HGV879" s="479"/>
      <c r="HGW879" s="479"/>
      <c r="HGX879" s="479"/>
      <c r="HGY879" s="479"/>
      <c r="HGZ879" s="479"/>
      <c r="HHA879" s="479"/>
      <c r="HHB879" s="479"/>
      <c r="HHC879" s="479"/>
      <c r="HHD879" s="479"/>
      <c r="HHE879" s="479"/>
      <c r="HHF879" s="479"/>
      <c r="HHG879" s="479"/>
      <c r="HHH879" s="479"/>
      <c r="HHI879" s="479"/>
      <c r="HHJ879" s="479"/>
      <c r="HHK879" s="479"/>
      <c r="HHL879" s="479"/>
      <c r="HHM879" s="479"/>
      <c r="HHN879" s="479"/>
      <c r="HHO879" s="479"/>
      <c r="HHP879" s="479"/>
      <c r="HHQ879" s="479"/>
      <c r="HHR879" s="479"/>
      <c r="HHS879" s="479"/>
      <c r="HHT879" s="479"/>
      <c r="HHU879" s="479"/>
      <c r="HHV879" s="479"/>
      <c r="HHW879" s="479"/>
      <c r="HHX879" s="479"/>
      <c r="HHY879" s="479"/>
      <c r="HHZ879" s="479"/>
      <c r="HIA879" s="479"/>
      <c r="HIB879" s="479"/>
      <c r="HIC879" s="479"/>
      <c r="HID879" s="479"/>
      <c r="HIE879" s="479"/>
      <c r="HIF879" s="479"/>
      <c r="HIG879" s="479"/>
      <c r="HIH879" s="479"/>
      <c r="HII879" s="479"/>
      <c r="HIJ879" s="479"/>
      <c r="HIK879" s="479"/>
      <c r="HIL879" s="479"/>
      <c r="HIM879" s="479"/>
      <c r="HIN879" s="479"/>
      <c r="HIO879" s="479"/>
      <c r="HIP879" s="479"/>
      <c r="HIQ879" s="479"/>
      <c r="HIR879" s="479"/>
      <c r="HIS879" s="479"/>
      <c r="HIT879" s="479"/>
      <c r="HIU879" s="479"/>
      <c r="HIV879" s="479"/>
      <c r="HIW879" s="479"/>
      <c r="HIX879" s="479"/>
      <c r="HIY879" s="479"/>
      <c r="HIZ879" s="479"/>
      <c r="HJA879" s="479"/>
      <c r="HJB879" s="479"/>
      <c r="HJC879" s="479"/>
      <c r="HJD879" s="479"/>
      <c r="HJE879" s="479"/>
      <c r="HJF879" s="479"/>
      <c r="HJG879" s="479"/>
      <c r="HJH879" s="479"/>
      <c r="HJI879" s="479"/>
      <c r="HJJ879" s="479"/>
      <c r="HJK879" s="479"/>
      <c r="HJL879" s="479"/>
      <c r="HJM879" s="479"/>
      <c r="HJN879" s="479"/>
      <c r="HJO879" s="479"/>
      <c r="HJP879" s="479"/>
      <c r="HJQ879" s="479"/>
      <c r="HJR879" s="479"/>
      <c r="HJS879" s="479"/>
      <c r="HJT879" s="479"/>
      <c r="HJU879" s="479"/>
      <c r="HJV879" s="479"/>
      <c r="HJW879" s="479"/>
      <c r="HJX879" s="479"/>
      <c r="HJY879" s="479"/>
      <c r="HJZ879" s="479"/>
      <c r="HKA879" s="479"/>
      <c r="HKB879" s="479"/>
      <c r="HKC879" s="479"/>
      <c r="HKD879" s="479"/>
      <c r="HKE879" s="479"/>
      <c r="HKF879" s="479"/>
      <c r="HKG879" s="479"/>
      <c r="HKH879" s="479"/>
      <c r="HKI879" s="479"/>
      <c r="HKJ879" s="479"/>
      <c r="HKK879" s="479"/>
      <c r="HKL879" s="479"/>
      <c r="HKM879" s="479"/>
      <c r="HKN879" s="479"/>
      <c r="HKO879" s="479"/>
      <c r="HKP879" s="479"/>
      <c r="HKQ879" s="479"/>
      <c r="HKR879" s="479"/>
      <c r="HKS879" s="479"/>
      <c r="HKT879" s="479"/>
      <c r="HKU879" s="479"/>
      <c r="HKV879" s="479"/>
      <c r="HKW879" s="479"/>
      <c r="HKX879" s="479"/>
      <c r="HKY879" s="479"/>
      <c r="HKZ879" s="479"/>
      <c r="HLA879" s="479"/>
      <c r="HLB879" s="479"/>
      <c r="HLC879" s="479"/>
      <c r="HLD879" s="479"/>
      <c r="HLE879" s="479"/>
      <c r="HLF879" s="479"/>
      <c r="HLG879" s="479"/>
      <c r="HLH879" s="479"/>
      <c r="HLI879" s="479"/>
      <c r="HLJ879" s="479"/>
      <c r="HLK879" s="479"/>
      <c r="HLL879" s="479"/>
      <c r="HLM879" s="479"/>
      <c r="HLN879" s="479"/>
      <c r="HLO879" s="479"/>
      <c r="HLP879" s="479"/>
      <c r="HLQ879" s="479"/>
      <c r="HLR879" s="479"/>
      <c r="HLS879" s="479"/>
      <c r="HLT879" s="479"/>
      <c r="HLU879" s="479"/>
      <c r="HLV879" s="479"/>
      <c r="HLW879" s="479"/>
      <c r="HLX879" s="479"/>
      <c r="HLY879" s="479"/>
      <c r="HLZ879" s="479"/>
      <c r="HMA879" s="479"/>
      <c r="HMB879" s="479"/>
      <c r="HMC879" s="479"/>
      <c r="HMD879" s="479"/>
      <c r="HME879" s="479"/>
      <c r="HMF879" s="479"/>
      <c r="HMG879" s="479"/>
      <c r="HMH879" s="479"/>
      <c r="HMI879" s="479"/>
      <c r="HMJ879" s="479"/>
      <c r="HMK879" s="479"/>
      <c r="HML879" s="479"/>
      <c r="HMM879" s="479"/>
      <c r="HMN879" s="479"/>
      <c r="HMO879" s="479"/>
      <c r="HMP879" s="479"/>
      <c r="HMQ879" s="479"/>
      <c r="HMR879" s="479"/>
      <c r="HMS879" s="479"/>
      <c r="HMT879" s="479"/>
      <c r="HMU879" s="479"/>
      <c r="HMV879" s="479"/>
      <c r="HMW879" s="479"/>
      <c r="HMX879" s="479"/>
      <c r="HMY879" s="479"/>
      <c r="HMZ879" s="479"/>
      <c r="HNA879" s="479"/>
      <c r="HNB879" s="479"/>
      <c r="HNC879" s="479"/>
      <c r="HND879" s="479"/>
      <c r="HNE879" s="479"/>
      <c r="HNF879" s="479"/>
      <c r="HNG879" s="479"/>
      <c r="HNH879" s="479"/>
      <c r="HNI879" s="479"/>
      <c r="HNJ879" s="479"/>
      <c r="HNK879" s="479"/>
      <c r="HNL879" s="479"/>
      <c r="HNM879" s="479"/>
      <c r="HNN879" s="479"/>
      <c r="HNO879" s="479"/>
      <c r="HNP879" s="479"/>
      <c r="HNQ879" s="479"/>
      <c r="HNR879" s="479"/>
      <c r="HNS879" s="479"/>
      <c r="HNT879" s="479"/>
      <c r="HNU879" s="479"/>
      <c r="HNV879" s="479"/>
      <c r="HNW879" s="479"/>
      <c r="HNX879" s="479"/>
      <c r="HNY879" s="479"/>
      <c r="HNZ879" s="479"/>
      <c r="HOA879" s="479"/>
      <c r="HOB879" s="479"/>
      <c r="HOC879" s="479"/>
      <c r="HOD879" s="479"/>
      <c r="HOE879" s="479"/>
      <c r="HOF879" s="479"/>
      <c r="HOG879" s="479"/>
      <c r="HOH879" s="479"/>
      <c r="HOI879" s="479"/>
      <c r="HOJ879" s="479"/>
      <c r="HOK879" s="479"/>
      <c r="HOL879" s="479"/>
      <c r="HOM879" s="479"/>
      <c r="HON879" s="479"/>
      <c r="HOO879" s="479"/>
      <c r="HOP879" s="479"/>
      <c r="HOQ879" s="479"/>
      <c r="HOR879" s="479"/>
      <c r="HOS879" s="479"/>
      <c r="HOT879" s="479"/>
      <c r="HOU879" s="479"/>
      <c r="HOV879" s="479"/>
      <c r="HOW879" s="479"/>
      <c r="HOX879" s="479"/>
      <c r="HOY879" s="479"/>
      <c r="HOZ879" s="479"/>
      <c r="HPA879" s="479"/>
      <c r="HPB879" s="479"/>
      <c r="HPC879" s="479"/>
      <c r="HPD879" s="479"/>
      <c r="HPE879" s="479"/>
      <c r="HPF879" s="479"/>
      <c r="HPG879" s="479"/>
      <c r="HPH879" s="479"/>
      <c r="HPI879" s="479"/>
      <c r="HPJ879" s="479"/>
      <c r="HPK879" s="479"/>
      <c r="HPL879" s="479"/>
      <c r="HPM879" s="479"/>
      <c r="HPN879" s="479"/>
      <c r="HPO879" s="479"/>
      <c r="HPP879" s="479"/>
      <c r="HPQ879" s="479"/>
      <c r="HPR879" s="479"/>
      <c r="HPS879" s="479"/>
      <c r="HPT879" s="479"/>
      <c r="HPU879" s="479"/>
      <c r="HPV879" s="479"/>
      <c r="HPW879" s="479"/>
      <c r="HPX879" s="479"/>
      <c r="HPY879" s="479"/>
      <c r="HPZ879" s="479"/>
      <c r="HQA879" s="479"/>
      <c r="HQB879" s="479"/>
      <c r="HQC879" s="479"/>
      <c r="HQD879" s="479"/>
      <c r="HQE879" s="479"/>
      <c r="HQF879" s="479"/>
      <c r="HQG879" s="479"/>
      <c r="HQH879" s="479"/>
      <c r="HQI879" s="479"/>
      <c r="HQJ879" s="479"/>
      <c r="HQK879" s="479"/>
      <c r="HQL879" s="479"/>
      <c r="HQM879" s="479"/>
      <c r="HQN879" s="479"/>
      <c r="HQO879" s="479"/>
      <c r="HQP879" s="479"/>
      <c r="HQQ879" s="479"/>
      <c r="HQR879" s="479"/>
      <c r="HQS879" s="479"/>
      <c r="HQT879" s="479"/>
      <c r="HQU879" s="479"/>
      <c r="HQV879" s="479"/>
      <c r="HQW879" s="479"/>
      <c r="HQX879" s="479"/>
      <c r="HQY879" s="479"/>
      <c r="HQZ879" s="479"/>
      <c r="HRA879" s="479"/>
      <c r="HRB879" s="479"/>
      <c r="HRC879" s="479"/>
      <c r="HRD879" s="479"/>
      <c r="HRE879" s="479"/>
      <c r="HRF879" s="479"/>
      <c r="HRG879" s="479"/>
      <c r="HRH879" s="479"/>
      <c r="HRI879" s="479"/>
      <c r="HRJ879" s="479"/>
      <c r="HRK879" s="479"/>
      <c r="HRL879" s="479"/>
      <c r="HRM879" s="479"/>
      <c r="HRN879" s="479"/>
      <c r="HRO879" s="479"/>
      <c r="HRP879" s="479"/>
      <c r="HRQ879" s="479"/>
      <c r="HRR879" s="479"/>
      <c r="HRS879" s="479"/>
      <c r="HRT879" s="479"/>
      <c r="HRU879" s="479"/>
      <c r="HRV879" s="479"/>
      <c r="HRW879" s="479"/>
      <c r="HRX879" s="479"/>
      <c r="HRY879" s="479"/>
      <c r="HRZ879" s="479"/>
      <c r="HSA879" s="479"/>
      <c r="HSB879" s="479"/>
      <c r="HSC879" s="479"/>
      <c r="HSD879" s="479"/>
      <c r="HSE879" s="479"/>
      <c r="HSF879" s="479"/>
      <c r="HSG879" s="479"/>
      <c r="HSH879" s="479"/>
      <c r="HSI879" s="479"/>
      <c r="HSJ879" s="479"/>
      <c r="HSK879" s="479"/>
      <c r="HSL879" s="479"/>
      <c r="HSM879" s="479"/>
      <c r="HSN879" s="479"/>
      <c r="HSO879" s="479"/>
      <c r="HSP879" s="479"/>
      <c r="HSQ879" s="479"/>
      <c r="HSR879" s="479"/>
      <c r="HSS879" s="479"/>
      <c r="HST879" s="479"/>
      <c r="HSU879" s="479"/>
      <c r="HSV879" s="479"/>
      <c r="HSW879" s="479"/>
      <c r="HSX879" s="479"/>
      <c r="HSY879" s="479"/>
      <c r="HSZ879" s="479"/>
      <c r="HTA879" s="479"/>
      <c r="HTB879" s="479"/>
      <c r="HTC879" s="479"/>
      <c r="HTD879" s="479"/>
      <c r="HTE879" s="479"/>
      <c r="HTF879" s="479"/>
      <c r="HTG879" s="479"/>
      <c r="HTH879" s="479"/>
      <c r="HTI879" s="479"/>
      <c r="HTJ879" s="479"/>
      <c r="HTK879" s="479"/>
      <c r="HTL879" s="479"/>
      <c r="HTM879" s="479"/>
      <c r="HTN879" s="479"/>
      <c r="HTO879" s="479"/>
      <c r="HTP879" s="479"/>
      <c r="HTQ879" s="479"/>
      <c r="HTR879" s="479"/>
      <c r="HTS879" s="479"/>
      <c r="HTT879" s="479"/>
      <c r="HTU879" s="479"/>
      <c r="HTV879" s="479"/>
      <c r="HTW879" s="479"/>
      <c r="HTX879" s="479"/>
      <c r="HTY879" s="479"/>
      <c r="HTZ879" s="479"/>
      <c r="HUA879" s="479"/>
      <c r="HUB879" s="479"/>
      <c r="HUC879" s="479"/>
      <c r="HUD879" s="479"/>
      <c r="HUE879" s="479"/>
      <c r="HUF879" s="479"/>
      <c r="HUG879" s="479"/>
      <c r="HUH879" s="479"/>
      <c r="HUI879" s="479"/>
      <c r="HUJ879" s="479"/>
      <c r="HUK879" s="479"/>
      <c r="HUL879" s="479"/>
      <c r="HUM879" s="479"/>
      <c r="HUN879" s="479"/>
      <c r="HUO879" s="479"/>
      <c r="HUP879" s="479"/>
      <c r="HUQ879" s="479"/>
      <c r="HUR879" s="479"/>
      <c r="HUS879" s="479"/>
      <c r="HUT879" s="479"/>
      <c r="HUU879" s="479"/>
      <c r="HUV879" s="479"/>
      <c r="HUW879" s="479"/>
      <c r="HUX879" s="479"/>
      <c r="HUY879" s="479"/>
      <c r="HUZ879" s="479"/>
      <c r="HVA879" s="479"/>
      <c r="HVB879" s="479"/>
      <c r="HVC879" s="479"/>
      <c r="HVD879" s="479"/>
      <c r="HVE879" s="479"/>
      <c r="HVF879" s="479"/>
      <c r="HVG879" s="479"/>
      <c r="HVH879" s="479"/>
      <c r="HVI879" s="479"/>
      <c r="HVJ879" s="479"/>
      <c r="HVK879" s="479"/>
      <c r="HVL879" s="479"/>
      <c r="HVM879" s="479"/>
      <c r="HVN879" s="479"/>
      <c r="HVO879" s="479"/>
      <c r="HVP879" s="479"/>
      <c r="HVQ879" s="479"/>
      <c r="HVR879" s="479"/>
      <c r="HVS879" s="479"/>
      <c r="HVT879" s="479"/>
      <c r="HVU879" s="479"/>
      <c r="HVV879" s="479"/>
      <c r="HVW879" s="479"/>
      <c r="HVX879" s="479"/>
      <c r="HVY879" s="479"/>
      <c r="HVZ879" s="479"/>
      <c r="HWA879" s="479"/>
      <c r="HWB879" s="479"/>
      <c r="HWC879" s="479"/>
      <c r="HWD879" s="479"/>
      <c r="HWE879" s="479"/>
      <c r="HWF879" s="479"/>
      <c r="HWG879" s="479"/>
      <c r="HWH879" s="479"/>
      <c r="HWI879" s="479"/>
      <c r="HWJ879" s="479"/>
      <c r="HWK879" s="479"/>
      <c r="HWL879" s="479"/>
      <c r="HWM879" s="479"/>
      <c r="HWN879" s="479"/>
      <c r="HWO879" s="479"/>
      <c r="HWP879" s="479"/>
      <c r="HWQ879" s="479"/>
      <c r="HWR879" s="479"/>
      <c r="HWS879" s="479"/>
      <c r="HWT879" s="479"/>
      <c r="HWU879" s="479"/>
      <c r="HWV879" s="479"/>
      <c r="HWW879" s="479"/>
      <c r="HWX879" s="479"/>
      <c r="HWY879" s="479"/>
      <c r="HWZ879" s="479"/>
      <c r="HXA879" s="479"/>
      <c r="HXB879" s="479"/>
      <c r="HXC879" s="479"/>
      <c r="HXD879" s="479"/>
      <c r="HXE879" s="479"/>
      <c r="HXF879" s="479"/>
      <c r="HXG879" s="479"/>
      <c r="HXH879" s="479"/>
      <c r="HXI879" s="479"/>
      <c r="HXJ879" s="479"/>
      <c r="HXK879" s="479"/>
      <c r="HXL879" s="479"/>
      <c r="HXM879" s="479"/>
      <c r="HXN879" s="479"/>
      <c r="HXO879" s="479"/>
      <c r="HXP879" s="479"/>
      <c r="HXQ879" s="479"/>
      <c r="HXR879" s="479"/>
      <c r="HXS879" s="479"/>
      <c r="HXT879" s="479"/>
      <c r="HXU879" s="479"/>
      <c r="HXV879" s="479"/>
      <c r="HXW879" s="479"/>
      <c r="HXX879" s="479"/>
      <c r="HXY879" s="479"/>
      <c r="HXZ879" s="479"/>
      <c r="HYA879" s="479"/>
      <c r="HYB879" s="479"/>
      <c r="HYC879" s="479"/>
      <c r="HYD879" s="479"/>
      <c r="HYE879" s="479"/>
      <c r="HYF879" s="479"/>
      <c r="HYG879" s="479"/>
      <c r="HYH879" s="479"/>
      <c r="HYI879" s="479"/>
      <c r="HYJ879" s="479"/>
      <c r="HYK879" s="479"/>
      <c r="HYL879" s="479"/>
      <c r="HYM879" s="479"/>
      <c r="HYN879" s="479"/>
      <c r="HYO879" s="479"/>
      <c r="HYP879" s="479"/>
      <c r="HYQ879" s="479"/>
      <c r="HYR879" s="479"/>
      <c r="HYS879" s="479"/>
      <c r="HYT879" s="479"/>
      <c r="HYU879" s="479"/>
      <c r="HYV879" s="479"/>
      <c r="HYW879" s="479"/>
      <c r="HYX879" s="479"/>
      <c r="HYY879" s="479"/>
      <c r="HYZ879" s="479"/>
      <c r="HZA879" s="479"/>
      <c r="HZB879" s="479"/>
      <c r="HZC879" s="479"/>
      <c r="HZD879" s="479"/>
      <c r="HZE879" s="479"/>
      <c r="HZF879" s="479"/>
      <c r="HZG879" s="479"/>
      <c r="HZH879" s="479"/>
      <c r="HZI879" s="479"/>
      <c r="HZJ879" s="479"/>
      <c r="HZK879" s="479"/>
      <c r="HZL879" s="479"/>
      <c r="HZM879" s="479"/>
      <c r="HZN879" s="479"/>
      <c r="HZO879" s="479"/>
      <c r="HZP879" s="479"/>
      <c r="HZQ879" s="479"/>
      <c r="HZR879" s="479"/>
      <c r="HZS879" s="479"/>
      <c r="HZT879" s="479"/>
      <c r="HZU879" s="479"/>
      <c r="HZV879" s="479"/>
      <c r="HZW879" s="479"/>
      <c r="HZX879" s="479"/>
      <c r="HZY879" s="479"/>
      <c r="HZZ879" s="479"/>
      <c r="IAA879" s="479"/>
      <c r="IAB879" s="479"/>
      <c r="IAC879" s="479"/>
      <c r="IAD879" s="479"/>
      <c r="IAE879" s="479"/>
      <c r="IAF879" s="479"/>
      <c r="IAG879" s="479"/>
      <c r="IAH879" s="479"/>
      <c r="IAI879" s="479"/>
      <c r="IAJ879" s="479"/>
      <c r="IAK879" s="479"/>
      <c r="IAL879" s="479"/>
      <c r="IAM879" s="479"/>
      <c r="IAN879" s="479"/>
      <c r="IAO879" s="479"/>
      <c r="IAP879" s="479"/>
      <c r="IAQ879" s="479"/>
      <c r="IAR879" s="479"/>
      <c r="IAS879" s="479"/>
      <c r="IAT879" s="479"/>
      <c r="IAU879" s="479"/>
      <c r="IAV879" s="479"/>
      <c r="IAW879" s="479"/>
      <c r="IAX879" s="479"/>
      <c r="IAY879" s="479"/>
      <c r="IAZ879" s="479"/>
      <c r="IBA879" s="479"/>
      <c r="IBB879" s="479"/>
      <c r="IBC879" s="479"/>
      <c r="IBD879" s="479"/>
      <c r="IBE879" s="479"/>
      <c r="IBF879" s="479"/>
      <c r="IBG879" s="479"/>
      <c r="IBH879" s="479"/>
      <c r="IBI879" s="479"/>
      <c r="IBJ879" s="479"/>
      <c r="IBK879" s="479"/>
      <c r="IBL879" s="479"/>
      <c r="IBM879" s="479"/>
      <c r="IBN879" s="479"/>
      <c r="IBO879" s="479"/>
      <c r="IBP879" s="479"/>
      <c r="IBQ879" s="479"/>
      <c r="IBR879" s="479"/>
      <c r="IBS879" s="479"/>
      <c r="IBT879" s="479"/>
      <c r="IBU879" s="479"/>
      <c r="IBV879" s="479"/>
      <c r="IBW879" s="479"/>
      <c r="IBX879" s="479"/>
      <c r="IBY879" s="479"/>
      <c r="IBZ879" s="479"/>
      <c r="ICA879" s="479"/>
      <c r="ICB879" s="479"/>
      <c r="ICC879" s="479"/>
      <c r="ICD879" s="479"/>
      <c r="ICE879" s="479"/>
      <c r="ICF879" s="479"/>
      <c r="ICG879" s="479"/>
      <c r="ICH879" s="479"/>
      <c r="ICI879" s="479"/>
      <c r="ICJ879" s="479"/>
      <c r="ICK879" s="479"/>
      <c r="ICL879" s="479"/>
      <c r="ICM879" s="479"/>
      <c r="ICN879" s="479"/>
      <c r="ICO879" s="479"/>
      <c r="ICP879" s="479"/>
      <c r="ICQ879" s="479"/>
      <c r="ICR879" s="479"/>
      <c r="ICS879" s="479"/>
      <c r="ICT879" s="479"/>
      <c r="ICU879" s="479"/>
      <c r="ICV879" s="479"/>
      <c r="ICW879" s="479"/>
      <c r="ICX879" s="479"/>
      <c r="ICY879" s="479"/>
      <c r="ICZ879" s="479"/>
      <c r="IDA879" s="479"/>
      <c r="IDB879" s="479"/>
      <c r="IDC879" s="479"/>
      <c r="IDD879" s="479"/>
      <c r="IDE879" s="479"/>
      <c r="IDF879" s="479"/>
      <c r="IDG879" s="479"/>
      <c r="IDH879" s="479"/>
      <c r="IDI879" s="479"/>
      <c r="IDJ879" s="479"/>
      <c r="IDK879" s="479"/>
      <c r="IDL879" s="479"/>
      <c r="IDM879" s="479"/>
      <c r="IDN879" s="479"/>
      <c r="IDO879" s="479"/>
      <c r="IDP879" s="479"/>
      <c r="IDQ879" s="479"/>
      <c r="IDR879" s="479"/>
      <c r="IDS879" s="479"/>
      <c r="IDT879" s="479"/>
      <c r="IDU879" s="479"/>
      <c r="IDV879" s="479"/>
      <c r="IDW879" s="479"/>
      <c r="IDX879" s="479"/>
      <c r="IDY879" s="479"/>
      <c r="IDZ879" s="479"/>
      <c r="IEA879" s="479"/>
      <c r="IEB879" s="479"/>
      <c r="IEC879" s="479"/>
      <c r="IED879" s="479"/>
      <c r="IEE879" s="479"/>
      <c r="IEF879" s="479"/>
      <c r="IEG879" s="479"/>
      <c r="IEH879" s="479"/>
      <c r="IEI879" s="479"/>
      <c r="IEJ879" s="479"/>
      <c r="IEK879" s="479"/>
      <c r="IEL879" s="479"/>
      <c r="IEM879" s="479"/>
      <c r="IEN879" s="479"/>
      <c r="IEO879" s="479"/>
      <c r="IEP879" s="479"/>
      <c r="IEQ879" s="479"/>
      <c r="IER879" s="479"/>
      <c r="IES879" s="479"/>
      <c r="IET879" s="479"/>
      <c r="IEU879" s="479"/>
      <c r="IEV879" s="479"/>
      <c r="IEW879" s="479"/>
      <c r="IEX879" s="479"/>
      <c r="IEY879" s="479"/>
      <c r="IEZ879" s="479"/>
      <c r="IFA879" s="479"/>
      <c r="IFB879" s="479"/>
      <c r="IFC879" s="479"/>
      <c r="IFD879" s="479"/>
      <c r="IFE879" s="479"/>
      <c r="IFF879" s="479"/>
      <c r="IFG879" s="479"/>
      <c r="IFH879" s="479"/>
      <c r="IFI879" s="479"/>
      <c r="IFJ879" s="479"/>
      <c r="IFK879" s="479"/>
      <c r="IFL879" s="479"/>
      <c r="IFM879" s="479"/>
      <c r="IFN879" s="479"/>
      <c r="IFO879" s="479"/>
      <c r="IFP879" s="479"/>
      <c r="IFQ879" s="479"/>
      <c r="IFR879" s="479"/>
      <c r="IFS879" s="479"/>
      <c r="IFT879" s="479"/>
      <c r="IFU879" s="479"/>
      <c r="IFV879" s="479"/>
      <c r="IFW879" s="479"/>
      <c r="IFX879" s="479"/>
      <c r="IFY879" s="479"/>
      <c r="IFZ879" s="479"/>
      <c r="IGA879" s="479"/>
      <c r="IGB879" s="479"/>
      <c r="IGC879" s="479"/>
      <c r="IGD879" s="479"/>
      <c r="IGE879" s="479"/>
      <c r="IGF879" s="479"/>
      <c r="IGG879" s="479"/>
      <c r="IGH879" s="479"/>
      <c r="IGI879" s="479"/>
      <c r="IGJ879" s="479"/>
      <c r="IGK879" s="479"/>
      <c r="IGL879" s="479"/>
      <c r="IGM879" s="479"/>
      <c r="IGN879" s="479"/>
      <c r="IGO879" s="479"/>
      <c r="IGP879" s="479"/>
      <c r="IGQ879" s="479"/>
      <c r="IGR879" s="479"/>
      <c r="IGS879" s="479"/>
      <c r="IGT879" s="479"/>
      <c r="IGU879" s="479"/>
      <c r="IGV879" s="479"/>
      <c r="IGW879" s="479"/>
      <c r="IGX879" s="479"/>
      <c r="IGY879" s="479"/>
      <c r="IGZ879" s="479"/>
      <c r="IHA879" s="479"/>
      <c r="IHB879" s="479"/>
      <c r="IHC879" s="479"/>
      <c r="IHD879" s="479"/>
      <c r="IHE879" s="479"/>
      <c r="IHF879" s="479"/>
      <c r="IHG879" s="479"/>
      <c r="IHH879" s="479"/>
      <c r="IHI879" s="479"/>
      <c r="IHJ879" s="479"/>
      <c r="IHK879" s="479"/>
      <c r="IHL879" s="479"/>
      <c r="IHM879" s="479"/>
      <c r="IHN879" s="479"/>
      <c r="IHO879" s="479"/>
      <c r="IHP879" s="479"/>
      <c r="IHQ879" s="479"/>
      <c r="IHR879" s="479"/>
      <c r="IHS879" s="479"/>
      <c r="IHT879" s="479"/>
      <c r="IHU879" s="479"/>
      <c r="IHV879" s="479"/>
      <c r="IHW879" s="479"/>
      <c r="IHX879" s="479"/>
      <c r="IHY879" s="479"/>
      <c r="IHZ879" s="479"/>
      <c r="IIA879" s="479"/>
      <c r="IIB879" s="479"/>
      <c r="IIC879" s="479"/>
      <c r="IID879" s="479"/>
      <c r="IIE879" s="479"/>
      <c r="IIF879" s="479"/>
      <c r="IIG879" s="479"/>
      <c r="IIH879" s="479"/>
      <c r="III879" s="479"/>
      <c r="IIJ879" s="479"/>
      <c r="IIK879" s="479"/>
      <c r="IIL879" s="479"/>
      <c r="IIM879" s="479"/>
      <c r="IIN879" s="479"/>
      <c r="IIO879" s="479"/>
      <c r="IIP879" s="479"/>
      <c r="IIQ879" s="479"/>
      <c r="IIR879" s="479"/>
      <c r="IIS879" s="479"/>
      <c r="IIT879" s="479"/>
      <c r="IIU879" s="479"/>
      <c r="IIV879" s="479"/>
      <c r="IIW879" s="479"/>
      <c r="IIX879" s="479"/>
      <c r="IIY879" s="479"/>
      <c r="IIZ879" s="479"/>
      <c r="IJA879" s="479"/>
      <c r="IJB879" s="479"/>
      <c r="IJC879" s="479"/>
      <c r="IJD879" s="479"/>
      <c r="IJE879" s="479"/>
      <c r="IJF879" s="479"/>
      <c r="IJG879" s="479"/>
      <c r="IJH879" s="479"/>
      <c r="IJI879" s="479"/>
      <c r="IJJ879" s="479"/>
      <c r="IJK879" s="479"/>
      <c r="IJL879" s="479"/>
      <c r="IJM879" s="479"/>
      <c r="IJN879" s="479"/>
      <c r="IJO879" s="479"/>
      <c r="IJP879" s="479"/>
      <c r="IJQ879" s="479"/>
      <c r="IJR879" s="479"/>
      <c r="IJS879" s="479"/>
      <c r="IJT879" s="479"/>
      <c r="IJU879" s="479"/>
      <c r="IJV879" s="479"/>
      <c r="IJW879" s="479"/>
      <c r="IJX879" s="479"/>
      <c r="IJY879" s="479"/>
      <c r="IJZ879" s="479"/>
      <c r="IKA879" s="479"/>
      <c r="IKB879" s="479"/>
      <c r="IKC879" s="479"/>
      <c r="IKD879" s="479"/>
      <c r="IKE879" s="479"/>
      <c r="IKF879" s="479"/>
      <c r="IKG879" s="479"/>
      <c r="IKH879" s="479"/>
      <c r="IKI879" s="479"/>
      <c r="IKJ879" s="479"/>
      <c r="IKK879" s="479"/>
      <c r="IKL879" s="479"/>
      <c r="IKM879" s="479"/>
      <c r="IKN879" s="479"/>
      <c r="IKO879" s="479"/>
      <c r="IKP879" s="479"/>
      <c r="IKQ879" s="479"/>
      <c r="IKR879" s="479"/>
      <c r="IKS879" s="479"/>
      <c r="IKT879" s="479"/>
      <c r="IKU879" s="479"/>
      <c r="IKV879" s="479"/>
      <c r="IKW879" s="479"/>
      <c r="IKX879" s="479"/>
      <c r="IKY879" s="479"/>
      <c r="IKZ879" s="479"/>
      <c r="ILA879" s="479"/>
      <c r="ILB879" s="479"/>
      <c r="ILC879" s="479"/>
      <c r="ILD879" s="479"/>
      <c r="ILE879" s="479"/>
      <c r="ILF879" s="479"/>
      <c r="ILG879" s="479"/>
      <c r="ILH879" s="479"/>
      <c r="ILI879" s="479"/>
      <c r="ILJ879" s="479"/>
      <c r="ILK879" s="479"/>
      <c r="ILL879" s="479"/>
      <c r="ILM879" s="479"/>
      <c r="ILN879" s="479"/>
      <c r="ILO879" s="479"/>
      <c r="ILP879" s="479"/>
      <c r="ILQ879" s="479"/>
      <c r="ILR879" s="479"/>
      <c r="ILS879" s="479"/>
      <c r="ILT879" s="479"/>
      <c r="ILU879" s="479"/>
      <c r="ILV879" s="479"/>
      <c r="ILW879" s="479"/>
      <c r="ILX879" s="479"/>
      <c r="ILY879" s="479"/>
      <c r="ILZ879" s="479"/>
      <c r="IMA879" s="479"/>
      <c r="IMB879" s="479"/>
      <c r="IMC879" s="479"/>
      <c r="IMD879" s="479"/>
      <c r="IME879" s="479"/>
      <c r="IMF879" s="479"/>
      <c r="IMG879" s="479"/>
      <c r="IMH879" s="479"/>
      <c r="IMI879" s="479"/>
      <c r="IMJ879" s="479"/>
      <c r="IMK879" s="479"/>
      <c r="IML879" s="479"/>
      <c r="IMM879" s="479"/>
      <c r="IMN879" s="479"/>
      <c r="IMO879" s="479"/>
      <c r="IMP879" s="479"/>
      <c r="IMQ879" s="479"/>
      <c r="IMR879" s="479"/>
      <c r="IMS879" s="479"/>
      <c r="IMT879" s="479"/>
      <c r="IMU879" s="479"/>
      <c r="IMV879" s="479"/>
      <c r="IMW879" s="479"/>
      <c r="IMX879" s="479"/>
      <c r="IMY879" s="479"/>
      <c r="IMZ879" s="479"/>
      <c r="INA879" s="479"/>
      <c r="INB879" s="479"/>
      <c r="INC879" s="479"/>
      <c r="IND879" s="479"/>
      <c r="INE879" s="479"/>
      <c r="INF879" s="479"/>
      <c r="ING879" s="479"/>
      <c r="INH879" s="479"/>
      <c r="INI879" s="479"/>
      <c r="INJ879" s="479"/>
      <c r="INK879" s="479"/>
      <c r="INL879" s="479"/>
      <c r="INM879" s="479"/>
      <c r="INN879" s="479"/>
      <c r="INO879" s="479"/>
      <c r="INP879" s="479"/>
      <c r="INQ879" s="479"/>
      <c r="INR879" s="479"/>
      <c r="INS879" s="479"/>
      <c r="INT879" s="479"/>
      <c r="INU879" s="479"/>
      <c r="INV879" s="479"/>
      <c r="INW879" s="479"/>
      <c r="INX879" s="479"/>
      <c r="INY879" s="479"/>
      <c r="INZ879" s="479"/>
      <c r="IOA879" s="479"/>
      <c r="IOB879" s="479"/>
      <c r="IOC879" s="479"/>
      <c r="IOD879" s="479"/>
      <c r="IOE879" s="479"/>
      <c r="IOF879" s="479"/>
      <c r="IOG879" s="479"/>
      <c r="IOH879" s="479"/>
      <c r="IOI879" s="479"/>
      <c r="IOJ879" s="479"/>
      <c r="IOK879" s="479"/>
      <c r="IOL879" s="479"/>
      <c r="IOM879" s="479"/>
      <c r="ION879" s="479"/>
      <c r="IOO879" s="479"/>
      <c r="IOP879" s="479"/>
      <c r="IOQ879" s="479"/>
      <c r="IOR879" s="479"/>
      <c r="IOS879" s="479"/>
      <c r="IOT879" s="479"/>
      <c r="IOU879" s="479"/>
      <c r="IOV879" s="479"/>
      <c r="IOW879" s="479"/>
      <c r="IOX879" s="479"/>
      <c r="IOY879" s="479"/>
      <c r="IOZ879" s="479"/>
      <c r="IPA879" s="479"/>
      <c r="IPB879" s="479"/>
      <c r="IPC879" s="479"/>
      <c r="IPD879" s="479"/>
      <c r="IPE879" s="479"/>
      <c r="IPF879" s="479"/>
      <c r="IPG879" s="479"/>
      <c r="IPH879" s="479"/>
      <c r="IPI879" s="479"/>
      <c r="IPJ879" s="479"/>
      <c r="IPK879" s="479"/>
      <c r="IPL879" s="479"/>
      <c r="IPM879" s="479"/>
      <c r="IPN879" s="479"/>
      <c r="IPO879" s="479"/>
      <c r="IPP879" s="479"/>
      <c r="IPQ879" s="479"/>
      <c r="IPR879" s="479"/>
      <c r="IPS879" s="479"/>
      <c r="IPT879" s="479"/>
      <c r="IPU879" s="479"/>
      <c r="IPV879" s="479"/>
      <c r="IPW879" s="479"/>
      <c r="IPX879" s="479"/>
      <c r="IPY879" s="479"/>
      <c r="IPZ879" s="479"/>
      <c r="IQA879" s="479"/>
      <c r="IQB879" s="479"/>
      <c r="IQC879" s="479"/>
      <c r="IQD879" s="479"/>
      <c r="IQE879" s="479"/>
      <c r="IQF879" s="479"/>
      <c r="IQG879" s="479"/>
      <c r="IQH879" s="479"/>
      <c r="IQI879" s="479"/>
      <c r="IQJ879" s="479"/>
      <c r="IQK879" s="479"/>
      <c r="IQL879" s="479"/>
      <c r="IQM879" s="479"/>
      <c r="IQN879" s="479"/>
      <c r="IQO879" s="479"/>
      <c r="IQP879" s="479"/>
      <c r="IQQ879" s="479"/>
      <c r="IQR879" s="479"/>
      <c r="IQS879" s="479"/>
      <c r="IQT879" s="479"/>
      <c r="IQU879" s="479"/>
      <c r="IQV879" s="479"/>
      <c r="IQW879" s="479"/>
      <c r="IQX879" s="479"/>
      <c r="IQY879" s="479"/>
      <c r="IQZ879" s="479"/>
      <c r="IRA879" s="479"/>
      <c r="IRB879" s="479"/>
      <c r="IRC879" s="479"/>
      <c r="IRD879" s="479"/>
      <c r="IRE879" s="479"/>
      <c r="IRF879" s="479"/>
      <c r="IRG879" s="479"/>
      <c r="IRH879" s="479"/>
      <c r="IRI879" s="479"/>
      <c r="IRJ879" s="479"/>
      <c r="IRK879" s="479"/>
      <c r="IRL879" s="479"/>
      <c r="IRM879" s="479"/>
      <c r="IRN879" s="479"/>
      <c r="IRO879" s="479"/>
      <c r="IRP879" s="479"/>
      <c r="IRQ879" s="479"/>
      <c r="IRR879" s="479"/>
      <c r="IRS879" s="479"/>
      <c r="IRT879" s="479"/>
      <c r="IRU879" s="479"/>
      <c r="IRV879" s="479"/>
      <c r="IRW879" s="479"/>
      <c r="IRX879" s="479"/>
      <c r="IRY879" s="479"/>
      <c r="IRZ879" s="479"/>
      <c r="ISA879" s="479"/>
      <c r="ISB879" s="479"/>
      <c r="ISC879" s="479"/>
      <c r="ISD879" s="479"/>
      <c r="ISE879" s="479"/>
      <c r="ISF879" s="479"/>
      <c r="ISG879" s="479"/>
      <c r="ISH879" s="479"/>
      <c r="ISI879" s="479"/>
      <c r="ISJ879" s="479"/>
      <c r="ISK879" s="479"/>
      <c r="ISL879" s="479"/>
      <c r="ISM879" s="479"/>
      <c r="ISN879" s="479"/>
      <c r="ISO879" s="479"/>
      <c r="ISP879" s="479"/>
      <c r="ISQ879" s="479"/>
      <c r="ISR879" s="479"/>
      <c r="ISS879" s="479"/>
      <c r="IST879" s="479"/>
      <c r="ISU879" s="479"/>
      <c r="ISV879" s="479"/>
      <c r="ISW879" s="479"/>
      <c r="ISX879" s="479"/>
      <c r="ISY879" s="479"/>
      <c r="ISZ879" s="479"/>
      <c r="ITA879" s="479"/>
      <c r="ITB879" s="479"/>
      <c r="ITC879" s="479"/>
      <c r="ITD879" s="479"/>
      <c r="ITE879" s="479"/>
      <c r="ITF879" s="479"/>
      <c r="ITG879" s="479"/>
      <c r="ITH879" s="479"/>
      <c r="ITI879" s="479"/>
      <c r="ITJ879" s="479"/>
      <c r="ITK879" s="479"/>
      <c r="ITL879" s="479"/>
      <c r="ITM879" s="479"/>
      <c r="ITN879" s="479"/>
      <c r="ITO879" s="479"/>
      <c r="ITP879" s="479"/>
      <c r="ITQ879" s="479"/>
      <c r="ITR879" s="479"/>
      <c r="ITS879" s="479"/>
      <c r="ITT879" s="479"/>
      <c r="ITU879" s="479"/>
      <c r="ITV879" s="479"/>
      <c r="ITW879" s="479"/>
      <c r="ITX879" s="479"/>
      <c r="ITY879" s="479"/>
      <c r="ITZ879" s="479"/>
      <c r="IUA879" s="479"/>
      <c r="IUB879" s="479"/>
      <c r="IUC879" s="479"/>
      <c r="IUD879" s="479"/>
      <c r="IUE879" s="479"/>
      <c r="IUF879" s="479"/>
      <c r="IUG879" s="479"/>
      <c r="IUH879" s="479"/>
      <c r="IUI879" s="479"/>
      <c r="IUJ879" s="479"/>
      <c r="IUK879" s="479"/>
      <c r="IUL879" s="479"/>
      <c r="IUM879" s="479"/>
      <c r="IUN879" s="479"/>
      <c r="IUO879" s="479"/>
      <c r="IUP879" s="479"/>
      <c r="IUQ879" s="479"/>
      <c r="IUR879" s="479"/>
      <c r="IUS879" s="479"/>
      <c r="IUT879" s="479"/>
      <c r="IUU879" s="479"/>
      <c r="IUV879" s="479"/>
      <c r="IUW879" s="479"/>
      <c r="IUX879" s="479"/>
      <c r="IUY879" s="479"/>
      <c r="IUZ879" s="479"/>
      <c r="IVA879" s="479"/>
      <c r="IVB879" s="479"/>
      <c r="IVC879" s="479"/>
      <c r="IVD879" s="479"/>
      <c r="IVE879" s="479"/>
      <c r="IVF879" s="479"/>
      <c r="IVG879" s="479"/>
      <c r="IVH879" s="479"/>
      <c r="IVI879" s="479"/>
      <c r="IVJ879" s="479"/>
      <c r="IVK879" s="479"/>
      <c r="IVL879" s="479"/>
      <c r="IVM879" s="479"/>
      <c r="IVN879" s="479"/>
      <c r="IVO879" s="479"/>
      <c r="IVP879" s="479"/>
      <c r="IVQ879" s="479"/>
      <c r="IVR879" s="479"/>
      <c r="IVS879" s="479"/>
      <c r="IVT879" s="479"/>
      <c r="IVU879" s="479"/>
      <c r="IVV879" s="479"/>
      <c r="IVW879" s="479"/>
      <c r="IVX879" s="479"/>
      <c r="IVY879" s="479"/>
      <c r="IVZ879" s="479"/>
      <c r="IWA879" s="479"/>
      <c r="IWB879" s="479"/>
      <c r="IWC879" s="479"/>
      <c r="IWD879" s="479"/>
      <c r="IWE879" s="479"/>
      <c r="IWF879" s="479"/>
      <c r="IWG879" s="479"/>
      <c r="IWH879" s="479"/>
      <c r="IWI879" s="479"/>
      <c r="IWJ879" s="479"/>
      <c r="IWK879" s="479"/>
      <c r="IWL879" s="479"/>
      <c r="IWM879" s="479"/>
      <c r="IWN879" s="479"/>
      <c r="IWO879" s="479"/>
      <c r="IWP879" s="479"/>
      <c r="IWQ879" s="479"/>
      <c r="IWR879" s="479"/>
      <c r="IWS879" s="479"/>
      <c r="IWT879" s="479"/>
      <c r="IWU879" s="479"/>
      <c r="IWV879" s="479"/>
      <c r="IWW879" s="479"/>
      <c r="IWX879" s="479"/>
      <c r="IWY879" s="479"/>
      <c r="IWZ879" s="479"/>
      <c r="IXA879" s="479"/>
      <c r="IXB879" s="479"/>
      <c r="IXC879" s="479"/>
      <c r="IXD879" s="479"/>
      <c r="IXE879" s="479"/>
      <c r="IXF879" s="479"/>
      <c r="IXG879" s="479"/>
      <c r="IXH879" s="479"/>
      <c r="IXI879" s="479"/>
      <c r="IXJ879" s="479"/>
      <c r="IXK879" s="479"/>
      <c r="IXL879" s="479"/>
      <c r="IXM879" s="479"/>
      <c r="IXN879" s="479"/>
      <c r="IXO879" s="479"/>
      <c r="IXP879" s="479"/>
      <c r="IXQ879" s="479"/>
      <c r="IXR879" s="479"/>
      <c r="IXS879" s="479"/>
      <c r="IXT879" s="479"/>
      <c r="IXU879" s="479"/>
      <c r="IXV879" s="479"/>
      <c r="IXW879" s="479"/>
      <c r="IXX879" s="479"/>
      <c r="IXY879" s="479"/>
      <c r="IXZ879" s="479"/>
      <c r="IYA879" s="479"/>
      <c r="IYB879" s="479"/>
      <c r="IYC879" s="479"/>
      <c r="IYD879" s="479"/>
      <c r="IYE879" s="479"/>
      <c r="IYF879" s="479"/>
      <c r="IYG879" s="479"/>
      <c r="IYH879" s="479"/>
      <c r="IYI879" s="479"/>
      <c r="IYJ879" s="479"/>
      <c r="IYK879" s="479"/>
      <c r="IYL879" s="479"/>
      <c r="IYM879" s="479"/>
      <c r="IYN879" s="479"/>
      <c r="IYO879" s="479"/>
      <c r="IYP879" s="479"/>
      <c r="IYQ879" s="479"/>
      <c r="IYR879" s="479"/>
      <c r="IYS879" s="479"/>
      <c r="IYT879" s="479"/>
      <c r="IYU879" s="479"/>
      <c r="IYV879" s="479"/>
      <c r="IYW879" s="479"/>
      <c r="IYX879" s="479"/>
      <c r="IYY879" s="479"/>
      <c r="IYZ879" s="479"/>
      <c r="IZA879" s="479"/>
      <c r="IZB879" s="479"/>
      <c r="IZC879" s="479"/>
      <c r="IZD879" s="479"/>
      <c r="IZE879" s="479"/>
      <c r="IZF879" s="479"/>
      <c r="IZG879" s="479"/>
      <c r="IZH879" s="479"/>
      <c r="IZI879" s="479"/>
      <c r="IZJ879" s="479"/>
      <c r="IZK879" s="479"/>
      <c r="IZL879" s="479"/>
      <c r="IZM879" s="479"/>
      <c r="IZN879" s="479"/>
      <c r="IZO879" s="479"/>
      <c r="IZP879" s="479"/>
      <c r="IZQ879" s="479"/>
      <c r="IZR879" s="479"/>
      <c r="IZS879" s="479"/>
      <c r="IZT879" s="479"/>
      <c r="IZU879" s="479"/>
      <c r="IZV879" s="479"/>
      <c r="IZW879" s="479"/>
      <c r="IZX879" s="479"/>
      <c r="IZY879" s="479"/>
      <c r="IZZ879" s="479"/>
      <c r="JAA879" s="479"/>
      <c r="JAB879" s="479"/>
      <c r="JAC879" s="479"/>
      <c r="JAD879" s="479"/>
      <c r="JAE879" s="479"/>
      <c r="JAF879" s="479"/>
      <c r="JAG879" s="479"/>
      <c r="JAH879" s="479"/>
      <c r="JAI879" s="479"/>
      <c r="JAJ879" s="479"/>
      <c r="JAK879" s="479"/>
      <c r="JAL879" s="479"/>
      <c r="JAM879" s="479"/>
      <c r="JAN879" s="479"/>
      <c r="JAO879" s="479"/>
      <c r="JAP879" s="479"/>
      <c r="JAQ879" s="479"/>
      <c r="JAR879" s="479"/>
      <c r="JAS879" s="479"/>
      <c r="JAT879" s="479"/>
      <c r="JAU879" s="479"/>
      <c r="JAV879" s="479"/>
      <c r="JAW879" s="479"/>
      <c r="JAX879" s="479"/>
      <c r="JAY879" s="479"/>
      <c r="JAZ879" s="479"/>
      <c r="JBA879" s="479"/>
      <c r="JBB879" s="479"/>
      <c r="JBC879" s="479"/>
      <c r="JBD879" s="479"/>
      <c r="JBE879" s="479"/>
      <c r="JBF879" s="479"/>
      <c r="JBG879" s="479"/>
      <c r="JBH879" s="479"/>
      <c r="JBI879" s="479"/>
      <c r="JBJ879" s="479"/>
      <c r="JBK879" s="479"/>
      <c r="JBL879" s="479"/>
      <c r="JBM879" s="479"/>
      <c r="JBN879" s="479"/>
      <c r="JBO879" s="479"/>
      <c r="JBP879" s="479"/>
      <c r="JBQ879" s="479"/>
      <c r="JBR879" s="479"/>
      <c r="JBS879" s="479"/>
      <c r="JBT879" s="479"/>
      <c r="JBU879" s="479"/>
      <c r="JBV879" s="479"/>
      <c r="JBW879" s="479"/>
      <c r="JBX879" s="479"/>
      <c r="JBY879" s="479"/>
      <c r="JBZ879" s="479"/>
      <c r="JCA879" s="479"/>
      <c r="JCB879" s="479"/>
      <c r="JCC879" s="479"/>
      <c r="JCD879" s="479"/>
      <c r="JCE879" s="479"/>
      <c r="JCF879" s="479"/>
      <c r="JCG879" s="479"/>
      <c r="JCH879" s="479"/>
      <c r="JCI879" s="479"/>
      <c r="JCJ879" s="479"/>
      <c r="JCK879" s="479"/>
      <c r="JCL879" s="479"/>
      <c r="JCM879" s="479"/>
      <c r="JCN879" s="479"/>
      <c r="JCO879" s="479"/>
      <c r="JCP879" s="479"/>
      <c r="JCQ879" s="479"/>
      <c r="JCR879" s="479"/>
      <c r="JCS879" s="479"/>
      <c r="JCT879" s="479"/>
      <c r="JCU879" s="479"/>
      <c r="JCV879" s="479"/>
      <c r="JCW879" s="479"/>
      <c r="JCX879" s="479"/>
      <c r="JCY879" s="479"/>
      <c r="JCZ879" s="479"/>
      <c r="JDA879" s="479"/>
      <c r="JDB879" s="479"/>
      <c r="JDC879" s="479"/>
      <c r="JDD879" s="479"/>
      <c r="JDE879" s="479"/>
      <c r="JDF879" s="479"/>
      <c r="JDG879" s="479"/>
      <c r="JDH879" s="479"/>
      <c r="JDI879" s="479"/>
      <c r="JDJ879" s="479"/>
      <c r="JDK879" s="479"/>
      <c r="JDL879" s="479"/>
      <c r="JDM879" s="479"/>
      <c r="JDN879" s="479"/>
      <c r="JDO879" s="479"/>
      <c r="JDP879" s="479"/>
      <c r="JDQ879" s="479"/>
      <c r="JDR879" s="479"/>
      <c r="JDS879" s="479"/>
      <c r="JDT879" s="479"/>
      <c r="JDU879" s="479"/>
      <c r="JDV879" s="479"/>
      <c r="JDW879" s="479"/>
      <c r="JDX879" s="479"/>
      <c r="JDY879" s="479"/>
      <c r="JDZ879" s="479"/>
      <c r="JEA879" s="479"/>
      <c r="JEB879" s="479"/>
      <c r="JEC879" s="479"/>
      <c r="JED879" s="479"/>
      <c r="JEE879" s="479"/>
      <c r="JEF879" s="479"/>
      <c r="JEG879" s="479"/>
      <c r="JEH879" s="479"/>
      <c r="JEI879" s="479"/>
      <c r="JEJ879" s="479"/>
      <c r="JEK879" s="479"/>
      <c r="JEL879" s="479"/>
      <c r="JEM879" s="479"/>
      <c r="JEN879" s="479"/>
      <c r="JEO879" s="479"/>
      <c r="JEP879" s="479"/>
      <c r="JEQ879" s="479"/>
      <c r="JER879" s="479"/>
      <c r="JES879" s="479"/>
      <c r="JET879" s="479"/>
      <c r="JEU879" s="479"/>
      <c r="JEV879" s="479"/>
      <c r="JEW879" s="479"/>
      <c r="JEX879" s="479"/>
      <c r="JEY879" s="479"/>
      <c r="JEZ879" s="479"/>
      <c r="JFA879" s="479"/>
      <c r="JFB879" s="479"/>
      <c r="JFC879" s="479"/>
      <c r="JFD879" s="479"/>
      <c r="JFE879" s="479"/>
      <c r="JFF879" s="479"/>
      <c r="JFG879" s="479"/>
      <c r="JFH879" s="479"/>
      <c r="JFI879" s="479"/>
      <c r="JFJ879" s="479"/>
      <c r="JFK879" s="479"/>
      <c r="JFL879" s="479"/>
      <c r="JFM879" s="479"/>
      <c r="JFN879" s="479"/>
      <c r="JFO879" s="479"/>
      <c r="JFP879" s="479"/>
      <c r="JFQ879" s="479"/>
      <c r="JFR879" s="479"/>
      <c r="JFS879" s="479"/>
      <c r="JFT879" s="479"/>
      <c r="JFU879" s="479"/>
      <c r="JFV879" s="479"/>
      <c r="JFW879" s="479"/>
      <c r="JFX879" s="479"/>
      <c r="JFY879" s="479"/>
      <c r="JFZ879" s="479"/>
      <c r="JGA879" s="479"/>
      <c r="JGB879" s="479"/>
      <c r="JGC879" s="479"/>
      <c r="JGD879" s="479"/>
      <c r="JGE879" s="479"/>
      <c r="JGF879" s="479"/>
      <c r="JGG879" s="479"/>
      <c r="JGH879" s="479"/>
      <c r="JGI879" s="479"/>
      <c r="JGJ879" s="479"/>
      <c r="JGK879" s="479"/>
      <c r="JGL879" s="479"/>
      <c r="JGM879" s="479"/>
      <c r="JGN879" s="479"/>
      <c r="JGO879" s="479"/>
      <c r="JGP879" s="479"/>
      <c r="JGQ879" s="479"/>
      <c r="JGR879" s="479"/>
      <c r="JGS879" s="479"/>
      <c r="JGT879" s="479"/>
      <c r="JGU879" s="479"/>
      <c r="JGV879" s="479"/>
      <c r="JGW879" s="479"/>
      <c r="JGX879" s="479"/>
      <c r="JGY879" s="479"/>
      <c r="JGZ879" s="479"/>
      <c r="JHA879" s="479"/>
      <c r="JHB879" s="479"/>
      <c r="JHC879" s="479"/>
      <c r="JHD879" s="479"/>
      <c r="JHE879" s="479"/>
      <c r="JHF879" s="479"/>
      <c r="JHG879" s="479"/>
      <c r="JHH879" s="479"/>
      <c r="JHI879" s="479"/>
      <c r="JHJ879" s="479"/>
      <c r="JHK879" s="479"/>
      <c r="JHL879" s="479"/>
      <c r="JHM879" s="479"/>
      <c r="JHN879" s="479"/>
      <c r="JHO879" s="479"/>
      <c r="JHP879" s="479"/>
      <c r="JHQ879" s="479"/>
      <c r="JHR879" s="479"/>
      <c r="JHS879" s="479"/>
      <c r="JHT879" s="479"/>
      <c r="JHU879" s="479"/>
      <c r="JHV879" s="479"/>
      <c r="JHW879" s="479"/>
      <c r="JHX879" s="479"/>
      <c r="JHY879" s="479"/>
      <c r="JHZ879" s="479"/>
      <c r="JIA879" s="479"/>
      <c r="JIB879" s="479"/>
      <c r="JIC879" s="479"/>
      <c r="JID879" s="479"/>
      <c r="JIE879" s="479"/>
      <c r="JIF879" s="479"/>
      <c r="JIG879" s="479"/>
      <c r="JIH879" s="479"/>
      <c r="JII879" s="479"/>
      <c r="JIJ879" s="479"/>
      <c r="JIK879" s="479"/>
      <c r="JIL879" s="479"/>
      <c r="JIM879" s="479"/>
      <c r="JIN879" s="479"/>
      <c r="JIO879" s="479"/>
      <c r="JIP879" s="479"/>
      <c r="JIQ879" s="479"/>
      <c r="JIR879" s="479"/>
      <c r="JIS879" s="479"/>
      <c r="JIT879" s="479"/>
      <c r="JIU879" s="479"/>
      <c r="JIV879" s="479"/>
      <c r="JIW879" s="479"/>
      <c r="JIX879" s="479"/>
      <c r="JIY879" s="479"/>
      <c r="JIZ879" s="479"/>
      <c r="JJA879" s="479"/>
      <c r="JJB879" s="479"/>
      <c r="JJC879" s="479"/>
      <c r="JJD879" s="479"/>
      <c r="JJE879" s="479"/>
      <c r="JJF879" s="479"/>
      <c r="JJG879" s="479"/>
      <c r="JJH879" s="479"/>
      <c r="JJI879" s="479"/>
      <c r="JJJ879" s="479"/>
      <c r="JJK879" s="479"/>
      <c r="JJL879" s="479"/>
      <c r="JJM879" s="479"/>
      <c r="JJN879" s="479"/>
      <c r="JJO879" s="479"/>
      <c r="JJP879" s="479"/>
      <c r="JJQ879" s="479"/>
      <c r="JJR879" s="479"/>
      <c r="JJS879" s="479"/>
      <c r="JJT879" s="479"/>
      <c r="JJU879" s="479"/>
      <c r="JJV879" s="479"/>
      <c r="JJW879" s="479"/>
      <c r="JJX879" s="479"/>
      <c r="JJY879" s="479"/>
      <c r="JJZ879" s="479"/>
      <c r="JKA879" s="479"/>
      <c r="JKB879" s="479"/>
      <c r="JKC879" s="479"/>
      <c r="JKD879" s="479"/>
      <c r="JKE879" s="479"/>
      <c r="JKF879" s="479"/>
      <c r="JKG879" s="479"/>
      <c r="JKH879" s="479"/>
      <c r="JKI879" s="479"/>
      <c r="JKJ879" s="479"/>
      <c r="JKK879" s="479"/>
      <c r="JKL879" s="479"/>
      <c r="JKM879" s="479"/>
      <c r="JKN879" s="479"/>
      <c r="JKO879" s="479"/>
      <c r="JKP879" s="479"/>
      <c r="JKQ879" s="479"/>
      <c r="JKR879" s="479"/>
      <c r="JKS879" s="479"/>
      <c r="JKT879" s="479"/>
      <c r="JKU879" s="479"/>
      <c r="JKV879" s="479"/>
      <c r="JKW879" s="479"/>
      <c r="JKX879" s="479"/>
      <c r="JKY879" s="479"/>
      <c r="JKZ879" s="479"/>
      <c r="JLA879" s="479"/>
      <c r="JLB879" s="479"/>
      <c r="JLC879" s="479"/>
      <c r="JLD879" s="479"/>
      <c r="JLE879" s="479"/>
      <c r="JLF879" s="479"/>
      <c r="JLG879" s="479"/>
      <c r="JLH879" s="479"/>
      <c r="JLI879" s="479"/>
      <c r="JLJ879" s="479"/>
      <c r="JLK879" s="479"/>
      <c r="JLL879" s="479"/>
      <c r="JLM879" s="479"/>
      <c r="JLN879" s="479"/>
      <c r="JLO879" s="479"/>
      <c r="JLP879" s="479"/>
      <c r="JLQ879" s="479"/>
      <c r="JLR879" s="479"/>
      <c r="JLS879" s="479"/>
      <c r="JLT879" s="479"/>
      <c r="JLU879" s="479"/>
      <c r="JLV879" s="479"/>
      <c r="JLW879" s="479"/>
      <c r="JLX879" s="479"/>
      <c r="JLY879" s="479"/>
      <c r="JLZ879" s="479"/>
      <c r="JMA879" s="479"/>
      <c r="JMB879" s="479"/>
      <c r="JMC879" s="479"/>
      <c r="JMD879" s="479"/>
      <c r="JME879" s="479"/>
      <c r="JMF879" s="479"/>
      <c r="JMG879" s="479"/>
      <c r="JMH879" s="479"/>
      <c r="JMI879" s="479"/>
      <c r="JMJ879" s="479"/>
      <c r="JMK879" s="479"/>
      <c r="JML879" s="479"/>
      <c r="JMM879" s="479"/>
      <c r="JMN879" s="479"/>
      <c r="JMO879" s="479"/>
      <c r="JMP879" s="479"/>
      <c r="JMQ879" s="479"/>
      <c r="JMR879" s="479"/>
      <c r="JMS879" s="479"/>
      <c r="JMT879" s="479"/>
      <c r="JMU879" s="479"/>
      <c r="JMV879" s="479"/>
      <c r="JMW879" s="479"/>
      <c r="JMX879" s="479"/>
      <c r="JMY879" s="479"/>
      <c r="JMZ879" s="479"/>
      <c r="JNA879" s="479"/>
      <c r="JNB879" s="479"/>
      <c r="JNC879" s="479"/>
      <c r="JND879" s="479"/>
      <c r="JNE879" s="479"/>
      <c r="JNF879" s="479"/>
      <c r="JNG879" s="479"/>
      <c r="JNH879" s="479"/>
      <c r="JNI879" s="479"/>
      <c r="JNJ879" s="479"/>
      <c r="JNK879" s="479"/>
      <c r="JNL879" s="479"/>
      <c r="JNM879" s="479"/>
      <c r="JNN879" s="479"/>
      <c r="JNO879" s="479"/>
      <c r="JNP879" s="479"/>
      <c r="JNQ879" s="479"/>
      <c r="JNR879" s="479"/>
      <c r="JNS879" s="479"/>
      <c r="JNT879" s="479"/>
      <c r="JNU879" s="479"/>
      <c r="JNV879" s="479"/>
      <c r="JNW879" s="479"/>
      <c r="JNX879" s="479"/>
      <c r="JNY879" s="479"/>
      <c r="JNZ879" s="479"/>
      <c r="JOA879" s="479"/>
      <c r="JOB879" s="479"/>
      <c r="JOC879" s="479"/>
      <c r="JOD879" s="479"/>
      <c r="JOE879" s="479"/>
      <c r="JOF879" s="479"/>
      <c r="JOG879" s="479"/>
      <c r="JOH879" s="479"/>
      <c r="JOI879" s="479"/>
      <c r="JOJ879" s="479"/>
      <c r="JOK879" s="479"/>
      <c r="JOL879" s="479"/>
      <c r="JOM879" s="479"/>
      <c r="JON879" s="479"/>
      <c r="JOO879" s="479"/>
      <c r="JOP879" s="479"/>
      <c r="JOQ879" s="479"/>
      <c r="JOR879" s="479"/>
      <c r="JOS879" s="479"/>
      <c r="JOT879" s="479"/>
      <c r="JOU879" s="479"/>
      <c r="JOV879" s="479"/>
      <c r="JOW879" s="479"/>
      <c r="JOX879" s="479"/>
      <c r="JOY879" s="479"/>
      <c r="JOZ879" s="479"/>
      <c r="JPA879" s="479"/>
      <c r="JPB879" s="479"/>
      <c r="JPC879" s="479"/>
      <c r="JPD879" s="479"/>
      <c r="JPE879" s="479"/>
      <c r="JPF879" s="479"/>
      <c r="JPG879" s="479"/>
      <c r="JPH879" s="479"/>
      <c r="JPI879" s="479"/>
      <c r="JPJ879" s="479"/>
      <c r="JPK879" s="479"/>
      <c r="JPL879" s="479"/>
      <c r="JPM879" s="479"/>
      <c r="JPN879" s="479"/>
      <c r="JPO879" s="479"/>
      <c r="JPP879" s="479"/>
      <c r="JPQ879" s="479"/>
      <c r="JPR879" s="479"/>
      <c r="JPS879" s="479"/>
      <c r="JPT879" s="479"/>
      <c r="JPU879" s="479"/>
      <c r="JPV879" s="479"/>
      <c r="JPW879" s="479"/>
      <c r="JPX879" s="479"/>
      <c r="JPY879" s="479"/>
      <c r="JPZ879" s="479"/>
      <c r="JQA879" s="479"/>
      <c r="JQB879" s="479"/>
      <c r="JQC879" s="479"/>
      <c r="JQD879" s="479"/>
      <c r="JQE879" s="479"/>
      <c r="JQF879" s="479"/>
      <c r="JQG879" s="479"/>
      <c r="JQH879" s="479"/>
      <c r="JQI879" s="479"/>
      <c r="JQJ879" s="479"/>
      <c r="JQK879" s="479"/>
      <c r="JQL879" s="479"/>
      <c r="JQM879" s="479"/>
      <c r="JQN879" s="479"/>
      <c r="JQO879" s="479"/>
      <c r="JQP879" s="479"/>
      <c r="JQQ879" s="479"/>
      <c r="JQR879" s="479"/>
      <c r="JQS879" s="479"/>
      <c r="JQT879" s="479"/>
      <c r="JQU879" s="479"/>
      <c r="JQV879" s="479"/>
      <c r="JQW879" s="479"/>
      <c r="JQX879" s="479"/>
      <c r="JQY879" s="479"/>
      <c r="JQZ879" s="479"/>
      <c r="JRA879" s="479"/>
      <c r="JRB879" s="479"/>
      <c r="JRC879" s="479"/>
      <c r="JRD879" s="479"/>
      <c r="JRE879" s="479"/>
      <c r="JRF879" s="479"/>
      <c r="JRG879" s="479"/>
      <c r="JRH879" s="479"/>
      <c r="JRI879" s="479"/>
      <c r="JRJ879" s="479"/>
      <c r="JRK879" s="479"/>
      <c r="JRL879" s="479"/>
      <c r="JRM879" s="479"/>
      <c r="JRN879" s="479"/>
      <c r="JRO879" s="479"/>
      <c r="JRP879" s="479"/>
      <c r="JRQ879" s="479"/>
      <c r="JRR879" s="479"/>
      <c r="JRS879" s="479"/>
      <c r="JRT879" s="479"/>
      <c r="JRU879" s="479"/>
      <c r="JRV879" s="479"/>
      <c r="JRW879" s="479"/>
      <c r="JRX879" s="479"/>
      <c r="JRY879" s="479"/>
      <c r="JRZ879" s="479"/>
      <c r="JSA879" s="479"/>
      <c r="JSB879" s="479"/>
      <c r="JSC879" s="479"/>
      <c r="JSD879" s="479"/>
      <c r="JSE879" s="479"/>
      <c r="JSF879" s="479"/>
      <c r="JSG879" s="479"/>
      <c r="JSH879" s="479"/>
      <c r="JSI879" s="479"/>
      <c r="JSJ879" s="479"/>
      <c r="JSK879" s="479"/>
      <c r="JSL879" s="479"/>
      <c r="JSM879" s="479"/>
      <c r="JSN879" s="479"/>
      <c r="JSO879" s="479"/>
      <c r="JSP879" s="479"/>
      <c r="JSQ879" s="479"/>
      <c r="JSR879" s="479"/>
      <c r="JSS879" s="479"/>
      <c r="JST879" s="479"/>
      <c r="JSU879" s="479"/>
      <c r="JSV879" s="479"/>
      <c r="JSW879" s="479"/>
      <c r="JSX879" s="479"/>
      <c r="JSY879" s="479"/>
      <c r="JSZ879" s="479"/>
      <c r="JTA879" s="479"/>
      <c r="JTB879" s="479"/>
      <c r="JTC879" s="479"/>
      <c r="JTD879" s="479"/>
      <c r="JTE879" s="479"/>
      <c r="JTF879" s="479"/>
      <c r="JTG879" s="479"/>
      <c r="JTH879" s="479"/>
      <c r="JTI879" s="479"/>
      <c r="JTJ879" s="479"/>
      <c r="JTK879" s="479"/>
      <c r="JTL879" s="479"/>
      <c r="JTM879" s="479"/>
      <c r="JTN879" s="479"/>
      <c r="JTO879" s="479"/>
      <c r="JTP879" s="479"/>
      <c r="JTQ879" s="479"/>
      <c r="JTR879" s="479"/>
      <c r="JTS879" s="479"/>
      <c r="JTT879" s="479"/>
      <c r="JTU879" s="479"/>
      <c r="JTV879" s="479"/>
      <c r="JTW879" s="479"/>
      <c r="JTX879" s="479"/>
      <c r="JTY879" s="479"/>
      <c r="JTZ879" s="479"/>
      <c r="JUA879" s="479"/>
      <c r="JUB879" s="479"/>
      <c r="JUC879" s="479"/>
      <c r="JUD879" s="479"/>
      <c r="JUE879" s="479"/>
      <c r="JUF879" s="479"/>
      <c r="JUG879" s="479"/>
      <c r="JUH879" s="479"/>
      <c r="JUI879" s="479"/>
      <c r="JUJ879" s="479"/>
      <c r="JUK879" s="479"/>
      <c r="JUL879" s="479"/>
      <c r="JUM879" s="479"/>
      <c r="JUN879" s="479"/>
      <c r="JUO879" s="479"/>
      <c r="JUP879" s="479"/>
      <c r="JUQ879" s="479"/>
      <c r="JUR879" s="479"/>
      <c r="JUS879" s="479"/>
      <c r="JUT879" s="479"/>
      <c r="JUU879" s="479"/>
      <c r="JUV879" s="479"/>
      <c r="JUW879" s="479"/>
      <c r="JUX879" s="479"/>
      <c r="JUY879" s="479"/>
      <c r="JUZ879" s="479"/>
      <c r="JVA879" s="479"/>
      <c r="JVB879" s="479"/>
      <c r="JVC879" s="479"/>
      <c r="JVD879" s="479"/>
      <c r="JVE879" s="479"/>
      <c r="JVF879" s="479"/>
      <c r="JVG879" s="479"/>
      <c r="JVH879" s="479"/>
      <c r="JVI879" s="479"/>
      <c r="JVJ879" s="479"/>
      <c r="JVK879" s="479"/>
      <c r="JVL879" s="479"/>
      <c r="JVM879" s="479"/>
      <c r="JVN879" s="479"/>
      <c r="JVO879" s="479"/>
      <c r="JVP879" s="479"/>
      <c r="JVQ879" s="479"/>
      <c r="JVR879" s="479"/>
      <c r="JVS879" s="479"/>
      <c r="JVT879" s="479"/>
      <c r="JVU879" s="479"/>
      <c r="JVV879" s="479"/>
      <c r="JVW879" s="479"/>
      <c r="JVX879" s="479"/>
      <c r="JVY879" s="479"/>
      <c r="JVZ879" s="479"/>
      <c r="JWA879" s="479"/>
      <c r="JWB879" s="479"/>
      <c r="JWC879" s="479"/>
      <c r="JWD879" s="479"/>
      <c r="JWE879" s="479"/>
      <c r="JWF879" s="479"/>
      <c r="JWG879" s="479"/>
      <c r="JWH879" s="479"/>
      <c r="JWI879" s="479"/>
      <c r="JWJ879" s="479"/>
      <c r="JWK879" s="479"/>
      <c r="JWL879" s="479"/>
      <c r="JWM879" s="479"/>
      <c r="JWN879" s="479"/>
      <c r="JWO879" s="479"/>
      <c r="JWP879" s="479"/>
      <c r="JWQ879" s="479"/>
      <c r="JWR879" s="479"/>
      <c r="JWS879" s="479"/>
      <c r="JWT879" s="479"/>
      <c r="JWU879" s="479"/>
      <c r="JWV879" s="479"/>
      <c r="JWW879" s="479"/>
      <c r="JWX879" s="479"/>
      <c r="JWY879" s="479"/>
      <c r="JWZ879" s="479"/>
      <c r="JXA879" s="479"/>
      <c r="JXB879" s="479"/>
      <c r="JXC879" s="479"/>
      <c r="JXD879" s="479"/>
      <c r="JXE879" s="479"/>
      <c r="JXF879" s="479"/>
      <c r="JXG879" s="479"/>
      <c r="JXH879" s="479"/>
      <c r="JXI879" s="479"/>
      <c r="JXJ879" s="479"/>
      <c r="JXK879" s="479"/>
      <c r="JXL879" s="479"/>
      <c r="JXM879" s="479"/>
      <c r="JXN879" s="479"/>
      <c r="JXO879" s="479"/>
      <c r="JXP879" s="479"/>
      <c r="JXQ879" s="479"/>
      <c r="JXR879" s="479"/>
      <c r="JXS879" s="479"/>
      <c r="JXT879" s="479"/>
      <c r="JXU879" s="479"/>
      <c r="JXV879" s="479"/>
      <c r="JXW879" s="479"/>
      <c r="JXX879" s="479"/>
      <c r="JXY879" s="479"/>
      <c r="JXZ879" s="479"/>
      <c r="JYA879" s="479"/>
      <c r="JYB879" s="479"/>
      <c r="JYC879" s="479"/>
      <c r="JYD879" s="479"/>
      <c r="JYE879" s="479"/>
      <c r="JYF879" s="479"/>
      <c r="JYG879" s="479"/>
      <c r="JYH879" s="479"/>
      <c r="JYI879" s="479"/>
      <c r="JYJ879" s="479"/>
      <c r="JYK879" s="479"/>
      <c r="JYL879" s="479"/>
      <c r="JYM879" s="479"/>
      <c r="JYN879" s="479"/>
      <c r="JYO879" s="479"/>
      <c r="JYP879" s="479"/>
      <c r="JYQ879" s="479"/>
      <c r="JYR879" s="479"/>
      <c r="JYS879" s="479"/>
      <c r="JYT879" s="479"/>
      <c r="JYU879" s="479"/>
      <c r="JYV879" s="479"/>
      <c r="JYW879" s="479"/>
      <c r="JYX879" s="479"/>
      <c r="JYY879" s="479"/>
      <c r="JYZ879" s="479"/>
      <c r="JZA879" s="479"/>
      <c r="JZB879" s="479"/>
      <c r="JZC879" s="479"/>
      <c r="JZD879" s="479"/>
      <c r="JZE879" s="479"/>
      <c r="JZF879" s="479"/>
      <c r="JZG879" s="479"/>
      <c r="JZH879" s="479"/>
      <c r="JZI879" s="479"/>
      <c r="JZJ879" s="479"/>
      <c r="JZK879" s="479"/>
      <c r="JZL879" s="479"/>
      <c r="JZM879" s="479"/>
      <c r="JZN879" s="479"/>
      <c r="JZO879" s="479"/>
      <c r="JZP879" s="479"/>
      <c r="JZQ879" s="479"/>
      <c r="JZR879" s="479"/>
      <c r="JZS879" s="479"/>
      <c r="JZT879" s="479"/>
      <c r="JZU879" s="479"/>
      <c r="JZV879" s="479"/>
      <c r="JZW879" s="479"/>
      <c r="JZX879" s="479"/>
      <c r="JZY879" s="479"/>
      <c r="JZZ879" s="479"/>
      <c r="KAA879" s="479"/>
      <c r="KAB879" s="479"/>
      <c r="KAC879" s="479"/>
      <c r="KAD879" s="479"/>
      <c r="KAE879" s="479"/>
      <c r="KAF879" s="479"/>
      <c r="KAG879" s="479"/>
      <c r="KAH879" s="479"/>
      <c r="KAI879" s="479"/>
      <c r="KAJ879" s="479"/>
      <c r="KAK879" s="479"/>
      <c r="KAL879" s="479"/>
      <c r="KAM879" s="479"/>
      <c r="KAN879" s="479"/>
      <c r="KAO879" s="479"/>
      <c r="KAP879" s="479"/>
      <c r="KAQ879" s="479"/>
      <c r="KAR879" s="479"/>
      <c r="KAS879" s="479"/>
      <c r="KAT879" s="479"/>
      <c r="KAU879" s="479"/>
      <c r="KAV879" s="479"/>
      <c r="KAW879" s="479"/>
      <c r="KAX879" s="479"/>
      <c r="KAY879" s="479"/>
      <c r="KAZ879" s="479"/>
      <c r="KBA879" s="479"/>
      <c r="KBB879" s="479"/>
      <c r="KBC879" s="479"/>
      <c r="KBD879" s="479"/>
      <c r="KBE879" s="479"/>
      <c r="KBF879" s="479"/>
      <c r="KBG879" s="479"/>
      <c r="KBH879" s="479"/>
      <c r="KBI879" s="479"/>
      <c r="KBJ879" s="479"/>
      <c r="KBK879" s="479"/>
      <c r="KBL879" s="479"/>
      <c r="KBM879" s="479"/>
      <c r="KBN879" s="479"/>
      <c r="KBO879" s="479"/>
      <c r="KBP879" s="479"/>
      <c r="KBQ879" s="479"/>
      <c r="KBR879" s="479"/>
      <c r="KBS879" s="479"/>
      <c r="KBT879" s="479"/>
      <c r="KBU879" s="479"/>
      <c r="KBV879" s="479"/>
      <c r="KBW879" s="479"/>
      <c r="KBX879" s="479"/>
      <c r="KBY879" s="479"/>
      <c r="KBZ879" s="479"/>
      <c r="KCA879" s="479"/>
      <c r="KCB879" s="479"/>
      <c r="KCC879" s="479"/>
      <c r="KCD879" s="479"/>
      <c r="KCE879" s="479"/>
      <c r="KCF879" s="479"/>
      <c r="KCG879" s="479"/>
      <c r="KCH879" s="479"/>
      <c r="KCI879" s="479"/>
      <c r="KCJ879" s="479"/>
      <c r="KCK879" s="479"/>
      <c r="KCL879" s="479"/>
      <c r="KCM879" s="479"/>
      <c r="KCN879" s="479"/>
      <c r="KCO879" s="479"/>
      <c r="KCP879" s="479"/>
      <c r="KCQ879" s="479"/>
      <c r="KCR879" s="479"/>
      <c r="KCS879" s="479"/>
      <c r="KCT879" s="479"/>
      <c r="KCU879" s="479"/>
      <c r="KCV879" s="479"/>
      <c r="KCW879" s="479"/>
      <c r="KCX879" s="479"/>
      <c r="KCY879" s="479"/>
      <c r="KCZ879" s="479"/>
      <c r="KDA879" s="479"/>
      <c r="KDB879" s="479"/>
      <c r="KDC879" s="479"/>
      <c r="KDD879" s="479"/>
      <c r="KDE879" s="479"/>
      <c r="KDF879" s="479"/>
      <c r="KDG879" s="479"/>
      <c r="KDH879" s="479"/>
      <c r="KDI879" s="479"/>
      <c r="KDJ879" s="479"/>
      <c r="KDK879" s="479"/>
      <c r="KDL879" s="479"/>
      <c r="KDM879" s="479"/>
      <c r="KDN879" s="479"/>
      <c r="KDO879" s="479"/>
      <c r="KDP879" s="479"/>
      <c r="KDQ879" s="479"/>
      <c r="KDR879" s="479"/>
      <c r="KDS879" s="479"/>
      <c r="KDT879" s="479"/>
      <c r="KDU879" s="479"/>
      <c r="KDV879" s="479"/>
      <c r="KDW879" s="479"/>
      <c r="KDX879" s="479"/>
      <c r="KDY879" s="479"/>
      <c r="KDZ879" s="479"/>
      <c r="KEA879" s="479"/>
      <c r="KEB879" s="479"/>
      <c r="KEC879" s="479"/>
      <c r="KED879" s="479"/>
      <c r="KEE879" s="479"/>
      <c r="KEF879" s="479"/>
      <c r="KEG879" s="479"/>
      <c r="KEH879" s="479"/>
      <c r="KEI879" s="479"/>
      <c r="KEJ879" s="479"/>
      <c r="KEK879" s="479"/>
      <c r="KEL879" s="479"/>
      <c r="KEM879" s="479"/>
      <c r="KEN879" s="479"/>
      <c r="KEO879" s="479"/>
      <c r="KEP879" s="479"/>
      <c r="KEQ879" s="479"/>
      <c r="KER879" s="479"/>
      <c r="KES879" s="479"/>
      <c r="KET879" s="479"/>
      <c r="KEU879" s="479"/>
      <c r="KEV879" s="479"/>
      <c r="KEW879" s="479"/>
      <c r="KEX879" s="479"/>
      <c r="KEY879" s="479"/>
      <c r="KEZ879" s="479"/>
      <c r="KFA879" s="479"/>
      <c r="KFB879" s="479"/>
      <c r="KFC879" s="479"/>
      <c r="KFD879" s="479"/>
      <c r="KFE879" s="479"/>
      <c r="KFF879" s="479"/>
      <c r="KFG879" s="479"/>
      <c r="KFH879" s="479"/>
      <c r="KFI879" s="479"/>
      <c r="KFJ879" s="479"/>
      <c r="KFK879" s="479"/>
      <c r="KFL879" s="479"/>
      <c r="KFM879" s="479"/>
      <c r="KFN879" s="479"/>
      <c r="KFO879" s="479"/>
      <c r="KFP879" s="479"/>
      <c r="KFQ879" s="479"/>
      <c r="KFR879" s="479"/>
      <c r="KFS879" s="479"/>
      <c r="KFT879" s="479"/>
      <c r="KFU879" s="479"/>
      <c r="KFV879" s="479"/>
      <c r="KFW879" s="479"/>
      <c r="KFX879" s="479"/>
      <c r="KFY879" s="479"/>
      <c r="KFZ879" s="479"/>
      <c r="KGA879" s="479"/>
      <c r="KGB879" s="479"/>
      <c r="KGC879" s="479"/>
      <c r="KGD879" s="479"/>
      <c r="KGE879" s="479"/>
      <c r="KGF879" s="479"/>
      <c r="KGG879" s="479"/>
      <c r="KGH879" s="479"/>
      <c r="KGI879" s="479"/>
      <c r="KGJ879" s="479"/>
      <c r="KGK879" s="479"/>
      <c r="KGL879" s="479"/>
      <c r="KGM879" s="479"/>
      <c r="KGN879" s="479"/>
      <c r="KGO879" s="479"/>
      <c r="KGP879" s="479"/>
      <c r="KGQ879" s="479"/>
      <c r="KGR879" s="479"/>
      <c r="KGS879" s="479"/>
      <c r="KGT879" s="479"/>
      <c r="KGU879" s="479"/>
      <c r="KGV879" s="479"/>
      <c r="KGW879" s="479"/>
      <c r="KGX879" s="479"/>
      <c r="KGY879" s="479"/>
      <c r="KGZ879" s="479"/>
      <c r="KHA879" s="479"/>
      <c r="KHB879" s="479"/>
      <c r="KHC879" s="479"/>
      <c r="KHD879" s="479"/>
      <c r="KHE879" s="479"/>
      <c r="KHF879" s="479"/>
      <c r="KHG879" s="479"/>
      <c r="KHH879" s="479"/>
      <c r="KHI879" s="479"/>
      <c r="KHJ879" s="479"/>
      <c r="KHK879" s="479"/>
      <c r="KHL879" s="479"/>
      <c r="KHM879" s="479"/>
      <c r="KHN879" s="479"/>
      <c r="KHO879" s="479"/>
      <c r="KHP879" s="479"/>
      <c r="KHQ879" s="479"/>
      <c r="KHR879" s="479"/>
      <c r="KHS879" s="479"/>
      <c r="KHT879" s="479"/>
      <c r="KHU879" s="479"/>
      <c r="KHV879" s="479"/>
      <c r="KHW879" s="479"/>
      <c r="KHX879" s="479"/>
      <c r="KHY879" s="479"/>
      <c r="KHZ879" s="479"/>
      <c r="KIA879" s="479"/>
      <c r="KIB879" s="479"/>
      <c r="KIC879" s="479"/>
      <c r="KID879" s="479"/>
      <c r="KIE879" s="479"/>
      <c r="KIF879" s="479"/>
      <c r="KIG879" s="479"/>
      <c r="KIH879" s="479"/>
      <c r="KII879" s="479"/>
      <c r="KIJ879" s="479"/>
      <c r="KIK879" s="479"/>
      <c r="KIL879" s="479"/>
      <c r="KIM879" s="479"/>
      <c r="KIN879" s="479"/>
      <c r="KIO879" s="479"/>
      <c r="KIP879" s="479"/>
      <c r="KIQ879" s="479"/>
      <c r="KIR879" s="479"/>
      <c r="KIS879" s="479"/>
      <c r="KIT879" s="479"/>
      <c r="KIU879" s="479"/>
      <c r="KIV879" s="479"/>
      <c r="KIW879" s="479"/>
      <c r="KIX879" s="479"/>
      <c r="KIY879" s="479"/>
      <c r="KIZ879" s="479"/>
      <c r="KJA879" s="479"/>
      <c r="KJB879" s="479"/>
      <c r="KJC879" s="479"/>
      <c r="KJD879" s="479"/>
      <c r="KJE879" s="479"/>
      <c r="KJF879" s="479"/>
      <c r="KJG879" s="479"/>
      <c r="KJH879" s="479"/>
      <c r="KJI879" s="479"/>
      <c r="KJJ879" s="479"/>
      <c r="KJK879" s="479"/>
      <c r="KJL879" s="479"/>
      <c r="KJM879" s="479"/>
      <c r="KJN879" s="479"/>
      <c r="KJO879" s="479"/>
      <c r="KJP879" s="479"/>
      <c r="KJQ879" s="479"/>
      <c r="KJR879" s="479"/>
      <c r="KJS879" s="479"/>
      <c r="KJT879" s="479"/>
      <c r="KJU879" s="479"/>
      <c r="KJV879" s="479"/>
      <c r="KJW879" s="479"/>
      <c r="KJX879" s="479"/>
      <c r="KJY879" s="479"/>
      <c r="KJZ879" s="479"/>
      <c r="KKA879" s="479"/>
      <c r="KKB879" s="479"/>
      <c r="KKC879" s="479"/>
      <c r="KKD879" s="479"/>
      <c r="KKE879" s="479"/>
      <c r="KKF879" s="479"/>
      <c r="KKG879" s="479"/>
      <c r="KKH879" s="479"/>
      <c r="KKI879" s="479"/>
      <c r="KKJ879" s="479"/>
      <c r="KKK879" s="479"/>
      <c r="KKL879" s="479"/>
      <c r="KKM879" s="479"/>
      <c r="KKN879" s="479"/>
      <c r="KKO879" s="479"/>
      <c r="KKP879" s="479"/>
      <c r="KKQ879" s="479"/>
      <c r="KKR879" s="479"/>
      <c r="KKS879" s="479"/>
      <c r="KKT879" s="479"/>
      <c r="KKU879" s="479"/>
      <c r="KKV879" s="479"/>
      <c r="KKW879" s="479"/>
      <c r="KKX879" s="479"/>
      <c r="KKY879" s="479"/>
      <c r="KKZ879" s="479"/>
      <c r="KLA879" s="479"/>
      <c r="KLB879" s="479"/>
      <c r="KLC879" s="479"/>
      <c r="KLD879" s="479"/>
      <c r="KLE879" s="479"/>
      <c r="KLF879" s="479"/>
      <c r="KLG879" s="479"/>
      <c r="KLH879" s="479"/>
      <c r="KLI879" s="479"/>
      <c r="KLJ879" s="479"/>
      <c r="KLK879" s="479"/>
      <c r="KLL879" s="479"/>
      <c r="KLM879" s="479"/>
      <c r="KLN879" s="479"/>
      <c r="KLO879" s="479"/>
      <c r="KLP879" s="479"/>
      <c r="KLQ879" s="479"/>
      <c r="KLR879" s="479"/>
      <c r="KLS879" s="479"/>
      <c r="KLT879" s="479"/>
      <c r="KLU879" s="479"/>
      <c r="KLV879" s="479"/>
      <c r="KLW879" s="479"/>
      <c r="KLX879" s="479"/>
      <c r="KLY879" s="479"/>
      <c r="KLZ879" s="479"/>
      <c r="KMA879" s="479"/>
      <c r="KMB879" s="479"/>
      <c r="KMC879" s="479"/>
      <c r="KMD879" s="479"/>
      <c r="KME879" s="479"/>
      <c r="KMF879" s="479"/>
      <c r="KMG879" s="479"/>
      <c r="KMH879" s="479"/>
      <c r="KMI879" s="479"/>
      <c r="KMJ879" s="479"/>
      <c r="KMK879" s="479"/>
      <c r="KML879" s="479"/>
      <c r="KMM879" s="479"/>
      <c r="KMN879" s="479"/>
      <c r="KMO879" s="479"/>
      <c r="KMP879" s="479"/>
      <c r="KMQ879" s="479"/>
      <c r="KMR879" s="479"/>
      <c r="KMS879" s="479"/>
      <c r="KMT879" s="479"/>
      <c r="KMU879" s="479"/>
      <c r="KMV879" s="479"/>
      <c r="KMW879" s="479"/>
      <c r="KMX879" s="479"/>
      <c r="KMY879" s="479"/>
      <c r="KMZ879" s="479"/>
      <c r="KNA879" s="479"/>
      <c r="KNB879" s="479"/>
      <c r="KNC879" s="479"/>
      <c r="KND879" s="479"/>
      <c r="KNE879" s="479"/>
      <c r="KNF879" s="479"/>
      <c r="KNG879" s="479"/>
      <c r="KNH879" s="479"/>
      <c r="KNI879" s="479"/>
      <c r="KNJ879" s="479"/>
      <c r="KNK879" s="479"/>
      <c r="KNL879" s="479"/>
      <c r="KNM879" s="479"/>
      <c r="KNN879" s="479"/>
      <c r="KNO879" s="479"/>
      <c r="KNP879" s="479"/>
      <c r="KNQ879" s="479"/>
      <c r="KNR879" s="479"/>
      <c r="KNS879" s="479"/>
      <c r="KNT879" s="479"/>
      <c r="KNU879" s="479"/>
      <c r="KNV879" s="479"/>
      <c r="KNW879" s="479"/>
      <c r="KNX879" s="479"/>
      <c r="KNY879" s="479"/>
      <c r="KNZ879" s="479"/>
      <c r="KOA879" s="479"/>
      <c r="KOB879" s="479"/>
      <c r="KOC879" s="479"/>
      <c r="KOD879" s="479"/>
      <c r="KOE879" s="479"/>
      <c r="KOF879" s="479"/>
      <c r="KOG879" s="479"/>
      <c r="KOH879" s="479"/>
      <c r="KOI879" s="479"/>
      <c r="KOJ879" s="479"/>
      <c r="KOK879" s="479"/>
      <c r="KOL879" s="479"/>
      <c r="KOM879" s="479"/>
      <c r="KON879" s="479"/>
      <c r="KOO879" s="479"/>
      <c r="KOP879" s="479"/>
      <c r="KOQ879" s="479"/>
      <c r="KOR879" s="479"/>
      <c r="KOS879" s="479"/>
      <c r="KOT879" s="479"/>
      <c r="KOU879" s="479"/>
      <c r="KOV879" s="479"/>
      <c r="KOW879" s="479"/>
      <c r="KOX879" s="479"/>
      <c r="KOY879" s="479"/>
      <c r="KOZ879" s="479"/>
      <c r="KPA879" s="479"/>
      <c r="KPB879" s="479"/>
      <c r="KPC879" s="479"/>
      <c r="KPD879" s="479"/>
      <c r="KPE879" s="479"/>
      <c r="KPF879" s="479"/>
      <c r="KPG879" s="479"/>
      <c r="KPH879" s="479"/>
      <c r="KPI879" s="479"/>
      <c r="KPJ879" s="479"/>
      <c r="KPK879" s="479"/>
      <c r="KPL879" s="479"/>
      <c r="KPM879" s="479"/>
      <c r="KPN879" s="479"/>
      <c r="KPO879" s="479"/>
      <c r="KPP879" s="479"/>
      <c r="KPQ879" s="479"/>
      <c r="KPR879" s="479"/>
      <c r="KPS879" s="479"/>
      <c r="KPT879" s="479"/>
      <c r="KPU879" s="479"/>
      <c r="KPV879" s="479"/>
      <c r="KPW879" s="479"/>
      <c r="KPX879" s="479"/>
      <c r="KPY879" s="479"/>
      <c r="KPZ879" s="479"/>
      <c r="KQA879" s="479"/>
      <c r="KQB879" s="479"/>
      <c r="KQC879" s="479"/>
      <c r="KQD879" s="479"/>
      <c r="KQE879" s="479"/>
      <c r="KQF879" s="479"/>
      <c r="KQG879" s="479"/>
      <c r="KQH879" s="479"/>
      <c r="KQI879" s="479"/>
      <c r="KQJ879" s="479"/>
      <c r="KQK879" s="479"/>
      <c r="KQL879" s="479"/>
      <c r="KQM879" s="479"/>
      <c r="KQN879" s="479"/>
      <c r="KQO879" s="479"/>
      <c r="KQP879" s="479"/>
      <c r="KQQ879" s="479"/>
      <c r="KQR879" s="479"/>
      <c r="KQS879" s="479"/>
      <c r="KQT879" s="479"/>
      <c r="KQU879" s="479"/>
      <c r="KQV879" s="479"/>
      <c r="KQW879" s="479"/>
      <c r="KQX879" s="479"/>
      <c r="KQY879" s="479"/>
      <c r="KQZ879" s="479"/>
      <c r="KRA879" s="479"/>
      <c r="KRB879" s="479"/>
      <c r="KRC879" s="479"/>
      <c r="KRD879" s="479"/>
      <c r="KRE879" s="479"/>
      <c r="KRF879" s="479"/>
      <c r="KRG879" s="479"/>
      <c r="KRH879" s="479"/>
      <c r="KRI879" s="479"/>
      <c r="KRJ879" s="479"/>
      <c r="KRK879" s="479"/>
      <c r="KRL879" s="479"/>
      <c r="KRM879" s="479"/>
      <c r="KRN879" s="479"/>
      <c r="KRO879" s="479"/>
      <c r="KRP879" s="479"/>
      <c r="KRQ879" s="479"/>
      <c r="KRR879" s="479"/>
      <c r="KRS879" s="479"/>
      <c r="KRT879" s="479"/>
      <c r="KRU879" s="479"/>
      <c r="KRV879" s="479"/>
      <c r="KRW879" s="479"/>
      <c r="KRX879" s="479"/>
      <c r="KRY879" s="479"/>
      <c r="KRZ879" s="479"/>
      <c r="KSA879" s="479"/>
      <c r="KSB879" s="479"/>
      <c r="KSC879" s="479"/>
      <c r="KSD879" s="479"/>
      <c r="KSE879" s="479"/>
      <c r="KSF879" s="479"/>
      <c r="KSG879" s="479"/>
      <c r="KSH879" s="479"/>
      <c r="KSI879" s="479"/>
      <c r="KSJ879" s="479"/>
      <c r="KSK879" s="479"/>
      <c r="KSL879" s="479"/>
      <c r="KSM879" s="479"/>
      <c r="KSN879" s="479"/>
      <c r="KSO879" s="479"/>
      <c r="KSP879" s="479"/>
      <c r="KSQ879" s="479"/>
      <c r="KSR879" s="479"/>
      <c r="KSS879" s="479"/>
      <c r="KST879" s="479"/>
      <c r="KSU879" s="479"/>
      <c r="KSV879" s="479"/>
      <c r="KSW879" s="479"/>
      <c r="KSX879" s="479"/>
      <c r="KSY879" s="479"/>
      <c r="KSZ879" s="479"/>
      <c r="KTA879" s="479"/>
      <c r="KTB879" s="479"/>
      <c r="KTC879" s="479"/>
      <c r="KTD879" s="479"/>
      <c r="KTE879" s="479"/>
      <c r="KTF879" s="479"/>
      <c r="KTG879" s="479"/>
      <c r="KTH879" s="479"/>
      <c r="KTI879" s="479"/>
      <c r="KTJ879" s="479"/>
      <c r="KTK879" s="479"/>
      <c r="KTL879" s="479"/>
      <c r="KTM879" s="479"/>
      <c r="KTN879" s="479"/>
      <c r="KTO879" s="479"/>
      <c r="KTP879" s="479"/>
      <c r="KTQ879" s="479"/>
      <c r="KTR879" s="479"/>
      <c r="KTS879" s="479"/>
      <c r="KTT879" s="479"/>
      <c r="KTU879" s="479"/>
      <c r="KTV879" s="479"/>
      <c r="KTW879" s="479"/>
      <c r="KTX879" s="479"/>
      <c r="KTY879" s="479"/>
      <c r="KTZ879" s="479"/>
      <c r="KUA879" s="479"/>
      <c r="KUB879" s="479"/>
      <c r="KUC879" s="479"/>
      <c r="KUD879" s="479"/>
      <c r="KUE879" s="479"/>
      <c r="KUF879" s="479"/>
      <c r="KUG879" s="479"/>
      <c r="KUH879" s="479"/>
      <c r="KUI879" s="479"/>
      <c r="KUJ879" s="479"/>
      <c r="KUK879" s="479"/>
      <c r="KUL879" s="479"/>
      <c r="KUM879" s="479"/>
      <c r="KUN879" s="479"/>
      <c r="KUO879" s="479"/>
      <c r="KUP879" s="479"/>
      <c r="KUQ879" s="479"/>
      <c r="KUR879" s="479"/>
      <c r="KUS879" s="479"/>
      <c r="KUT879" s="479"/>
      <c r="KUU879" s="479"/>
      <c r="KUV879" s="479"/>
      <c r="KUW879" s="479"/>
      <c r="KUX879" s="479"/>
      <c r="KUY879" s="479"/>
      <c r="KUZ879" s="479"/>
      <c r="KVA879" s="479"/>
      <c r="KVB879" s="479"/>
      <c r="KVC879" s="479"/>
      <c r="KVD879" s="479"/>
      <c r="KVE879" s="479"/>
      <c r="KVF879" s="479"/>
      <c r="KVG879" s="479"/>
      <c r="KVH879" s="479"/>
      <c r="KVI879" s="479"/>
      <c r="KVJ879" s="479"/>
      <c r="KVK879" s="479"/>
      <c r="KVL879" s="479"/>
      <c r="KVM879" s="479"/>
      <c r="KVN879" s="479"/>
      <c r="KVO879" s="479"/>
      <c r="KVP879" s="479"/>
      <c r="KVQ879" s="479"/>
      <c r="KVR879" s="479"/>
      <c r="KVS879" s="479"/>
      <c r="KVT879" s="479"/>
      <c r="KVU879" s="479"/>
      <c r="KVV879" s="479"/>
      <c r="KVW879" s="479"/>
      <c r="KVX879" s="479"/>
      <c r="KVY879" s="479"/>
      <c r="KVZ879" s="479"/>
      <c r="KWA879" s="479"/>
      <c r="KWB879" s="479"/>
      <c r="KWC879" s="479"/>
      <c r="KWD879" s="479"/>
      <c r="KWE879" s="479"/>
      <c r="KWF879" s="479"/>
      <c r="KWG879" s="479"/>
      <c r="KWH879" s="479"/>
      <c r="KWI879" s="479"/>
      <c r="KWJ879" s="479"/>
      <c r="KWK879" s="479"/>
      <c r="KWL879" s="479"/>
      <c r="KWM879" s="479"/>
      <c r="KWN879" s="479"/>
      <c r="KWO879" s="479"/>
      <c r="KWP879" s="479"/>
      <c r="KWQ879" s="479"/>
      <c r="KWR879" s="479"/>
      <c r="KWS879" s="479"/>
      <c r="KWT879" s="479"/>
      <c r="KWU879" s="479"/>
      <c r="KWV879" s="479"/>
      <c r="KWW879" s="479"/>
      <c r="KWX879" s="479"/>
      <c r="KWY879" s="479"/>
      <c r="KWZ879" s="479"/>
      <c r="KXA879" s="479"/>
      <c r="KXB879" s="479"/>
      <c r="KXC879" s="479"/>
      <c r="KXD879" s="479"/>
      <c r="KXE879" s="479"/>
      <c r="KXF879" s="479"/>
      <c r="KXG879" s="479"/>
      <c r="KXH879" s="479"/>
      <c r="KXI879" s="479"/>
      <c r="KXJ879" s="479"/>
      <c r="KXK879" s="479"/>
      <c r="KXL879" s="479"/>
      <c r="KXM879" s="479"/>
      <c r="KXN879" s="479"/>
      <c r="KXO879" s="479"/>
      <c r="KXP879" s="479"/>
      <c r="KXQ879" s="479"/>
      <c r="KXR879" s="479"/>
      <c r="KXS879" s="479"/>
      <c r="KXT879" s="479"/>
      <c r="KXU879" s="479"/>
      <c r="KXV879" s="479"/>
      <c r="KXW879" s="479"/>
      <c r="KXX879" s="479"/>
      <c r="KXY879" s="479"/>
      <c r="KXZ879" s="479"/>
      <c r="KYA879" s="479"/>
      <c r="KYB879" s="479"/>
      <c r="KYC879" s="479"/>
      <c r="KYD879" s="479"/>
      <c r="KYE879" s="479"/>
      <c r="KYF879" s="479"/>
      <c r="KYG879" s="479"/>
      <c r="KYH879" s="479"/>
      <c r="KYI879" s="479"/>
      <c r="KYJ879" s="479"/>
      <c r="KYK879" s="479"/>
      <c r="KYL879" s="479"/>
      <c r="KYM879" s="479"/>
      <c r="KYN879" s="479"/>
      <c r="KYO879" s="479"/>
      <c r="KYP879" s="479"/>
      <c r="KYQ879" s="479"/>
      <c r="KYR879" s="479"/>
      <c r="KYS879" s="479"/>
      <c r="KYT879" s="479"/>
      <c r="KYU879" s="479"/>
      <c r="KYV879" s="479"/>
      <c r="KYW879" s="479"/>
      <c r="KYX879" s="479"/>
      <c r="KYY879" s="479"/>
      <c r="KYZ879" s="479"/>
      <c r="KZA879" s="479"/>
      <c r="KZB879" s="479"/>
      <c r="KZC879" s="479"/>
      <c r="KZD879" s="479"/>
      <c r="KZE879" s="479"/>
      <c r="KZF879" s="479"/>
      <c r="KZG879" s="479"/>
      <c r="KZH879" s="479"/>
      <c r="KZI879" s="479"/>
      <c r="KZJ879" s="479"/>
      <c r="KZK879" s="479"/>
      <c r="KZL879" s="479"/>
      <c r="KZM879" s="479"/>
      <c r="KZN879" s="479"/>
      <c r="KZO879" s="479"/>
      <c r="KZP879" s="479"/>
      <c r="KZQ879" s="479"/>
      <c r="KZR879" s="479"/>
      <c r="KZS879" s="479"/>
      <c r="KZT879" s="479"/>
      <c r="KZU879" s="479"/>
      <c r="KZV879" s="479"/>
      <c r="KZW879" s="479"/>
      <c r="KZX879" s="479"/>
      <c r="KZY879" s="479"/>
      <c r="KZZ879" s="479"/>
      <c r="LAA879" s="479"/>
      <c r="LAB879" s="479"/>
      <c r="LAC879" s="479"/>
      <c r="LAD879" s="479"/>
      <c r="LAE879" s="479"/>
      <c r="LAF879" s="479"/>
      <c r="LAG879" s="479"/>
      <c r="LAH879" s="479"/>
      <c r="LAI879" s="479"/>
      <c r="LAJ879" s="479"/>
      <c r="LAK879" s="479"/>
      <c r="LAL879" s="479"/>
      <c r="LAM879" s="479"/>
      <c r="LAN879" s="479"/>
      <c r="LAO879" s="479"/>
      <c r="LAP879" s="479"/>
      <c r="LAQ879" s="479"/>
      <c r="LAR879" s="479"/>
      <c r="LAS879" s="479"/>
      <c r="LAT879" s="479"/>
      <c r="LAU879" s="479"/>
      <c r="LAV879" s="479"/>
      <c r="LAW879" s="479"/>
      <c r="LAX879" s="479"/>
      <c r="LAY879" s="479"/>
      <c r="LAZ879" s="479"/>
      <c r="LBA879" s="479"/>
      <c r="LBB879" s="479"/>
      <c r="LBC879" s="479"/>
      <c r="LBD879" s="479"/>
      <c r="LBE879" s="479"/>
      <c r="LBF879" s="479"/>
      <c r="LBG879" s="479"/>
      <c r="LBH879" s="479"/>
      <c r="LBI879" s="479"/>
      <c r="LBJ879" s="479"/>
      <c r="LBK879" s="479"/>
      <c r="LBL879" s="479"/>
      <c r="LBM879" s="479"/>
      <c r="LBN879" s="479"/>
      <c r="LBO879" s="479"/>
      <c r="LBP879" s="479"/>
      <c r="LBQ879" s="479"/>
      <c r="LBR879" s="479"/>
      <c r="LBS879" s="479"/>
      <c r="LBT879" s="479"/>
      <c r="LBU879" s="479"/>
      <c r="LBV879" s="479"/>
      <c r="LBW879" s="479"/>
      <c r="LBX879" s="479"/>
      <c r="LBY879" s="479"/>
      <c r="LBZ879" s="479"/>
      <c r="LCA879" s="479"/>
      <c r="LCB879" s="479"/>
      <c r="LCC879" s="479"/>
      <c r="LCD879" s="479"/>
      <c r="LCE879" s="479"/>
      <c r="LCF879" s="479"/>
      <c r="LCG879" s="479"/>
      <c r="LCH879" s="479"/>
      <c r="LCI879" s="479"/>
      <c r="LCJ879" s="479"/>
      <c r="LCK879" s="479"/>
      <c r="LCL879" s="479"/>
      <c r="LCM879" s="479"/>
      <c r="LCN879" s="479"/>
      <c r="LCO879" s="479"/>
      <c r="LCP879" s="479"/>
      <c r="LCQ879" s="479"/>
      <c r="LCR879" s="479"/>
      <c r="LCS879" s="479"/>
      <c r="LCT879" s="479"/>
      <c r="LCU879" s="479"/>
      <c r="LCV879" s="479"/>
      <c r="LCW879" s="479"/>
      <c r="LCX879" s="479"/>
      <c r="LCY879" s="479"/>
      <c r="LCZ879" s="479"/>
      <c r="LDA879" s="479"/>
      <c r="LDB879" s="479"/>
      <c r="LDC879" s="479"/>
      <c r="LDD879" s="479"/>
      <c r="LDE879" s="479"/>
      <c r="LDF879" s="479"/>
      <c r="LDG879" s="479"/>
      <c r="LDH879" s="479"/>
      <c r="LDI879" s="479"/>
      <c r="LDJ879" s="479"/>
      <c r="LDK879" s="479"/>
      <c r="LDL879" s="479"/>
      <c r="LDM879" s="479"/>
      <c r="LDN879" s="479"/>
      <c r="LDO879" s="479"/>
      <c r="LDP879" s="479"/>
      <c r="LDQ879" s="479"/>
      <c r="LDR879" s="479"/>
      <c r="LDS879" s="479"/>
      <c r="LDT879" s="479"/>
      <c r="LDU879" s="479"/>
      <c r="LDV879" s="479"/>
      <c r="LDW879" s="479"/>
      <c r="LDX879" s="479"/>
      <c r="LDY879" s="479"/>
      <c r="LDZ879" s="479"/>
      <c r="LEA879" s="479"/>
      <c r="LEB879" s="479"/>
      <c r="LEC879" s="479"/>
      <c r="LED879" s="479"/>
      <c r="LEE879" s="479"/>
      <c r="LEF879" s="479"/>
      <c r="LEG879" s="479"/>
      <c r="LEH879" s="479"/>
      <c r="LEI879" s="479"/>
      <c r="LEJ879" s="479"/>
      <c r="LEK879" s="479"/>
      <c r="LEL879" s="479"/>
      <c r="LEM879" s="479"/>
      <c r="LEN879" s="479"/>
      <c r="LEO879" s="479"/>
      <c r="LEP879" s="479"/>
      <c r="LEQ879" s="479"/>
      <c r="LER879" s="479"/>
      <c r="LES879" s="479"/>
      <c r="LET879" s="479"/>
      <c r="LEU879" s="479"/>
      <c r="LEV879" s="479"/>
      <c r="LEW879" s="479"/>
      <c r="LEX879" s="479"/>
      <c r="LEY879" s="479"/>
      <c r="LEZ879" s="479"/>
      <c r="LFA879" s="479"/>
      <c r="LFB879" s="479"/>
      <c r="LFC879" s="479"/>
      <c r="LFD879" s="479"/>
      <c r="LFE879" s="479"/>
      <c r="LFF879" s="479"/>
      <c r="LFG879" s="479"/>
      <c r="LFH879" s="479"/>
      <c r="LFI879" s="479"/>
      <c r="LFJ879" s="479"/>
      <c r="LFK879" s="479"/>
      <c r="LFL879" s="479"/>
      <c r="LFM879" s="479"/>
      <c r="LFN879" s="479"/>
      <c r="LFO879" s="479"/>
      <c r="LFP879" s="479"/>
      <c r="LFQ879" s="479"/>
      <c r="LFR879" s="479"/>
      <c r="LFS879" s="479"/>
      <c r="LFT879" s="479"/>
      <c r="LFU879" s="479"/>
      <c r="LFV879" s="479"/>
      <c r="LFW879" s="479"/>
      <c r="LFX879" s="479"/>
      <c r="LFY879" s="479"/>
      <c r="LFZ879" s="479"/>
      <c r="LGA879" s="479"/>
      <c r="LGB879" s="479"/>
      <c r="LGC879" s="479"/>
      <c r="LGD879" s="479"/>
      <c r="LGE879" s="479"/>
      <c r="LGF879" s="479"/>
      <c r="LGG879" s="479"/>
      <c r="LGH879" s="479"/>
      <c r="LGI879" s="479"/>
      <c r="LGJ879" s="479"/>
      <c r="LGK879" s="479"/>
      <c r="LGL879" s="479"/>
      <c r="LGM879" s="479"/>
      <c r="LGN879" s="479"/>
      <c r="LGO879" s="479"/>
      <c r="LGP879" s="479"/>
      <c r="LGQ879" s="479"/>
      <c r="LGR879" s="479"/>
      <c r="LGS879" s="479"/>
      <c r="LGT879" s="479"/>
      <c r="LGU879" s="479"/>
      <c r="LGV879" s="479"/>
      <c r="LGW879" s="479"/>
      <c r="LGX879" s="479"/>
      <c r="LGY879" s="479"/>
      <c r="LGZ879" s="479"/>
      <c r="LHA879" s="479"/>
      <c r="LHB879" s="479"/>
      <c r="LHC879" s="479"/>
      <c r="LHD879" s="479"/>
      <c r="LHE879" s="479"/>
      <c r="LHF879" s="479"/>
      <c r="LHG879" s="479"/>
      <c r="LHH879" s="479"/>
      <c r="LHI879" s="479"/>
      <c r="LHJ879" s="479"/>
      <c r="LHK879" s="479"/>
      <c r="LHL879" s="479"/>
      <c r="LHM879" s="479"/>
      <c r="LHN879" s="479"/>
      <c r="LHO879" s="479"/>
      <c r="LHP879" s="479"/>
      <c r="LHQ879" s="479"/>
      <c r="LHR879" s="479"/>
      <c r="LHS879" s="479"/>
      <c r="LHT879" s="479"/>
      <c r="LHU879" s="479"/>
      <c r="LHV879" s="479"/>
      <c r="LHW879" s="479"/>
      <c r="LHX879" s="479"/>
      <c r="LHY879" s="479"/>
      <c r="LHZ879" s="479"/>
      <c r="LIA879" s="479"/>
      <c r="LIB879" s="479"/>
      <c r="LIC879" s="479"/>
      <c r="LID879" s="479"/>
      <c r="LIE879" s="479"/>
      <c r="LIF879" s="479"/>
      <c r="LIG879" s="479"/>
      <c r="LIH879" s="479"/>
      <c r="LII879" s="479"/>
      <c r="LIJ879" s="479"/>
      <c r="LIK879" s="479"/>
      <c r="LIL879" s="479"/>
      <c r="LIM879" s="479"/>
      <c r="LIN879" s="479"/>
      <c r="LIO879" s="479"/>
      <c r="LIP879" s="479"/>
      <c r="LIQ879" s="479"/>
      <c r="LIR879" s="479"/>
      <c r="LIS879" s="479"/>
      <c r="LIT879" s="479"/>
      <c r="LIU879" s="479"/>
      <c r="LIV879" s="479"/>
      <c r="LIW879" s="479"/>
      <c r="LIX879" s="479"/>
      <c r="LIY879" s="479"/>
      <c r="LIZ879" s="479"/>
      <c r="LJA879" s="479"/>
      <c r="LJB879" s="479"/>
      <c r="LJC879" s="479"/>
      <c r="LJD879" s="479"/>
      <c r="LJE879" s="479"/>
      <c r="LJF879" s="479"/>
      <c r="LJG879" s="479"/>
      <c r="LJH879" s="479"/>
      <c r="LJI879" s="479"/>
      <c r="LJJ879" s="479"/>
      <c r="LJK879" s="479"/>
      <c r="LJL879" s="479"/>
      <c r="LJM879" s="479"/>
      <c r="LJN879" s="479"/>
      <c r="LJO879" s="479"/>
      <c r="LJP879" s="479"/>
      <c r="LJQ879" s="479"/>
      <c r="LJR879" s="479"/>
      <c r="LJS879" s="479"/>
      <c r="LJT879" s="479"/>
      <c r="LJU879" s="479"/>
      <c r="LJV879" s="479"/>
      <c r="LJW879" s="479"/>
      <c r="LJX879" s="479"/>
      <c r="LJY879" s="479"/>
      <c r="LJZ879" s="479"/>
      <c r="LKA879" s="479"/>
      <c r="LKB879" s="479"/>
      <c r="LKC879" s="479"/>
      <c r="LKD879" s="479"/>
      <c r="LKE879" s="479"/>
      <c r="LKF879" s="479"/>
      <c r="LKG879" s="479"/>
      <c r="LKH879" s="479"/>
      <c r="LKI879" s="479"/>
      <c r="LKJ879" s="479"/>
      <c r="LKK879" s="479"/>
      <c r="LKL879" s="479"/>
      <c r="LKM879" s="479"/>
      <c r="LKN879" s="479"/>
      <c r="LKO879" s="479"/>
      <c r="LKP879" s="479"/>
      <c r="LKQ879" s="479"/>
      <c r="LKR879" s="479"/>
      <c r="LKS879" s="479"/>
      <c r="LKT879" s="479"/>
      <c r="LKU879" s="479"/>
      <c r="LKV879" s="479"/>
      <c r="LKW879" s="479"/>
      <c r="LKX879" s="479"/>
      <c r="LKY879" s="479"/>
      <c r="LKZ879" s="479"/>
      <c r="LLA879" s="479"/>
      <c r="LLB879" s="479"/>
      <c r="LLC879" s="479"/>
      <c r="LLD879" s="479"/>
      <c r="LLE879" s="479"/>
      <c r="LLF879" s="479"/>
      <c r="LLG879" s="479"/>
      <c r="LLH879" s="479"/>
      <c r="LLI879" s="479"/>
      <c r="LLJ879" s="479"/>
      <c r="LLK879" s="479"/>
      <c r="LLL879" s="479"/>
      <c r="LLM879" s="479"/>
      <c r="LLN879" s="479"/>
      <c r="LLO879" s="479"/>
      <c r="LLP879" s="479"/>
      <c r="LLQ879" s="479"/>
      <c r="LLR879" s="479"/>
      <c r="LLS879" s="479"/>
      <c r="LLT879" s="479"/>
      <c r="LLU879" s="479"/>
      <c r="LLV879" s="479"/>
      <c r="LLW879" s="479"/>
      <c r="LLX879" s="479"/>
      <c r="LLY879" s="479"/>
      <c r="LLZ879" s="479"/>
      <c r="LMA879" s="479"/>
      <c r="LMB879" s="479"/>
      <c r="LMC879" s="479"/>
      <c r="LMD879" s="479"/>
      <c r="LME879" s="479"/>
      <c r="LMF879" s="479"/>
      <c r="LMG879" s="479"/>
      <c r="LMH879" s="479"/>
      <c r="LMI879" s="479"/>
      <c r="LMJ879" s="479"/>
      <c r="LMK879" s="479"/>
      <c r="LML879" s="479"/>
      <c r="LMM879" s="479"/>
      <c r="LMN879" s="479"/>
      <c r="LMO879" s="479"/>
      <c r="LMP879" s="479"/>
      <c r="LMQ879" s="479"/>
      <c r="LMR879" s="479"/>
      <c r="LMS879" s="479"/>
      <c r="LMT879" s="479"/>
      <c r="LMU879" s="479"/>
      <c r="LMV879" s="479"/>
      <c r="LMW879" s="479"/>
      <c r="LMX879" s="479"/>
      <c r="LMY879" s="479"/>
      <c r="LMZ879" s="479"/>
      <c r="LNA879" s="479"/>
      <c r="LNB879" s="479"/>
      <c r="LNC879" s="479"/>
      <c r="LND879" s="479"/>
      <c r="LNE879" s="479"/>
      <c r="LNF879" s="479"/>
      <c r="LNG879" s="479"/>
      <c r="LNH879" s="479"/>
      <c r="LNI879" s="479"/>
      <c r="LNJ879" s="479"/>
      <c r="LNK879" s="479"/>
      <c r="LNL879" s="479"/>
      <c r="LNM879" s="479"/>
      <c r="LNN879" s="479"/>
      <c r="LNO879" s="479"/>
      <c r="LNP879" s="479"/>
      <c r="LNQ879" s="479"/>
      <c r="LNR879" s="479"/>
      <c r="LNS879" s="479"/>
      <c r="LNT879" s="479"/>
      <c r="LNU879" s="479"/>
      <c r="LNV879" s="479"/>
      <c r="LNW879" s="479"/>
      <c r="LNX879" s="479"/>
      <c r="LNY879" s="479"/>
      <c r="LNZ879" s="479"/>
      <c r="LOA879" s="479"/>
      <c r="LOB879" s="479"/>
      <c r="LOC879" s="479"/>
      <c r="LOD879" s="479"/>
      <c r="LOE879" s="479"/>
      <c r="LOF879" s="479"/>
      <c r="LOG879" s="479"/>
      <c r="LOH879" s="479"/>
      <c r="LOI879" s="479"/>
      <c r="LOJ879" s="479"/>
      <c r="LOK879" s="479"/>
      <c r="LOL879" s="479"/>
      <c r="LOM879" s="479"/>
      <c r="LON879" s="479"/>
      <c r="LOO879" s="479"/>
      <c r="LOP879" s="479"/>
      <c r="LOQ879" s="479"/>
      <c r="LOR879" s="479"/>
      <c r="LOS879" s="479"/>
      <c r="LOT879" s="479"/>
      <c r="LOU879" s="479"/>
      <c r="LOV879" s="479"/>
      <c r="LOW879" s="479"/>
      <c r="LOX879" s="479"/>
      <c r="LOY879" s="479"/>
      <c r="LOZ879" s="479"/>
      <c r="LPA879" s="479"/>
      <c r="LPB879" s="479"/>
      <c r="LPC879" s="479"/>
      <c r="LPD879" s="479"/>
      <c r="LPE879" s="479"/>
      <c r="LPF879" s="479"/>
      <c r="LPG879" s="479"/>
      <c r="LPH879" s="479"/>
      <c r="LPI879" s="479"/>
      <c r="LPJ879" s="479"/>
      <c r="LPK879" s="479"/>
      <c r="LPL879" s="479"/>
      <c r="LPM879" s="479"/>
      <c r="LPN879" s="479"/>
      <c r="LPO879" s="479"/>
      <c r="LPP879" s="479"/>
      <c r="LPQ879" s="479"/>
      <c r="LPR879" s="479"/>
      <c r="LPS879" s="479"/>
      <c r="LPT879" s="479"/>
      <c r="LPU879" s="479"/>
      <c r="LPV879" s="479"/>
      <c r="LPW879" s="479"/>
      <c r="LPX879" s="479"/>
      <c r="LPY879" s="479"/>
      <c r="LPZ879" s="479"/>
      <c r="LQA879" s="479"/>
      <c r="LQB879" s="479"/>
      <c r="LQC879" s="479"/>
      <c r="LQD879" s="479"/>
      <c r="LQE879" s="479"/>
      <c r="LQF879" s="479"/>
      <c r="LQG879" s="479"/>
      <c r="LQH879" s="479"/>
      <c r="LQI879" s="479"/>
      <c r="LQJ879" s="479"/>
      <c r="LQK879" s="479"/>
      <c r="LQL879" s="479"/>
      <c r="LQM879" s="479"/>
      <c r="LQN879" s="479"/>
      <c r="LQO879" s="479"/>
      <c r="LQP879" s="479"/>
      <c r="LQQ879" s="479"/>
      <c r="LQR879" s="479"/>
      <c r="LQS879" s="479"/>
      <c r="LQT879" s="479"/>
      <c r="LQU879" s="479"/>
      <c r="LQV879" s="479"/>
      <c r="LQW879" s="479"/>
      <c r="LQX879" s="479"/>
      <c r="LQY879" s="479"/>
      <c r="LQZ879" s="479"/>
      <c r="LRA879" s="479"/>
      <c r="LRB879" s="479"/>
      <c r="LRC879" s="479"/>
      <c r="LRD879" s="479"/>
      <c r="LRE879" s="479"/>
      <c r="LRF879" s="479"/>
      <c r="LRG879" s="479"/>
      <c r="LRH879" s="479"/>
      <c r="LRI879" s="479"/>
      <c r="LRJ879" s="479"/>
      <c r="LRK879" s="479"/>
      <c r="LRL879" s="479"/>
      <c r="LRM879" s="479"/>
      <c r="LRN879" s="479"/>
      <c r="LRO879" s="479"/>
      <c r="LRP879" s="479"/>
      <c r="LRQ879" s="479"/>
      <c r="LRR879" s="479"/>
      <c r="LRS879" s="479"/>
      <c r="LRT879" s="479"/>
      <c r="LRU879" s="479"/>
      <c r="LRV879" s="479"/>
      <c r="LRW879" s="479"/>
      <c r="LRX879" s="479"/>
      <c r="LRY879" s="479"/>
      <c r="LRZ879" s="479"/>
      <c r="LSA879" s="479"/>
      <c r="LSB879" s="479"/>
      <c r="LSC879" s="479"/>
      <c r="LSD879" s="479"/>
      <c r="LSE879" s="479"/>
      <c r="LSF879" s="479"/>
      <c r="LSG879" s="479"/>
      <c r="LSH879" s="479"/>
      <c r="LSI879" s="479"/>
      <c r="LSJ879" s="479"/>
      <c r="LSK879" s="479"/>
      <c r="LSL879" s="479"/>
      <c r="LSM879" s="479"/>
      <c r="LSN879" s="479"/>
      <c r="LSO879" s="479"/>
      <c r="LSP879" s="479"/>
      <c r="LSQ879" s="479"/>
      <c r="LSR879" s="479"/>
      <c r="LSS879" s="479"/>
      <c r="LST879" s="479"/>
      <c r="LSU879" s="479"/>
      <c r="LSV879" s="479"/>
      <c r="LSW879" s="479"/>
      <c r="LSX879" s="479"/>
      <c r="LSY879" s="479"/>
      <c r="LSZ879" s="479"/>
      <c r="LTA879" s="479"/>
      <c r="LTB879" s="479"/>
      <c r="LTC879" s="479"/>
      <c r="LTD879" s="479"/>
      <c r="LTE879" s="479"/>
      <c r="LTF879" s="479"/>
      <c r="LTG879" s="479"/>
      <c r="LTH879" s="479"/>
      <c r="LTI879" s="479"/>
      <c r="LTJ879" s="479"/>
      <c r="LTK879" s="479"/>
      <c r="LTL879" s="479"/>
      <c r="LTM879" s="479"/>
      <c r="LTN879" s="479"/>
      <c r="LTO879" s="479"/>
      <c r="LTP879" s="479"/>
      <c r="LTQ879" s="479"/>
      <c r="LTR879" s="479"/>
      <c r="LTS879" s="479"/>
      <c r="LTT879" s="479"/>
      <c r="LTU879" s="479"/>
      <c r="LTV879" s="479"/>
      <c r="LTW879" s="479"/>
      <c r="LTX879" s="479"/>
      <c r="LTY879" s="479"/>
      <c r="LTZ879" s="479"/>
      <c r="LUA879" s="479"/>
      <c r="LUB879" s="479"/>
      <c r="LUC879" s="479"/>
      <c r="LUD879" s="479"/>
      <c r="LUE879" s="479"/>
      <c r="LUF879" s="479"/>
      <c r="LUG879" s="479"/>
      <c r="LUH879" s="479"/>
      <c r="LUI879" s="479"/>
      <c r="LUJ879" s="479"/>
      <c r="LUK879" s="479"/>
      <c r="LUL879" s="479"/>
      <c r="LUM879" s="479"/>
      <c r="LUN879" s="479"/>
      <c r="LUO879" s="479"/>
      <c r="LUP879" s="479"/>
      <c r="LUQ879" s="479"/>
      <c r="LUR879" s="479"/>
      <c r="LUS879" s="479"/>
      <c r="LUT879" s="479"/>
      <c r="LUU879" s="479"/>
      <c r="LUV879" s="479"/>
      <c r="LUW879" s="479"/>
      <c r="LUX879" s="479"/>
      <c r="LUY879" s="479"/>
      <c r="LUZ879" s="479"/>
      <c r="LVA879" s="479"/>
      <c r="LVB879" s="479"/>
      <c r="LVC879" s="479"/>
      <c r="LVD879" s="479"/>
      <c r="LVE879" s="479"/>
      <c r="LVF879" s="479"/>
      <c r="LVG879" s="479"/>
      <c r="LVH879" s="479"/>
      <c r="LVI879" s="479"/>
      <c r="LVJ879" s="479"/>
      <c r="LVK879" s="479"/>
      <c r="LVL879" s="479"/>
      <c r="LVM879" s="479"/>
      <c r="LVN879" s="479"/>
      <c r="LVO879" s="479"/>
      <c r="LVP879" s="479"/>
      <c r="LVQ879" s="479"/>
      <c r="LVR879" s="479"/>
      <c r="LVS879" s="479"/>
      <c r="LVT879" s="479"/>
      <c r="LVU879" s="479"/>
      <c r="LVV879" s="479"/>
      <c r="LVW879" s="479"/>
      <c r="LVX879" s="479"/>
      <c r="LVY879" s="479"/>
      <c r="LVZ879" s="479"/>
      <c r="LWA879" s="479"/>
      <c r="LWB879" s="479"/>
      <c r="LWC879" s="479"/>
      <c r="LWD879" s="479"/>
      <c r="LWE879" s="479"/>
      <c r="LWF879" s="479"/>
      <c r="LWG879" s="479"/>
      <c r="LWH879" s="479"/>
      <c r="LWI879" s="479"/>
      <c r="LWJ879" s="479"/>
      <c r="LWK879" s="479"/>
      <c r="LWL879" s="479"/>
      <c r="LWM879" s="479"/>
      <c r="LWN879" s="479"/>
      <c r="LWO879" s="479"/>
      <c r="LWP879" s="479"/>
      <c r="LWQ879" s="479"/>
      <c r="LWR879" s="479"/>
      <c r="LWS879" s="479"/>
      <c r="LWT879" s="479"/>
      <c r="LWU879" s="479"/>
      <c r="LWV879" s="479"/>
      <c r="LWW879" s="479"/>
      <c r="LWX879" s="479"/>
      <c r="LWY879" s="479"/>
      <c r="LWZ879" s="479"/>
      <c r="LXA879" s="479"/>
      <c r="LXB879" s="479"/>
      <c r="LXC879" s="479"/>
      <c r="LXD879" s="479"/>
      <c r="LXE879" s="479"/>
      <c r="LXF879" s="479"/>
      <c r="LXG879" s="479"/>
      <c r="LXH879" s="479"/>
      <c r="LXI879" s="479"/>
      <c r="LXJ879" s="479"/>
      <c r="LXK879" s="479"/>
      <c r="LXL879" s="479"/>
      <c r="LXM879" s="479"/>
      <c r="LXN879" s="479"/>
      <c r="LXO879" s="479"/>
      <c r="LXP879" s="479"/>
      <c r="LXQ879" s="479"/>
      <c r="LXR879" s="479"/>
      <c r="LXS879" s="479"/>
      <c r="LXT879" s="479"/>
      <c r="LXU879" s="479"/>
      <c r="LXV879" s="479"/>
      <c r="LXW879" s="479"/>
      <c r="LXX879" s="479"/>
      <c r="LXY879" s="479"/>
      <c r="LXZ879" s="479"/>
      <c r="LYA879" s="479"/>
      <c r="LYB879" s="479"/>
      <c r="LYC879" s="479"/>
      <c r="LYD879" s="479"/>
      <c r="LYE879" s="479"/>
      <c r="LYF879" s="479"/>
      <c r="LYG879" s="479"/>
      <c r="LYH879" s="479"/>
      <c r="LYI879" s="479"/>
      <c r="LYJ879" s="479"/>
      <c r="LYK879" s="479"/>
      <c r="LYL879" s="479"/>
      <c r="LYM879" s="479"/>
      <c r="LYN879" s="479"/>
      <c r="LYO879" s="479"/>
      <c r="LYP879" s="479"/>
      <c r="LYQ879" s="479"/>
      <c r="LYR879" s="479"/>
      <c r="LYS879" s="479"/>
      <c r="LYT879" s="479"/>
      <c r="LYU879" s="479"/>
      <c r="LYV879" s="479"/>
      <c r="LYW879" s="479"/>
      <c r="LYX879" s="479"/>
      <c r="LYY879" s="479"/>
      <c r="LYZ879" s="479"/>
      <c r="LZA879" s="479"/>
      <c r="LZB879" s="479"/>
      <c r="LZC879" s="479"/>
      <c r="LZD879" s="479"/>
      <c r="LZE879" s="479"/>
      <c r="LZF879" s="479"/>
      <c r="LZG879" s="479"/>
      <c r="LZH879" s="479"/>
      <c r="LZI879" s="479"/>
      <c r="LZJ879" s="479"/>
      <c r="LZK879" s="479"/>
      <c r="LZL879" s="479"/>
      <c r="LZM879" s="479"/>
      <c r="LZN879" s="479"/>
      <c r="LZO879" s="479"/>
      <c r="LZP879" s="479"/>
      <c r="LZQ879" s="479"/>
      <c r="LZR879" s="479"/>
      <c r="LZS879" s="479"/>
      <c r="LZT879" s="479"/>
      <c r="LZU879" s="479"/>
      <c r="LZV879" s="479"/>
      <c r="LZW879" s="479"/>
      <c r="LZX879" s="479"/>
      <c r="LZY879" s="479"/>
      <c r="LZZ879" s="479"/>
      <c r="MAA879" s="479"/>
      <c r="MAB879" s="479"/>
      <c r="MAC879" s="479"/>
      <c r="MAD879" s="479"/>
      <c r="MAE879" s="479"/>
      <c r="MAF879" s="479"/>
      <c r="MAG879" s="479"/>
      <c r="MAH879" s="479"/>
      <c r="MAI879" s="479"/>
      <c r="MAJ879" s="479"/>
      <c r="MAK879" s="479"/>
      <c r="MAL879" s="479"/>
      <c r="MAM879" s="479"/>
      <c r="MAN879" s="479"/>
      <c r="MAO879" s="479"/>
      <c r="MAP879" s="479"/>
      <c r="MAQ879" s="479"/>
      <c r="MAR879" s="479"/>
      <c r="MAS879" s="479"/>
      <c r="MAT879" s="479"/>
      <c r="MAU879" s="479"/>
      <c r="MAV879" s="479"/>
      <c r="MAW879" s="479"/>
      <c r="MAX879" s="479"/>
      <c r="MAY879" s="479"/>
      <c r="MAZ879" s="479"/>
      <c r="MBA879" s="479"/>
      <c r="MBB879" s="479"/>
      <c r="MBC879" s="479"/>
      <c r="MBD879" s="479"/>
      <c r="MBE879" s="479"/>
      <c r="MBF879" s="479"/>
      <c r="MBG879" s="479"/>
      <c r="MBH879" s="479"/>
      <c r="MBI879" s="479"/>
      <c r="MBJ879" s="479"/>
      <c r="MBK879" s="479"/>
      <c r="MBL879" s="479"/>
      <c r="MBM879" s="479"/>
      <c r="MBN879" s="479"/>
      <c r="MBO879" s="479"/>
      <c r="MBP879" s="479"/>
      <c r="MBQ879" s="479"/>
      <c r="MBR879" s="479"/>
      <c r="MBS879" s="479"/>
      <c r="MBT879" s="479"/>
      <c r="MBU879" s="479"/>
      <c r="MBV879" s="479"/>
      <c r="MBW879" s="479"/>
      <c r="MBX879" s="479"/>
      <c r="MBY879" s="479"/>
      <c r="MBZ879" s="479"/>
      <c r="MCA879" s="479"/>
      <c r="MCB879" s="479"/>
      <c r="MCC879" s="479"/>
      <c r="MCD879" s="479"/>
      <c r="MCE879" s="479"/>
      <c r="MCF879" s="479"/>
      <c r="MCG879" s="479"/>
      <c r="MCH879" s="479"/>
      <c r="MCI879" s="479"/>
      <c r="MCJ879" s="479"/>
      <c r="MCK879" s="479"/>
      <c r="MCL879" s="479"/>
      <c r="MCM879" s="479"/>
      <c r="MCN879" s="479"/>
      <c r="MCO879" s="479"/>
      <c r="MCP879" s="479"/>
      <c r="MCQ879" s="479"/>
      <c r="MCR879" s="479"/>
      <c r="MCS879" s="479"/>
      <c r="MCT879" s="479"/>
      <c r="MCU879" s="479"/>
      <c r="MCV879" s="479"/>
      <c r="MCW879" s="479"/>
      <c r="MCX879" s="479"/>
      <c r="MCY879" s="479"/>
      <c r="MCZ879" s="479"/>
      <c r="MDA879" s="479"/>
      <c r="MDB879" s="479"/>
      <c r="MDC879" s="479"/>
      <c r="MDD879" s="479"/>
      <c r="MDE879" s="479"/>
      <c r="MDF879" s="479"/>
      <c r="MDG879" s="479"/>
      <c r="MDH879" s="479"/>
      <c r="MDI879" s="479"/>
      <c r="MDJ879" s="479"/>
      <c r="MDK879" s="479"/>
      <c r="MDL879" s="479"/>
      <c r="MDM879" s="479"/>
      <c r="MDN879" s="479"/>
      <c r="MDO879" s="479"/>
      <c r="MDP879" s="479"/>
      <c r="MDQ879" s="479"/>
      <c r="MDR879" s="479"/>
      <c r="MDS879" s="479"/>
      <c r="MDT879" s="479"/>
      <c r="MDU879" s="479"/>
      <c r="MDV879" s="479"/>
      <c r="MDW879" s="479"/>
      <c r="MDX879" s="479"/>
      <c r="MDY879" s="479"/>
      <c r="MDZ879" s="479"/>
      <c r="MEA879" s="479"/>
      <c r="MEB879" s="479"/>
      <c r="MEC879" s="479"/>
      <c r="MED879" s="479"/>
      <c r="MEE879" s="479"/>
      <c r="MEF879" s="479"/>
      <c r="MEG879" s="479"/>
      <c r="MEH879" s="479"/>
      <c r="MEI879" s="479"/>
      <c r="MEJ879" s="479"/>
      <c r="MEK879" s="479"/>
      <c r="MEL879" s="479"/>
      <c r="MEM879" s="479"/>
      <c r="MEN879" s="479"/>
      <c r="MEO879" s="479"/>
      <c r="MEP879" s="479"/>
      <c r="MEQ879" s="479"/>
      <c r="MER879" s="479"/>
      <c r="MES879" s="479"/>
      <c r="MET879" s="479"/>
      <c r="MEU879" s="479"/>
      <c r="MEV879" s="479"/>
      <c r="MEW879" s="479"/>
      <c r="MEX879" s="479"/>
      <c r="MEY879" s="479"/>
      <c r="MEZ879" s="479"/>
      <c r="MFA879" s="479"/>
      <c r="MFB879" s="479"/>
      <c r="MFC879" s="479"/>
      <c r="MFD879" s="479"/>
      <c r="MFE879" s="479"/>
      <c r="MFF879" s="479"/>
      <c r="MFG879" s="479"/>
      <c r="MFH879" s="479"/>
      <c r="MFI879" s="479"/>
      <c r="MFJ879" s="479"/>
      <c r="MFK879" s="479"/>
      <c r="MFL879" s="479"/>
      <c r="MFM879" s="479"/>
      <c r="MFN879" s="479"/>
      <c r="MFO879" s="479"/>
      <c r="MFP879" s="479"/>
      <c r="MFQ879" s="479"/>
      <c r="MFR879" s="479"/>
      <c r="MFS879" s="479"/>
      <c r="MFT879" s="479"/>
      <c r="MFU879" s="479"/>
      <c r="MFV879" s="479"/>
      <c r="MFW879" s="479"/>
      <c r="MFX879" s="479"/>
      <c r="MFY879" s="479"/>
      <c r="MFZ879" s="479"/>
      <c r="MGA879" s="479"/>
      <c r="MGB879" s="479"/>
      <c r="MGC879" s="479"/>
      <c r="MGD879" s="479"/>
      <c r="MGE879" s="479"/>
      <c r="MGF879" s="479"/>
      <c r="MGG879" s="479"/>
      <c r="MGH879" s="479"/>
      <c r="MGI879" s="479"/>
      <c r="MGJ879" s="479"/>
      <c r="MGK879" s="479"/>
      <c r="MGL879" s="479"/>
      <c r="MGM879" s="479"/>
      <c r="MGN879" s="479"/>
      <c r="MGO879" s="479"/>
      <c r="MGP879" s="479"/>
      <c r="MGQ879" s="479"/>
      <c r="MGR879" s="479"/>
      <c r="MGS879" s="479"/>
      <c r="MGT879" s="479"/>
      <c r="MGU879" s="479"/>
      <c r="MGV879" s="479"/>
      <c r="MGW879" s="479"/>
      <c r="MGX879" s="479"/>
      <c r="MGY879" s="479"/>
      <c r="MGZ879" s="479"/>
      <c r="MHA879" s="479"/>
      <c r="MHB879" s="479"/>
      <c r="MHC879" s="479"/>
      <c r="MHD879" s="479"/>
      <c r="MHE879" s="479"/>
      <c r="MHF879" s="479"/>
      <c r="MHG879" s="479"/>
      <c r="MHH879" s="479"/>
      <c r="MHI879" s="479"/>
      <c r="MHJ879" s="479"/>
      <c r="MHK879" s="479"/>
      <c r="MHL879" s="479"/>
      <c r="MHM879" s="479"/>
      <c r="MHN879" s="479"/>
      <c r="MHO879" s="479"/>
      <c r="MHP879" s="479"/>
      <c r="MHQ879" s="479"/>
      <c r="MHR879" s="479"/>
      <c r="MHS879" s="479"/>
      <c r="MHT879" s="479"/>
      <c r="MHU879" s="479"/>
      <c r="MHV879" s="479"/>
      <c r="MHW879" s="479"/>
      <c r="MHX879" s="479"/>
      <c r="MHY879" s="479"/>
      <c r="MHZ879" s="479"/>
      <c r="MIA879" s="479"/>
      <c r="MIB879" s="479"/>
      <c r="MIC879" s="479"/>
      <c r="MID879" s="479"/>
      <c r="MIE879" s="479"/>
      <c r="MIF879" s="479"/>
      <c r="MIG879" s="479"/>
      <c r="MIH879" s="479"/>
      <c r="MII879" s="479"/>
      <c r="MIJ879" s="479"/>
      <c r="MIK879" s="479"/>
      <c r="MIL879" s="479"/>
      <c r="MIM879" s="479"/>
      <c r="MIN879" s="479"/>
      <c r="MIO879" s="479"/>
      <c r="MIP879" s="479"/>
      <c r="MIQ879" s="479"/>
      <c r="MIR879" s="479"/>
      <c r="MIS879" s="479"/>
      <c r="MIT879" s="479"/>
      <c r="MIU879" s="479"/>
      <c r="MIV879" s="479"/>
      <c r="MIW879" s="479"/>
      <c r="MIX879" s="479"/>
      <c r="MIY879" s="479"/>
      <c r="MIZ879" s="479"/>
      <c r="MJA879" s="479"/>
      <c r="MJB879" s="479"/>
      <c r="MJC879" s="479"/>
      <c r="MJD879" s="479"/>
      <c r="MJE879" s="479"/>
      <c r="MJF879" s="479"/>
      <c r="MJG879" s="479"/>
      <c r="MJH879" s="479"/>
      <c r="MJI879" s="479"/>
      <c r="MJJ879" s="479"/>
      <c r="MJK879" s="479"/>
      <c r="MJL879" s="479"/>
      <c r="MJM879" s="479"/>
      <c r="MJN879" s="479"/>
      <c r="MJO879" s="479"/>
      <c r="MJP879" s="479"/>
      <c r="MJQ879" s="479"/>
      <c r="MJR879" s="479"/>
      <c r="MJS879" s="479"/>
      <c r="MJT879" s="479"/>
      <c r="MJU879" s="479"/>
      <c r="MJV879" s="479"/>
      <c r="MJW879" s="479"/>
      <c r="MJX879" s="479"/>
      <c r="MJY879" s="479"/>
      <c r="MJZ879" s="479"/>
      <c r="MKA879" s="479"/>
      <c r="MKB879" s="479"/>
      <c r="MKC879" s="479"/>
      <c r="MKD879" s="479"/>
      <c r="MKE879" s="479"/>
      <c r="MKF879" s="479"/>
      <c r="MKG879" s="479"/>
      <c r="MKH879" s="479"/>
      <c r="MKI879" s="479"/>
      <c r="MKJ879" s="479"/>
      <c r="MKK879" s="479"/>
      <c r="MKL879" s="479"/>
      <c r="MKM879" s="479"/>
      <c r="MKN879" s="479"/>
      <c r="MKO879" s="479"/>
      <c r="MKP879" s="479"/>
      <c r="MKQ879" s="479"/>
      <c r="MKR879" s="479"/>
      <c r="MKS879" s="479"/>
      <c r="MKT879" s="479"/>
      <c r="MKU879" s="479"/>
      <c r="MKV879" s="479"/>
      <c r="MKW879" s="479"/>
      <c r="MKX879" s="479"/>
      <c r="MKY879" s="479"/>
      <c r="MKZ879" s="479"/>
      <c r="MLA879" s="479"/>
      <c r="MLB879" s="479"/>
      <c r="MLC879" s="479"/>
      <c r="MLD879" s="479"/>
      <c r="MLE879" s="479"/>
      <c r="MLF879" s="479"/>
      <c r="MLG879" s="479"/>
      <c r="MLH879" s="479"/>
      <c r="MLI879" s="479"/>
      <c r="MLJ879" s="479"/>
      <c r="MLK879" s="479"/>
      <c r="MLL879" s="479"/>
      <c r="MLM879" s="479"/>
      <c r="MLN879" s="479"/>
      <c r="MLO879" s="479"/>
      <c r="MLP879" s="479"/>
      <c r="MLQ879" s="479"/>
      <c r="MLR879" s="479"/>
      <c r="MLS879" s="479"/>
      <c r="MLT879" s="479"/>
      <c r="MLU879" s="479"/>
      <c r="MLV879" s="479"/>
      <c r="MLW879" s="479"/>
      <c r="MLX879" s="479"/>
      <c r="MLY879" s="479"/>
      <c r="MLZ879" s="479"/>
      <c r="MMA879" s="479"/>
      <c r="MMB879" s="479"/>
      <c r="MMC879" s="479"/>
      <c r="MMD879" s="479"/>
      <c r="MME879" s="479"/>
      <c r="MMF879" s="479"/>
      <c r="MMG879" s="479"/>
      <c r="MMH879" s="479"/>
      <c r="MMI879" s="479"/>
      <c r="MMJ879" s="479"/>
      <c r="MMK879" s="479"/>
      <c r="MML879" s="479"/>
      <c r="MMM879" s="479"/>
      <c r="MMN879" s="479"/>
      <c r="MMO879" s="479"/>
      <c r="MMP879" s="479"/>
      <c r="MMQ879" s="479"/>
      <c r="MMR879" s="479"/>
      <c r="MMS879" s="479"/>
      <c r="MMT879" s="479"/>
      <c r="MMU879" s="479"/>
      <c r="MMV879" s="479"/>
      <c r="MMW879" s="479"/>
      <c r="MMX879" s="479"/>
      <c r="MMY879" s="479"/>
      <c r="MMZ879" s="479"/>
      <c r="MNA879" s="479"/>
      <c r="MNB879" s="479"/>
      <c r="MNC879" s="479"/>
      <c r="MND879" s="479"/>
      <c r="MNE879" s="479"/>
      <c r="MNF879" s="479"/>
      <c r="MNG879" s="479"/>
      <c r="MNH879" s="479"/>
      <c r="MNI879" s="479"/>
      <c r="MNJ879" s="479"/>
      <c r="MNK879" s="479"/>
      <c r="MNL879" s="479"/>
      <c r="MNM879" s="479"/>
      <c r="MNN879" s="479"/>
      <c r="MNO879" s="479"/>
      <c r="MNP879" s="479"/>
      <c r="MNQ879" s="479"/>
      <c r="MNR879" s="479"/>
      <c r="MNS879" s="479"/>
      <c r="MNT879" s="479"/>
      <c r="MNU879" s="479"/>
      <c r="MNV879" s="479"/>
      <c r="MNW879" s="479"/>
      <c r="MNX879" s="479"/>
      <c r="MNY879" s="479"/>
      <c r="MNZ879" s="479"/>
      <c r="MOA879" s="479"/>
      <c r="MOB879" s="479"/>
      <c r="MOC879" s="479"/>
      <c r="MOD879" s="479"/>
      <c r="MOE879" s="479"/>
      <c r="MOF879" s="479"/>
      <c r="MOG879" s="479"/>
      <c r="MOH879" s="479"/>
      <c r="MOI879" s="479"/>
      <c r="MOJ879" s="479"/>
      <c r="MOK879" s="479"/>
      <c r="MOL879" s="479"/>
      <c r="MOM879" s="479"/>
      <c r="MON879" s="479"/>
      <c r="MOO879" s="479"/>
      <c r="MOP879" s="479"/>
      <c r="MOQ879" s="479"/>
      <c r="MOR879" s="479"/>
      <c r="MOS879" s="479"/>
      <c r="MOT879" s="479"/>
      <c r="MOU879" s="479"/>
      <c r="MOV879" s="479"/>
      <c r="MOW879" s="479"/>
      <c r="MOX879" s="479"/>
      <c r="MOY879" s="479"/>
      <c r="MOZ879" s="479"/>
      <c r="MPA879" s="479"/>
      <c r="MPB879" s="479"/>
      <c r="MPC879" s="479"/>
      <c r="MPD879" s="479"/>
      <c r="MPE879" s="479"/>
      <c r="MPF879" s="479"/>
      <c r="MPG879" s="479"/>
      <c r="MPH879" s="479"/>
      <c r="MPI879" s="479"/>
      <c r="MPJ879" s="479"/>
      <c r="MPK879" s="479"/>
      <c r="MPL879" s="479"/>
      <c r="MPM879" s="479"/>
      <c r="MPN879" s="479"/>
      <c r="MPO879" s="479"/>
      <c r="MPP879" s="479"/>
      <c r="MPQ879" s="479"/>
      <c r="MPR879" s="479"/>
      <c r="MPS879" s="479"/>
      <c r="MPT879" s="479"/>
      <c r="MPU879" s="479"/>
      <c r="MPV879" s="479"/>
      <c r="MPW879" s="479"/>
      <c r="MPX879" s="479"/>
      <c r="MPY879" s="479"/>
      <c r="MPZ879" s="479"/>
      <c r="MQA879" s="479"/>
      <c r="MQB879" s="479"/>
      <c r="MQC879" s="479"/>
      <c r="MQD879" s="479"/>
      <c r="MQE879" s="479"/>
      <c r="MQF879" s="479"/>
      <c r="MQG879" s="479"/>
      <c r="MQH879" s="479"/>
      <c r="MQI879" s="479"/>
      <c r="MQJ879" s="479"/>
      <c r="MQK879" s="479"/>
      <c r="MQL879" s="479"/>
      <c r="MQM879" s="479"/>
      <c r="MQN879" s="479"/>
      <c r="MQO879" s="479"/>
      <c r="MQP879" s="479"/>
      <c r="MQQ879" s="479"/>
      <c r="MQR879" s="479"/>
      <c r="MQS879" s="479"/>
      <c r="MQT879" s="479"/>
      <c r="MQU879" s="479"/>
      <c r="MQV879" s="479"/>
      <c r="MQW879" s="479"/>
      <c r="MQX879" s="479"/>
      <c r="MQY879" s="479"/>
      <c r="MQZ879" s="479"/>
      <c r="MRA879" s="479"/>
      <c r="MRB879" s="479"/>
      <c r="MRC879" s="479"/>
      <c r="MRD879" s="479"/>
      <c r="MRE879" s="479"/>
      <c r="MRF879" s="479"/>
      <c r="MRG879" s="479"/>
      <c r="MRH879" s="479"/>
      <c r="MRI879" s="479"/>
      <c r="MRJ879" s="479"/>
      <c r="MRK879" s="479"/>
      <c r="MRL879" s="479"/>
      <c r="MRM879" s="479"/>
      <c r="MRN879" s="479"/>
      <c r="MRO879" s="479"/>
      <c r="MRP879" s="479"/>
      <c r="MRQ879" s="479"/>
      <c r="MRR879" s="479"/>
      <c r="MRS879" s="479"/>
      <c r="MRT879" s="479"/>
      <c r="MRU879" s="479"/>
      <c r="MRV879" s="479"/>
      <c r="MRW879" s="479"/>
      <c r="MRX879" s="479"/>
      <c r="MRY879" s="479"/>
      <c r="MRZ879" s="479"/>
      <c r="MSA879" s="479"/>
      <c r="MSB879" s="479"/>
      <c r="MSC879" s="479"/>
      <c r="MSD879" s="479"/>
      <c r="MSE879" s="479"/>
      <c r="MSF879" s="479"/>
      <c r="MSG879" s="479"/>
      <c r="MSH879" s="479"/>
      <c r="MSI879" s="479"/>
      <c r="MSJ879" s="479"/>
      <c r="MSK879" s="479"/>
      <c r="MSL879" s="479"/>
      <c r="MSM879" s="479"/>
      <c r="MSN879" s="479"/>
      <c r="MSO879" s="479"/>
      <c r="MSP879" s="479"/>
      <c r="MSQ879" s="479"/>
      <c r="MSR879" s="479"/>
      <c r="MSS879" s="479"/>
      <c r="MST879" s="479"/>
      <c r="MSU879" s="479"/>
      <c r="MSV879" s="479"/>
      <c r="MSW879" s="479"/>
      <c r="MSX879" s="479"/>
      <c r="MSY879" s="479"/>
      <c r="MSZ879" s="479"/>
      <c r="MTA879" s="479"/>
      <c r="MTB879" s="479"/>
      <c r="MTC879" s="479"/>
      <c r="MTD879" s="479"/>
      <c r="MTE879" s="479"/>
      <c r="MTF879" s="479"/>
      <c r="MTG879" s="479"/>
      <c r="MTH879" s="479"/>
      <c r="MTI879" s="479"/>
      <c r="MTJ879" s="479"/>
      <c r="MTK879" s="479"/>
      <c r="MTL879" s="479"/>
      <c r="MTM879" s="479"/>
      <c r="MTN879" s="479"/>
      <c r="MTO879" s="479"/>
      <c r="MTP879" s="479"/>
      <c r="MTQ879" s="479"/>
      <c r="MTR879" s="479"/>
      <c r="MTS879" s="479"/>
      <c r="MTT879" s="479"/>
      <c r="MTU879" s="479"/>
      <c r="MTV879" s="479"/>
      <c r="MTW879" s="479"/>
      <c r="MTX879" s="479"/>
      <c r="MTY879" s="479"/>
      <c r="MTZ879" s="479"/>
      <c r="MUA879" s="479"/>
      <c r="MUB879" s="479"/>
      <c r="MUC879" s="479"/>
      <c r="MUD879" s="479"/>
      <c r="MUE879" s="479"/>
      <c r="MUF879" s="479"/>
      <c r="MUG879" s="479"/>
      <c r="MUH879" s="479"/>
      <c r="MUI879" s="479"/>
      <c r="MUJ879" s="479"/>
      <c r="MUK879" s="479"/>
      <c r="MUL879" s="479"/>
      <c r="MUM879" s="479"/>
      <c r="MUN879" s="479"/>
      <c r="MUO879" s="479"/>
      <c r="MUP879" s="479"/>
      <c r="MUQ879" s="479"/>
      <c r="MUR879" s="479"/>
      <c r="MUS879" s="479"/>
      <c r="MUT879" s="479"/>
      <c r="MUU879" s="479"/>
      <c r="MUV879" s="479"/>
      <c r="MUW879" s="479"/>
      <c r="MUX879" s="479"/>
      <c r="MUY879" s="479"/>
      <c r="MUZ879" s="479"/>
      <c r="MVA879" s="479"/>
      <c r="MVB879" s="479"/>
      <c r="MVC879" s="479"/>
      <c r="MVD879" s="479"/>
      <c r="MVE879" s="479"/>
      <c r="MVF879" s="479"/>
      <c r="MVG879" s="479"/>
      <c r="MVH879" s="479"/>
      <c r="MVI879" s="479"/>
      <c r="MVJ879" s="479"/>
      <c r="MVK879" s="479"/>
      <c r="MVL879" s="479"/>
      <c r="MVM879" s="479"/>
      <c r="MVN879" s="479"/>
      <c r="MVO879" s="479"/>
      <c r="MVP879" s="479"/>
      <c r="MVQ879" s="479"/>
      <c r="MVR879" s="479"/>
      <c r="MVS879" s="479"/>
      <c r="MVT879" s="479"/>
      <c r="MVU879" s="479"/>
      <c r="MVV879" s="479"/>
      <c r="MVW879" s="479"/>
      <c r="MVX879" s="479"/>
      <c r="MVY879" s="479"/>
      <c r="MVZ879" s="479"/>
      <c r="MWA879" s="479"/>
      <c r="MWB879" s="479"/>
      <c r="MWC879" s="479"/>
      <c r="MWD879" s="479"/>
      <c r="MWE879" s="479"/>
      <c r="MWF879" s="479"/>
      <c r="MWG879" s="479"/>
      <c r="MWH879" s="479"/>
      <c r="MWI879" s="479"/>
      <c r="MWJ879" s="479"/>
      <c r="MWK879" s="479"/>
      <c r="MWL879" s="479"/>
      <c r="MWM879" s="479"/>
      <c r="MWN879" s="479"/>
      <c r="MWO879" s="479"/>
      <c r="MWP879" s="479"/>
      <c r="MWQ879" s="479"/>
      <c r="MWR879" s="479"/>
      <c r="MWS879" s="479"/>
      <c r="MWT879" s="479"/>
      <c r="MWU879" s="479"/>
      <c r="MWV879" s="479"/>
      <c r="MWW879" s="479"/>
      <c r="MWX879" s="479"/>
      <c r="MWY879" s="479"/>
      <c r="MWZ879" s="479"/>
      <c r="MXA879" s="479"/>
      <c r="MXB879" s="479"/>
      <c r="MXC879" s="479"/>
      <c r="MXD879" s="479"/>
      <c r="MXE879" s="479"/>
      <c r="MXF879" s="479"/>
      <c r="MXG879" s="479"/>
      <c r="MXH879" s="479"/>
      <c r="MXI879" s="479"/>
      <c r="MXJ879" s="479"/>
      <c r="MXK879" s="479"/>
      <c r="MXL879" s="479"/>
      <c r="MXM879" s="479"/>
      <c r="MXN879" s="479"/>
      <c r="MXO879" s="479"/>
      <c r="MXP879" s="479"/>
      <c r="MXQ879" s="479"/>
      <c r="MXR879" s="479"/>
      <c r="MXS879" s="479"/>
      <c r="MXT879" s="479"/>
      <c r="MXU879" s="479"/>
      <c r="MXV879" s="479"/>
      <c r="MXW879" s="479"/>
      <c r="MXX879" s="479"/>
      <c r="MXY879" s="479"/>
      <c r="MXZ879" s="479"/>
      <c r="MYA879" s="479"/>
      <c r="MYB879" s="479"/>
      <c r="MYC879" s="479"/>
      <c r="MYD879" s="479"/>
      <c r="MYE879" s="479"/>
      <c r="MYF879" s="479"/>
      <c r="MYG879" s="479"/>
      <c r="MYH879" s="479"/>
      <c r="MYI879" s="479"/>
      <c r="MYJ879" s="479"/>
      <c r="MYK879" s="479"/>
      <c r="MYL879" s="479"/>
      <c r="MYM879" s="479"/>
      <c r="MYN879" s="479"/>
      <c r="MYO879" s="479"/>
      <c r="MYP879" s="479"/>
      <c r="MYQ879" s="479"/>
      <c r="MYR879" s="479"/>
      <c r="MYS879" s="479"/>
      <c r="MYT879" s="479"/>
      <c r="MYU879" s="479"/>
      <c r="MYV879" s="479"/>
      <c r="MYW879" s="479"/>
      <c r="MYX879" s="479"/>
      <c r="MYY879" s="479"/>
      <c r="MYZ879" s="479"/>
      <c r="MZA879" s="479"/>
      <c r="MZB879" s="479"/>
      <c r="MZC879" s="479"/>
      <c r="MZD879" s="479"/>
      <c r="MZE879" s="479"/>
      <c r="MZF879" s="479"/>
      <c r="MZG879" s="479"/>
      <c r="MZH879" s="479"/>
      <c r="MZI879" s="479"/>
      <c r="MZJ879" s="479"/>
      <c r="MZK879" s="479"/>
      <c r="MZL879" s="479"/>
      <c r="MZM879" s="479"/>
      <c r="MZN879" s="479"/>
      <c r="MZO879" s="479"/>
      <c r="MZP879" s="479"/>
      <c r="MZQ879" s="479"/>
      <c r="MZR879" s="479"/>
      <c r="MZS879" s="479"/>
      <c r="MZT879" s="479"/>
      <c r="MZU879" s="479"/>
      <c r="MZV879" s="479"/>
      <c r="MZW879" s="479"/>
      <c r="MZX879" s="479"/>
      <c r="MZY879" s="479"/>
      <c r="MZZ879" s="479"/>
      <c r="NAA879" s="479"/>
      <c r="NAB879" s="479"/>
      <c r="NAC879" s="479"/>
      <c r="NAD879" s="479"/>
      <c r="NAE879" s="479"/>
      <c r="NAF879" s="479"/>
      <c r="NAG879" s="479"/>
      <c r="NAH879" s="479"/>
      <c r="NAI879" s="479"/>
      <c r="NAJ879" s="479"/>
      <c r="NAK879" s="479"/>
      <c r="NAL879" s="479"/>
      <c r="NAM879" s="479"/>
      <c r="NAN879" s="479"/>
      <c r="NAO879" s="479"/>
      <c r="NAP879" s="479"/>
      <c r="NAQ879" s="479"/>
      <c r="NAR879" s="479"/>
      <c r="NAS879" s="479"/>
      <c r="NAT879" s="479"/>
      <c r="NAU879" s="479"/>
      <c r="NAV879" s="479"/>
      <c r="NAW879" s="479"/>
      <c r="NAX879" s="479"/>
      <c r="NAY879" s="479"/>
      <c r="NAZ879" s="479"/>
      <c r="NBA879" s="479"/>
      <c r="NBB879" s="479"/>
      <c r="NBC879" s="479"/>
      <c r="NBD879" s="479"/>
      <c r="NBE879" s="479"/>
      <c r="NBF879" s="479"/>
      <c r="NBG879" s="479"/>
      <c r="NBH879" s="479"/>
      <c r="NBI879" s="479"/>
      <c r="NBJ879" s="479"/>
      <c r="NBK879" s="479"/>
      <c r="NBL879" s="479"/>
      <c r="NBM879" s="479"/>
      <c r="NBN879" s="479"/>
      <c r="NBO879" s="479"/>
      <c r="NBP879" s="479"/>
      <c r="NBQ879" s="479"/>
      <c r="NBR879" s="479"/>
      <c r="NBS879" s="479"/>
      <c r="NBT879" s="479"/>
      <c r="NBU879" s="479"/>
      <c r="NBV879" s="479"/>
      <c r="NBW879" s="479"/>
      <c r="NBX879" s="479"/>
      <c r="NBY879" s="479"/>
      <c r="NBZ879" s="479"/>
      <c r="NCA879" s="479"/>
      <c r="NCB879" s="479"/>
      <c r="NCC879" s="479"/>
      <c r="NCD879" s="479"/>
      <c r="NCE879" s="479"/>
      <c r="NCF879" s="479"/>
      <c r="NCG879" s="479"/>
      <c r="NCH879" s="479"/>
      <c r="NCI879" s="479"/>
      <c r="NCJ879" s="479"/>
      <c r="NCK879" s="479"/>
      <c r="NCL879" s="479"/>
      <c r="NCM879" s="479"/>
      <c r="NCN879" s="479"/>
      <c r="NCO879" s="479"/>
      <c r="NCP879" s="479"/>
      <c r="NCQ879" s="479"/>
      <c r="NCR879" s="479"/>
      <c r="NCS879" s="479"/>
      <c r="NCT879" s="479"/>
      <c r="NCU879" s="479"/>
      <c r="NCV879" s="479"/>
      <c r="NCW879" s="479"/>
      <c r="NCX879" s="479"/>
      <c r="NCY879" s="479"/>
      <c r="NCZ879" s="479"/>
      <c r="NDA879" s="479"/>
      <c r="NDB879" s="479"/>
      <c r="NDC879" s="479"/>
      <c r="NDD879" s="479"/>
      <c r="NDE879" s="479"/>
      <c r="NDF879" s="479"/>
      <c r="NDG879" s="479"/>
      <c r="NDH879" s="479"/>
      <c r="NDI879" s="479"/>
      <c r="NDJ879" s="479"/>
      <c r="NDK879" s="479"/>
      <c r="NDL879" s="479"/>
      <c r="NDM879" s="479"/>
      <c r="NDN879" s="479"/>
      <c r="NDO879" s="479"/>
      <c r="NDP879" s="479"/>
      <c r="NDQ879" s="479"/>
      <c r="NDR879" s="479"/>
      <c r="NDS879" s="479"/>
      <c r="NDT879" s="479"/>
      <c r="NDU879" s="479"/>
      <c r="NDV879" s="479"/>
      <c r="NDW879" s="479"/>
      <c r="NDX879" s="479"/>
      <c r="NDY879" s="479"/>
      <c r="NDZ879" s="479"/>
      <c r="NEA879" s="479"/>
      <c r="NEB879" s="479"/>
      <c r="NEC879" s="479"/>
      <c r="NED879" s="479"/>
      <c r="NEE879" s="479"/>
      <c r="NEF879" s="479"/>
      <c r="NEG879" s="479"/>
      <c r="NEH879" s="479"/>
      <c r="NEI879" s="479"/>
      <c r="NEJ879" s="479"/>
      <c r="NEK879" s="479"/>
      <c r="NEL879" s="479"/>
      <c r="NEM879" s="479"/>
      <c r="NEN879" s="479"/>
      <c r="NEO879" s="479"/>
      <c r="NEP879" s="479"/>
      <c r="NEQ879" s="479"/>
      <c r="NER879" s="479"/>
      <c r="NES879" s="479"/>
      <c r="NET879" s="479"/>
      <c r="NEU879" s="479"/>
      <c r="NEV879" s="479"/>
      <c r="NEW879" s="479"/>
      <c r="NEX879" s="479"/>
      <c r="NEY879" s="479"/>
      <c r="NEZ879" s="479"/>
      <c r="NFA879" s="479"/>
      <c r="NFB879" s="479"/>
      <c r="NFC879" s="479"/>
      <c r="NFD879" s="479"/>
      <c r="NFE879" s="479"/>
      <c r="NFF879" s="479"/>
      <c r="NFG879" s="479"/>
      <c r="NFH879" s="479"/>
      <c r="NFI879" s="479"/>
      <c r="NFJ879" s="479"/>
      <c r="NFK879" s="479"/>
      <c r="NFL879" s="479"/>
      <c r="NFM879" s="479"/>
      <c r="NFN879" s="479"/>
      <c r="NFO879" s="479"/>
      <c r="NFP879" s="479"/>
      <c r="NFQ879" s="479"/>
      <c r="NFR879" s="479"/>
      <c r="NFS879" s="479"/>
      <c r="NFT879" s="479"/>
      <c r="NFU879" s="479"/>
      <c r="NFV879" s="479"/>
      <c r="NFW879" s="479"/>
      <c r="NFX879" s="479"/>
      <c r="NFY879" s="479"/>
      <c r="NFZ879" s="479"/>
      <c r="NGA879" s="479"/>
      <c r="NGB879" s="479"/>
      <c r="NGC879" s="479"/>
      <c r="NGD879" s="479"/>
      <c r="NGE879" s="479"/>
      <c r="NGF879" s="479"/>
      <c r="NGG879" s="479"/>
      <c r="NGH879" s="479"/>
      <c r="NGI879" s="479"/>
      <c r="NGJ879" s="479"/>
      <c r="NGK879" s="479"/>
      <c r="NGL879" s="479"/>
      <c r="NGM879" s="479"/>
      <c r="NGN879" s="479"/>
      <c r="NGO879" s="479"/>
      <c r="NGP879" s="479"/>
      <c r="NGQ879" s="479"/>
      <c r="NGR879" s="479"/>
      <c r="NGS879" s="479"/>
      <c r="NGT879" s="479"/>
      <c r="NGU879" s="479"/>
      <c r="NGV879" s="479"/>
      <c r="NGW879" s="479"/>
      <c r="NGX879" s="479"/>
      <c r="NGY879" s="479"/>
      <c r="NGZ879" s="479"/>
      <c r="NHA879" s="479"/>
      <c r="NHB879" s="479"/>
      <c r="NHC879" s="479"/>
      <c r="NHD879" s="479"/>
      <c r="NHE879" s="479"/>
      <c r="NHF879" s="479"/>
      <c r="NHG879" s="479"/>
      <c r="NHH879" s="479"/>
      <c r="NHI879" s="479"/>
      <c r="NHJ879" s="479"/>
      <c r="NHK879" s="479"/>
      <c r="NHL879" s="479"/>
      <c r="NHM879" s="479"/>
      <c r="NHN879" s="479"/>
      <c r="NHO879" s="479"/>
      <c r="NHP879" s="479"/>
      <c r="NHQ879" s="479"/>
      <c r="NHR879" s="479"/>
      <c r="NHS879" s="479"/>
      <c r="NHT879" s="479"/>
      <c r="NHU879" s="479"/>
      <c r="NHV879" s="479"/>
      <c r="NHW879" s="479"/>
      <c r="NHX879" s="479"/>
      <c r="NHY879" s="479"/>
      <c r="NHZ879" s="479"/>
      <c r="NIA879" s="479"/>
      <c r="NIB879" s="479"/>
      <c r="NIC879" s="479"/>
      <c r="NID879" s="479"/>
      <c r="NIE879" s="479"/>
      <c r="NIF879" s="479"/>
      <c r="NIG879" s="479"/>
      <c r="NIH879" s="479"/>
      <c r="NII879" s="479"/>
      <c r="NIJ879" s="479"/>
      <c r="NIK879" s="479"/>
      <c r="NIL879" s="479"/>
      <c r="NIM879" s="479"/>
      <c r="NIN879" s="479"/>
      <c r="NIO879" s="479"/>
      <c r="NIP879" s="479"/>
      <c r="NIQ879" s="479"/>
      <c r="NIR879" s="479"/>
      <c r="NIS879" s="479"/>
      <c r="NIT879" s="479"/>
      <c r="NIU879" s="479"/>
      <c r="NIV879" s="479"/>
      <c r="NIW879" s="479"/>
      <c r="NIX879" s="479"/>
      <c r="NIY879" s="479"/>
      <c r="NIZ879" s="479"/>
      <c r="NJA879" s="479"/>
      <c r="NJB879" s="479"/>
      <c r="NJC879" s="479"/>
      <c r="NJD879" s="479"/>
      <c r="NJE879" s="479"/>
      <c r="NJF879" s="479"/>
      <c r="NJG879" s="479"/>
      <c r="NJH879" s="479"/>
      <c r="NJI879" s="479"/>
      <c r="NJJ879" s="479"/>
      <c r="NJK879" s="479"/>
      <c r="NJL879" s="479"/>
      <c r="NJM879" s="479"/>
      <c r="NJN879" s="479"/>
      <c r="NJO879" s="479"/>
      <c r="NJP879" s="479"/>
      <c r="NJQ879" s="479"/>
      <c r="NJR879" s="479"/>
      <c r="NJS879" s="479"/>
      <c r="NJT879" s="479"/>
      <c r="NJU879" s="479"/>
      <c r="NJV879" s="479"/>
      <c r="NJW879" s="479"/>
      <c r="NJX879" s="479"/>
      <c r="NJY879" s="479"/>
      <c r="NJZ879" s="479"/>
      <c r="NKA879" s="479"/>
      <c r="NKB879" s="479"/>
      <c r="NKC879" s="479"/>
      <c r="NKD879" s="479"/>
      <c r="NKE879" s="479"/>
      <c r="NKF879" s="479"/>
      <c r="NKG879" s="479"/>
      <c r="NKH879" s="479"/>
      <c r="NKI879" s="479"/>
      <c r="NKJ879" s="479"/>
      <c r="NKK879" s="479"/>
      <c r="NKL879" s="479"/>
      <c r="NKM879" s="479"/>
      <c r="NKN879" s="479"/>
      <c r="NKO879" s="479"/>
      <c r="NKP879" s="479"/>
      <c r="NKQ879" s="479"/>
      <c r="NKR879" s="479"/>
      <c r="NKS879" s="479"/>
      <c r="NKT879" s="479"/>
      <c r="NKU879" s="479"/>
      <c r="NKV879" s="479"/>
      <c r="NKW879" s="479"/>
      <c r="NKX879" s="479"/>
      <c r="NKY879" s="479"/>
      <c r="NKZ879" s="479"/>
      <c r="NLA879" s="479"/>
      <c r="NLB879" s="479"/>
      <c r="NLC879" s="479"/>
      <c r="NLD879" s="479"/>
      <c r="NLE879" s="479"/>
      <c r="NLF879" s="479"/>
      <c r="NLG879" s="479"/>
      <c r="NLH879" s="479"/>
      <c r="NLI879" s="479"/>
      <c r="NLJ879" s="479"/>
      <c r="NLK879" s="479"/>
      <c r="NLL879" s="479"/>
      <c r="NLM879" s="479"/>
      <c r="NLN879" s="479"/>
      <c r="NLO879" s="479"/>
      <c r="NLP879" s="479"/>
      <c r="NLQ879" s="479"/>
      <c r="NLR879" s="479"/>
      <c r="NLS879" s="479"/>
      <c r="NLT879" s="479"/>
      <c r="NLU879" s="479"/>
      <c r="NLV879" s="479"/>
      <c r="NLW879" s="479"/>
      <c r="NLX879" s="479"/>
      <c r="NLY879" s="479"/>
      <c r="NLZ879" s="479"/>
      <c r="NMA879" s="479"/>
      <c r="NMB879" s="479"/>
      <c r="NMC879" s="479"/>
      <c r="NMD879" s="479"/>
      <c r="NME879" s="479"/>
      <c r="NMF879" s="479"/>
      <c r="NMG879" s="479"/>
      <c r="NMH879" s="479"/>
      <c r="NMI879" s="479"/>
      <c r="NMJ879" s="479"/>
      <c r="NMK879" s="479"/>
      <c r="NML879" s="479"/>
      <c r="NMM879" s="479"/>
      <c r="NMN879" s="479"/>
      <c r="NMO879" s="479"/>
      <c r="NMP879" s="479"/>
      <c r="NMQ879" s="479"/>
      <c r="NMR879" s="479"/>
      <c r="NMS879" s="479"/>
      <c r="NMT879" s="479"/>
      <c r="NMU879" s="479"/>
      <c r="NMV879" s="479"/>
      <c r="NMW879" s="479"/>
      <c r="NMX879" s="479"/>
      <c r="NMY879" s="479"/>
      <c r="NMZ879" s="479"/>
      <c r="NNA879" s="479"/>
      <c r="NNB879" s="479"/>
      <c r="NNC879" s="479"/>
      <c r="NND879" s="479"/>
      <c r="NNE879" s="479"/>
      <c r="NNF879" s="479"/>
      <c r="NNG879" s="479"/>
      <c r="NNH879" s="479"/>
      <c r="NNI879" s="479"/>
      <c r="NNJ879" s="479"/>
      <c r="NNK879" s="479"/>
      <c r="NNL879" s="479"/>
      <c r="NNM879" s="479"/>
      <c r="NNN879" s="479"/>
      <c r="NNO879" s="479"/>
      <c r="NNP879" s="479"/>
      <c r="NNQ879" s="479"/>
      <c r="NNR879" s="479"/>
      <c r="NNS879" s="479"/>
      <c r="NNT879" s="479"/>
      <c r="NNU879" s="479"/>
      <c r="NNV879" s="479"/>
      <c r="NNW879" s="479"/>
      <c r="NNX879" s="479"/>
      <c r="NNY879" s="479"/>
      <c r="NNZ879" s="479"/>
      <c r="NOA879" s="479"/>
      <c r="NOB879" s="479"/>
      <c r="NOC879" s="479"/>
      <c r="NOD879" s="479"/>
      <c r="NOE879" s="479"/>
      <c r="NOF879" s="479"/>
      <c r="NOG879" s="479"/>
      <c r="NOH879" s="479"/>
      <c r="NOI879" s="479"/>
      <c r="NOJ879" s="479"/>
      <c r="NOK879" s="479"/>
      <c r="NOL879" s="479"/>
      <c r="NOM879" s="479"/>
      <c r="NON879" s="479"/>
      <c r="NOO879" s="479"/>
      <c r="NOP879" s="479"/>
      <c r="NOQ879" s="479"/>
      <c r="NOR879" s="479"/>
      <c r="NOS879" s="479"/>
      <c r="NOT879" s="479"/>
      <c r="NOU879" s="479"/>
      <c r="NOV879" s="479"/>
      <c r="NOW879" s="479"/>
      <c r="NOX879" s="479"/>
      <c r="NOY879" s="479"/>
      <c r="NOZ879" s="479"/>
      <c r="NPA879" s="479"/>
      <c r="NPB879" s="479"/>
      <c r="NPC879" s="479"/>
      <c r="NPD879" s="479"/>
      <c r="NPE879" s="479"/>
      <c r="NPF879" s="479"/>
      <c r="NPG879" s="479"/>
      <c r="NPH879" s="479"/>
      <c r="NPI879" s="479"/>
      <c r="NPJ879" s="479"/>
      <c r="NPK879" s="479"/>
      <c r="NPL879" s="479"/>
      <c r="NPM879" s="479"/>
      <c r="NPN879" s="479"/>
      <c r="NPO879" s="479"/>
      <c r="NPP879" s="479"/>
      <c r="NPQ879" s="479"/>
      <c r="NPR879" s="479"/>
      <c r="NPS879" s="479"/>
      <c r="NPT879" s="479"/>
      <c r="NPU879" s="479"/>
      <c r="NPV879" s="479"/>
      <c r="NPW879" s="479"/>
      <c r="NPX879" s="479"/>
      <c r="NPY879" s="479"/>
      <c r="NPZ879" s="479"/>
      <c r="NQA879" s="479"/>
      <c r="NQB879" s="479"/>
      <c r="NQC879" s="479"/>
      <c r="NQD879" s="479"/>
      <c r="NQE879" s="479"/>
      <c r="NQF879" s="479"/>
      <c r="NQG879" s="479"/>
      <c r="NQH879" s="479"/>
      <c r="NQI879" s="479"/>
      <c r="NQJ879" s="479"/>
      <c r="NQK879" s="479"/>
      <c r="NQL879" s="479"/>
      <c r="NQM879" s="479"/>
      <c r="NQN879" s="479"/>
      <c r="NQO879" s="479"/>
      <c r="NQP879" s="479"/>
      <c r="NQQ879" s="479"/>
      <c r="NQR879" s="479"/>
      <c r="NQS879" s="479"/>
      <c r="NQT879" s="479"/>
      <c r="NQU879" s="479"/>
      <c r="NQV879" s="479"/>
      <c r="NQW879" s="479"/>
      <c r="NQX879" s="479"/>
      <c r="NQY879" s="479"/>
      <c r="NQZ879" s="479"/>
      <c r="NRA879" s="479"/>
      <c r="NRB879" s="479"/>
      <c r="NRC879" s="479"/>
      <c r="NRD879" s="479"/>
      <c r="NRE879" s="479"/>
      <c r="NRF879" s="479"/>
      <c r="NRG879" s="479"/>
      <c r="NRH879" s="479"/>
      <c r="NRI879" s="479"/>
      <c r="NRJ879" s="479"/>
      <c r="NRK879" s="479"/>
      <c r="NRL879" s="479"/>
      <c r="NRM879" s="479"/>
      <c r="NRN879" s="479"/>
      <c r="NRO879" s="479"/>
      <c r="NRP879" s="479"/>
      <c r="NRQ879" s="479"/>
      <c r="NRR879" s="479"/>
      <c r="NRS879" s="479"/>
      <c r="NRT879" s="479"/>
      <c r="NRU879" s="479"/>
      <c r="NRV879" s="479"/>
      <c r="NRW879" s="479"/>
      <c r="NRX879" s="479"/>
      <c r="NRY879" s="479"/>
      <c r="NRZ879" s="479"/>
      <c r="NSA879" s="479"/>
      <c r="NSB879" s="479"/>
      <c r="NSC879" s="479"/>
      <c r="NSD879" s="479"/>
      <c r="NSE879" s="479"/>
      <c r="NSF879" s="479"/>
      <c r="NSG879" s="479"/>
      <c r="NSH879" s="479"/>
      <c r="NSI879" s="479"/>
      <c r="NSJ879" s="479"/>
      <c r="NSK879" s="479"/>
      <c r="NSL879" s="479"/>
      <c r="NSM879" s="479"/>
      <c r="NSN879" s="479"/>
      <c r="NSO879" s="479"/>
      <c r="NSP879" s="479"/>
      <c r="NSQ879" s="479"/>
      <c r="NSR879" s="479"/>
      <c r="NSS879" s="479"/>
      <c r="NST879" s="479"/>
      <c r="NSU879" s="479"/>
      <c r="NSV879" s="479"/>
      <c r="NSW879" s="479"/>
      <c r="NSX879" s="479"/>
      <c r="NSY879" s="479"/>
      <c r="NSZ879" s="479"/>
      <c r="NTA879" s="479"/>
      <c r="NTB879" s="479"/>
      <c r="NTC879" s="479"/>
      <c r="NTD879" s="479"/>
      <c r="NTE879" s="479"/>
      <c r="NTF879" s="479"/>
      <c r="NTG879" s="479"/>
      <c r="NTH879" s="479"/>
      <c r="NTI879" s="479"/>
      <c r="NTJ879" s="479"/>
      <c r="NTK879" s="479"/>
      <c r="NTL879" s="479"/>
      <c r="NTM879" s="479"/>
      <c r="NTN879" s="479"/>
      <c r="NTO879" s="479"/>
      <c r="NTP879" s="479"/>
      <c r="NTQ879" s="479"/>
      <c r="NTR879" s="479"/>
      <c r="NTS879" s="479"/>
      <c r="NTT879" s="479"/>
      <c r="NTU879" s="479"/>
      <c r="NTV879" s="479"/>
      <c r="NTW879" s="479"/>
      <c r="NTX879" s="479"/>
      <c r="NTY879" s="479"/>
      <c r="NTZ879" s="479"/>
      <c r="NUA879" s="479"/>
      <c r="NUB879" s="479"/>
      <c r="NUC879" s="479"/>
      <c r="NUD879" s="479"/>
      <c r="NUE879" s="479"/>
      <c r="NUF879" s="479"/>
      <c r="NUG879" s="479"/>
      <c r="NUH879" s="479"/>
      <c r="NUI879" s="479"/>
      <c r="NUJ879" s="479"/>
      <c r="NUK879" s="479"/>
      <c r="NUL879" s="479"/>
      <c r="NUM879" s="479"/>
      <c r="NUN879" s="479"/>
      <c r="NUO879" s="479"/>
      <c r="NUP879" s="479"/>
      <c r="NUQ879" s="479"/>
      <c r="NUR879" s="479"/>
      <c r="NUS879" s="479"/>
      <c r="NUT879" s="479"/>
      <c r="NUU879" s="479"/>
      <c r="NUV879" s="479"/>
      <c r="NUW879" s="479"/>
      <c r="NUX879" s="479"/>
      <c r="NUY879" s="479"/>
      <c r="NUZ879" s="479"/>
      <c r="NVA879" s="479"/>
      <c r="NVB879" s="479"/>
      <c r="NVC879" s="479"/>
      <c r="NVD879" s="479"/>
      <c r="NVE879" s="479"/>
      <c r="NVF879" s="479"/>
      <c r="NVG879" s="479"/>
      <c r="NVH879" s="479"/>
      <c r="NVI879" s="479"/>
      <c r="NVJ879" s="479"/>
      <c r="NVK879" s="479"/>
      <c r="NVL879" s="479"/>
      <c r="NVM879" s="479"/>
      <c r="NVN879" s="479"/>
      <c r="NVO879" s="479"/>
      <c r="NVP879" s="479"/>
      <c r="NVQ879" s="479"/>
      <c r="NVR879" s="479"/>
      <c r="NVS879" s="479"/>
      <c r="NVT879" s="479"/>
      <c r="NVU879" s="479"/>
      <c r="NVV879" s="479"/>
      <c r="NVW879" s="479"/>
      <c r="NVX879" s="479"/>
      <c r="NVY879" s="479"/>
      <c r="NVZ879" s="479"/>
      <c r="NWA879" s="479"/>
      <c r="NWB879" s="479"/>
      <c r="NWC879" s="479"/>
      <c r="NWD879" s="479"/>
      <c r="NWE879" s="479"/>
      <c r="NWF879" s="479"/>
      <c r="NWG879" s="479"/>
      <c r="NWH879" s="479"/>
      <c r="NWI879" s="479"/>
      <c r="NWJ879" s="479"/>
      <c r="NWK879" s="479"/>
      <c r="NWL879" s="479"/>
      <c r="NWM879" s="479"/>
      <c r="NWN879" s="479"/>
      <c r="NWO879" s="479"/>
      <c r="NWP879" s="479"/>
      <c r="NWQ879" s="479"/>
      <c r="NWR879" s="479"/>
      <c r="NWS879" s="479"/>
      <c r="NWT879" s="479"/>
      <c r="NWU879" s="479"/>
      <c r="NWV879" s="479"/>
      <c r="NWW879" s="479"/>
      <c r="NWX879" s="479"/>
      <c r="NWY879" s="479"/>
      <c r="NWZ879" s="479"/>
      <c r="NXA879" s="479"/>
      <c r="NXB879" s="479"/>
      <c r="NXC879" s="479"/>
      <c r="NXD879" s="479"/>
      <c r="NXE879" s="479"/>
      <c r="NXF879" s="479"/>
      <c r="NXG879" s="479"/>
      <c r="NXH879" s="479"/>
      <c r="NXI879" s="479"/>
      <c r="NXJ879" s="479"/>
      <c r="NXK879" s="479"/>
      <c r="NXL879" s="479"/>
      <c r="NXM879" s="479"/>
      <c r="NXN879" s="479"/>
      <c r="NXO879" s="479"/>
      <c r="NXP879" s="479"/>
      <c r="NXQ879" s="479"/>
      <c r="NXR879" s="479"/>
      <c r="NXS879" s="479"/>
      <c r="NXT879" s="479"/>
      <c r="NXU879" s="479"/>
      <c r="NXV879" s="479"/>
      <c r="NXW879" s="479"/>
      <c r="NXX879" s="479"/>
      <c r="NXY879" s="479"/>
      <c r="NXZ879" s="479"/>
      <c r="NYA879" s="479"/>
      <c r="NYB879" s="479"/>
      <c r="NYC879" s="479"/>
      <c r="NYD879" s="479"/>
      <c r="NYE879" s="479"/>
      <c r="NYF879" s="479"/>
      <c r="NYG879" s="479"/>
      <c r="NYH879" s="479"/>
      <c r="NYI879" s="479"/>
      <c r="NYJ879" s="479"/>
      <c r="NYK879" s="479"/>
      <c r="NYL879" s="479"/>
      <c r="NYM879" s="479"/>
      <c r="NYN879" s="479"/>
      <c r="NYO879" s="479"/>
      <c r="NYP879" s="479"/>
      <c r="NYQ879" s="479"/>
      <c r="NYR879" s="479"/>
      <c r="NYS879" s="479"/>
      <c r="NYT879" s="479"/>
      <c r="NYU879" s="479"/>
      <c r="NYV879" s="479"/>
      <c r="NYW879" s="479"/>
      <c r="NYX879" s="479"/>
      <c r="NYY879" s="479"/>
      <c r="NYZ879" s="479"/>
      <c r="NZA879" s="479"/>
      <c r="NZB879" s="479"/>
      <c r="NZC879" s="479"/>
      <c r="NZD879" s="479"/>
      <c r="NZE879" s="479"/>
      <c r="NZF879" s="479"/>
      <c r="NZG879" s="479"/>
      <c r="NZH879" s="479"/>
      <c r="NZI879" s="479"/>
      <c r="NZJ879" s="479"/>
      <c r="NZK879" s="479"/>
      <c r="NZL879" s="479"/>
      <c r="NZM879" s="479"/>
      <c r="NZN879" s="479"/>
      <c r="NZO879" s="479"/>
      <c r="NZP879" s="479"/>
      <c r="NZQ879" s="479"/>
      <c r="NZR879" s="479"/>
      <c r="NZS879" s="479"/>
      <c r="NZT879" s="479"/>
      <c r="NZU879" s="479"/>
      <c r="NZV879" s="479"/>
      <c r="NZW879" s="479"/>
      <c r="NZX879" s="479"/>
      <c r="NZY879" s="479"/>
      <c r="NZZ879" s="479"/>
      <c r="OAA879" s="479"/>
      <c r="OAB879" s="479"/>
      <c r="OAC879" s="479"/>
      <c r="OAD879" s="479"/>
      <c r="OAE879" s="479"/>
      <c r="OAF879" s="479"/>
      <c r="OAG879" s="479"/>
      <c r="OAH879" s="479"/>
      <c r="OAI879" s="479"/>
      <c r="OAJ879" s="479"/>
      <c r="OAK879" s="479"/>
      <c r="OAL879" s="479"/>
      <c r="OAM879" s="479"/>
      <c r="OAN879" s="479"/>
      <c r="OAO879" s="479"/>
      <c r="OAP879" s="479"/>
      <c r="OAQ879" s="479"/>
      <c r="OAR879" s="479"/>
      <c r="OAS879" s="479"/>
      <c r="OAT879" s="479"/>
      <c r="OAU879" s="479"/>
      <c r="OAV879" s="479"/>
      <c r="OAW879" s="479"/>
      <c r="OAX879" s="479"/>
      <c r="OAY879" s="479"/>
      <c r="OAZ879" s="479"/>
      <c r="OBA879" s="479"/>
      <c r="OBB879" s="479"/>
      <c r="OBC879" s="479"/>
      <c r="OBD879" s="479"/>
      <c r="OBE879" s="479"/>
      <c r="OBF879" s="479"/>
      <c r="OBG879" s="479"/>
      <c r="OBH879" s="479"/>
      <c r="OBI879" s="479"/>
      <c r="OBJ879" s="479"/>
      <c r="OBK879" s="479"/>
      <c r="OBL879" s="479"/>
      <c r="OBM879" s="479"/>
      <c r="OBN879" s="479"/>
      <c r="OBO879" s="479"/>
      <c r="OBP879" s="479"/>
      <c r="OBQ879" s="479"/>
      <c r="OBR879" s="479"/>
      <c r="OBS879" s="479"/>
      <c r="OBT879" s="479"/>
      <c r="OBU879" s="479"/>
      <c r="OBV879" s="479"/>
      <c r="OBW879" s="479"/>
      <c r="OBX879" s="479"/>
      <c r="OBY879" s="479"/>
      <c r="OBZ879" s="479"/>
      <c r="OCA879" s="479"/>
      <c r="OCB879" s="479"/>
      <c r="OCC879" s="479"/>
      <c r="OCD879" s="479"/>
      <c r="OCE879" s="479"/>
      <c r="OCF879" s="479"/>
      <c r="OCG879" s="479"/>
      <c r="OCH879" s="479"/>
      <c r="OCI879" s="479"/>
      <c r="OCJ879" s="479"/>
      <c r="OCK879" s="479"/>
      <c r="OCL879" s="479"/>
      <c r="OCM879" s="479"/>
      <c r="OCN879" s="479"/>
      <c r="OCO879" s="479"/>
      <c r="OCP879" s="479"/>
      <c r="OCQ879" s="479"/>
      <c r="OCR879" s="479"/>
      <c r="OCS879" s="479"/>
      <c r="OCT879" s="479"/>
      <c r="OCU879" s="479"/>
      <c r="OCV879" s="479"/>
      <c r="OCW879" s="479"/>
      <c r="OCX879" s="479"/>
      <c r="OCY879" s="479"/>
      <c r="OCZ879" s="479"/>
      <c r="ODA879" s="479"/>
      <c r="ODB879" s="479"/>
      <c r="ODC879" s="479"/>
      <c r="ODD879" s="479"/>
      <c r="ODE879" s="479"/>
      <c r="ODF879" s="479"/>
      <c r="ODG879" s="479"/>
      <c r="ODH879" s="479"/>
      <c r="ODI879" s="479"/>
      <c r="ODJ879" s="479"/>
      <c r="ODK879" s="479"/>
      <c r="ODL879" s="479"/>
      <c r="ODM879" s="479"/>
      <c r="ODN879" s="479"/>
      <c r="ODO879" s="479"/>
      <c r="ODP879" s="479"/>
      <c r="ODQ879" s="479"/>
      <c r="ODR879" s="479"/>
      <c r="ODS879" s="479"/>
      <c r="ODT879" s="479"/>
      <c r="ODU879" s="479"/>
      <c r="ODV879" s="479"/>
      <c r="ODW879" s="479"/>
      <c r="ODX879" s="479"/>
      <c r="ODY879" s="479"/>
      <c r="ODZ879" s="479"/>
      <c r="OEA879" s="479"/>
      <c r="OEB879" s="479"/>
      <c r="OEC879" s="479"/>
      <c r="OED879" s="479"/>
      <c r="OEE879" s="479"/>
      <c r="OEF879" s="479"/>
      <c r="OEG879" s="479"/>
      <c r="OEH879" s="479"/>
      <c r="OEI879" s="479"/>
      <c r="OEJ879" s="479"/>
      <c r="OEK879" s="479"/>
      <c r="OEL879" s="479"/>
      <c r="OEM879" s="479"/>
      <c r="OEN879" s="479"/>
      <c r="OEO879" s="479"/>
      <c r="OEP879" s="479"/>
      <c r="OEQ879" s="479"/>
      <c r="OER879" s="479"/>
      <c r="OES879" s="479"/>
      <c r="OET879" s="479"/>
      <c r="OEU879" s="479"/>
      <c r="OEV879" s="479"/>
      <c r="OEW879" s="479"/>
      <c r="OEX879" s="479"/>
      <c r="OEY879" s="479"/>
      <c r="OEZ879" s="479"/>
      <c r="OFA879" s="479"/>
      <c r="OFB879" s="479"/>
      <c r="OFC879" s="479"/>
      <c r="OFD879" s="479"/>
      <c r="OFE879" s="479"/>
      <c r="OFF879" s="479"/>
      <c r="OFG879" s="479"/>
      <c r="OFH879" s="479"/>
      <c r="OFI879" s="479"/>
      <c r="OFJ879" s="479"/>
      <c r="OFK879" s="479"/>
      <c r="OFL879" s="479"/>
      <c r="OFM879" s="479"/>
      <c r="OFN879" s="479"/>
      <c r="OFO879" s="479"/>
      <c r="OFP879" s="479"/>
      <c r="OFQ879" s="479"/>
      <c r="OFR879" s="479"/>
      <c r="OFS879" s="479"/>
      <c r="OFT879" s="479"/>
      <c r="OFU879" s="479"/>
      <c r="OFV879" s="479"/>
      <c r="OFW879" s="479"/>
      <c r="OFX879" s="479"/>
      <c r="OFY879" s="479"/>
      <c r="OFZ879" s="479"/>
      <c r="OGA879" s="479"/>
      <c r="OGB879" s="479"/>
      <c r="OGC879" s="479"/>
      <c r="OGD879" s="479"/>
      <c r="OGE879" s="479"/>
      <c r="OGF879" s="479"/>
      <c r="OGG879" s="479"/>
      <c r="OGH879" s="479"/>
      <c r="OGI879" s="479"/>
      <c r="OGJ879" s="479"/>
      <c r="OGK879" s="479"/>
      <c r="OGL879" s="479"/>
      <c r="OGM879" s="479"/>
      <c r="OGN879" s="479"/>
      <c r="OGO879" s="479"/>
      <c r="OGP879" s="479"/>
      <c r="OGQ879" s="479"/>
      <c r="OGR879" s="479"/>
      <c r="OGS879" s="479"/>
      <c r="OGT879" s="479"/>
      <c r="OGU879" s="479"/>
      <c r="OGV879" s="479"/>
      <c r="OGW879" s="479"/>
      <c r="OGX879" s="479"/>
      <c r="OGY879" s="479"/>
      <c r="OGZ879" s="479"/>
      <c r="OHA879" s="479"/>
      <c r="OHB879" s="479"/>
      <c r="OHC879" s="479"/>
      <c r="OHD879" s="479"/>
      <c r="OHE879" s="479"/>
      <c r="OHF879" s="479"/>
      <c r="OHG879" s="479"/>
      <c r="OHH879" s="479"/>
      <c r="OHI879" s="479"/>
      <c r="OHJ879" s="479"/>
      <c r="OHK879" s="479"/>
      <c r="OHL879" s="479"/>
      <c r="OHM879" s="479"/>
      <c r="OHN879" s="479"/>
      <c r="OHO879" s="479"/>
      <c r="OHP879" s="479"/>
      <c r="OHQ879" s="479"/>
      <c r="OHR879" s="479"/>
      <c r="OHS879" s="479"/>
      <c r="OHT879" s="479"/>
      <c r="OHU879" s="479"/>
      <c r="OHV879" s="479"/>
      <c r="OHW879" s="479"/>
      <c r="OHX879" s="479"/>
      <c r="OHY879" s="479"/>
      <c r="OHZ879" s="479"/>
      <c r="OIA879" s="479"/>
      <c r="OIB879" s="479"/>
      <c r="OIC879" s="479"/>
      <c r="OID879" s="479"/>
      <c r="OIE879" s="479"/>
      <c r="OIF879" s="479"/>
      <c r="OIG879" s="479"/>
      <c r="OIH879" s="479"/>
      <c r="OII879" s="479"/>
      <c r="OIJ879" s="479"/>
      <c r="OIK879" s="479"/>
      <c r="OIL879" s="479"/>
      <c r="OIM879" s="479"/>
      <c r="OIN879" s="479"/>
      <c r="OIO879" s="479"/>
      <c r="OIP879" s="479"/>
      <c r="OIQ879" s="479"/>
      <c r="OIR879" s="479"/>
      <c r="OIS879" s="479"/>
      <c r="OIT879" s="479"/>
      <c r="OIU879" s="479"/>
      <c r="OIV879" s="479"/>
      <c r="OIW879" s="479"/>
      <c r="OIX879" s="479"/>
      <c r="OIY879" s="479"/>
      <c r="OIZ879" s="479"/>
      <c r="OJA879" s="479"/>
      <c r="OJB879" s="479"/>
      <c r="OJC879" s="479"/>
      <c r="OJD879" s="479"/>
      <c r="OJE879" s="479"/>
      <c r="OJF879" s="479"/>
      <c r="OJG879" s="479"/>
      <c r="OJH879" s="479"/>
      <c r="OJI879" s="479"/>
      <c r="OJJ879" s="479"/>
      <c r="OJK879" s="479"/>
      <c r="OJL879" s="479"/>
      <c r="OJM879" s="479"/>
      <c r="OJN879" s="479"/>
      <c r="OJO879" s="479"/>
      <c r="OJP879" s="479"/>
      <c r="OJQ879" s="479"/>
      <c r="OJR879" s="479"/>
      <c r="OJS879" s="479"/>
      <c r="OJT879" s="479"/>
      <c r="OJU879" s="479"/>
      <c r="OJV879" s="479"/>
      <c r="OJW879" s="479"/>
      <c r="OJX879" s="479"/>
      <c r="OJY879" s="479"/>
      <c r="OJZ879" s="479"/>
      <c r="OKA879" s="479"/>
      <c r="OKB879" s="479"/>
      <c r="OKC879" s="479"/>
      <c r="OKD879" s="479"/>
      <c r="OKE879" s="479"/>
      <c r="OKF879" s="479"/>
      <c r="OKG879" s="479"/>
      <c r="OKH879" s="479"/>
      <c r="OKI879" s="479"/>
      <c r="OKJ879" s="479"/>
      <c r="OKK879" s="479"/>
      <c r="OKL879" s="479"/>
      <c r="OKM879" s="479"/>
      <c r="OKN879" s="479"/>
      <c r="OKO879" s="479"/>
      <c r="OKP879" s="479"/>
      <c r="OKQ879" s="479"/>
      <c r="OKR879" s="479"/>
      <c r="OKS879" s="479"/>
      <c r="OKT879" s="479"/>
      <c r="OKU879" s="479"/>
      <c r="OKV879" s="479"/>
      <c r="OKW879" s="479"/>
      <c r="OKX879" s="479"/>
      <c r="OKY879" s="479"/>
      <c r="OKZ879" s="479"/>
      <c r="OLA879" s="479"/>
      <c r="OLB879" s="479"/>
      <c r="OLC879" s="479"/>
      <c r="OLD879" s="479"/>
      <c r="OLE879" s="479"/>
      <c r="OLF879" s="479"/>
      <c r="OLG879" s="479"/>
      <c r="OLH879" s="479"/>
      <c r="OLI879" s="479"/>
      <c r="OLJ879" s="479"/>
      <c r="OLK879" s="479"/>
      <c r="OLL879" s="479"/>
      <c r="OLM879" s="479"/>
      <c r="OLN879" s="479"/>
      <c r="OLO879" s="479"/>
      <c r="OLP879" s="479"/>
      <c r="OLQ879" s="479"/>
      <c r="OLR879" s="479"/>
      <c r="OLS879" s="479"/>
      <c r="OLT879" s="479"/>
      <c r="OLU879" s="479"/>
      <c r="OLV879" s="479"/>
      <c r="OLW879" s="479"/>
      <c r="OLX879" s="479"/>
      <c r="OLY879" s="479"/>
      <c r="OLZ879" s="479"/>
      <c r="OMA879" s="479"/>
      <c r="OMB879" s="479"/>
      <c r="OMC879" s="479"/>
      <c r="OMD879" s="479"/>
      <c r="OME879" s="479"/>
      <c r="OMF879" s="479"/>
      <c r="OMG879" s="479"/>
      <c r="OMH879" s="479"/>
      <c r="OMI879" s="479"/>
      <c r="OMJ879" s="479"/>
      <c r="OMK879" s="479"/>
      <c r="OML879" s="479"/>
      <c r="OMM879" s="479"/>
      <c r="OMN879" s="479"/>
      <c r="OMO879" s="479"/>
      <c r="OMP879" s="479"/>
      <c r="OMQ879" s="479"/>
      <c r="OMR879" s="479"/>
      <c r="OMS879" s="479"/>
      <c r="OMT879" s="479"/>
      <c r="OMU879" s="479"/>
      <c r="OMV879" s="479"/>
      <c r="OMW879" s="479"/>
      <c r="OMX879" s="479"/>
      <c r="OMY879" s="479"/>
      <c r="OMZ879" s="479"/>
      <c r="ONA879" s="479"/>
      <c r="ONB879" s="479"/>
      <c r="ONC879" s="479"/>
      <c r="OND879" s="479"/>
      <c r="ONE879" s="479"/>
      <c r="ONF879" s="479"/>
      <c r="ONG879" s="479"/>
      <c r="ONH879" s="479"/>
      <c r="ONI879" s="479"/>
      <c r="ONJ879" s="479"/>
      <c r="ONK879" s="479"/>
      <c r="ONL879" s="479"/>
      <c r="ONM879" s="479"/>
      <c r="ONN879" s="479"/>
      <c r="ONO879" s="479"/>
      <c r="ONP879" s="479"/>
      <c r="ONQ879" s="479"/>
      <c r="ONR879" s="479"/>
      <c r="ONS879" s="479"/>
      <c r="ONT879" s="479"/>
      <c r="ONU879" s="479"/>
      <c r="ONV879" s="479"/>
      <c r="ONW879" s="479"/>
      <c r="ONX879" s="479"/>
      <c r="ONY879" s="479"/>
      <c r="ONZ879" s="479"/>
      <c r="OOA879" s="479"/>
      <c r="OOB879" s="479"/>
      <c r="OOC879" s="479"/>
      <c r="OOD879" s="479"/>
      <c r="OOE879" s="479"/>
      <c r="OOF879" s="479"/>
      <c r="OOG879" s="479"/>
      <c r="OOH879" s="479"/>
      <c r="OOI879" s="479"/>
      <c r="OOJ879" s="479"/>
      <c r="OOK879" s="479"/>
      <c r="OOL879" s="479"/>
      <c r="OOM879" s="479"/>
      <c r="OON879" s="479"/>
      <c r="OOO879" s="479"/>
      <c r="OOP879" s="479"/>
      <c r="OOQ879" s="479"/>
      <c r="OOR879" s="479"/>
      <c r="OOS879" s="479"/>
      <c r="OOT879" s="479"/>
      <c r="OOU879" s="479"/>
      <c r="OOV879" s="479"/>
      <c r="OOW879" s="479"/>
      <c r="OOX879" s="479"/>
      <c r="OOY879" s="479"/>
      <c r="OOZ879" s="479"/>
      <c r="OPA879" s="479"/>
      <c r="OPB879" s="479"/>
      <c r="OPC879" s="479"/>
      <c r="OPD879" s="479"/>
      <c r="OPE879" s="479"/>
      <c r="OPF879" s="479"/>
      <c r="OPG879" s="479"/>
      <c r="OPH879" s="479"/>
      <c r="OPI879" s="479"/>
      <c r="OPJ879" s="479"/>
      <c r="OPK879" s="479"/>
      <c r="OPL879" s="479"/>
      <c r="OPM879" s="479"/>
      <c r="OPN879" s="479"/>
      <c r="OPO879" s="479"/>
      <c r="OPP879" s="479"/>
      <c r="OPQ879" s="479"/>
      <c r="OPR879" s="479"/>
      <c r="OPS879" s="479"/>
      <c r="OPT879" s="479"/>
      <c r="OPU879" s="479"/>
      <c r="OPV879" s="479"/>
      <c r="OPW879" s="479"/>
      <c r="OPX879" s="479"/>
      <c r="OPY879" s="479"/>
      <c r="OPZ879" s="479"/>
      <c r="OQA879" s="479"/>
      <c r="OQB879" s="479"/>
      <c r="OQC879" s="479"/>
      <c r="OQD879" s="479"/>
      <c r="OQE879" s="479"/>
      <c r="OQF879" s="479"/>
      <c r="OQG879" s="479"/>
      <c r="OQH879" s="479"/>
      <c r="OQI879" s="479"/>
      <c r="OQJ879" s="479"/>
      <c r="OQK879" s="479"/>
      <c r="OQL879" s="479"/>
      <c r="OQM879" s="479"/>
      <c r="OQN879" s="479"/>
      <c r="OQO879" s="479"/>
      <c r="OQP879" s="479"/>
      <c r="OQQ879" s="479"/>
      <c r="OQR879" s="479"/>
      <c r="OQS879" s="479"/>
      <c r="OQT879" s="479"/>
      <c r="OQU879" s="479"/>
      <c r="OQV879" s="479"/>
      <c r="OQW879" s="479"/>
      <c r="OQX879" s="479"/>
      <c r="OQY879" s="479"/>
      <c r="OQZ879" s="479"/>
      <c r="ORA879" s="479"/>
      <c r="ORB879" s="479"/>
      <c r="ORC879" s="479"/>
      <c r="ORD879" s="479"/>
      <c r="ORE879" s="479"/>
      <c r="ORF879" s="479"/>
      <c r="ORG879" s="479"/>
      <c r="ORH879" s="479"/>
      <c r="ORI879" s="479"/>
      <c r="ORJ879" s="479"/>
      <c r="ORK879" s="479"/>
      <c r="ORL879" s="479"/>
      <c r="ORM879" s="479"/>
      <c r="ORN879" s="479"/>
      <c r="ORO879" s="479"/>
      <c r="ORP879" s="479"/>
      <c r="ORQ879" s="479"/>
      <c r="ORR879" s="479"/>
      <c r="ORS879" s="479"/>
      <c r="ORT879" s="479"/>
      <c r="ORU879" s="479"/>
      <c r="ORV879" s="479"/>
      <c r="ORW879" s="479"/>
      <c r="ORX879" s="479"/>
      <c r="ORY879" s="479"/>
      <c r="ORZ879" s="479"/>
      <c r="OSA879" s="479"/>
      <c r="OSB879" s="479"/>
      <c r="OSC879" s="479"/>
      <c r="OSD879" s="479"/>
      <c r="OSE879" s="479"/>
      <c r="OSF879" s="479"/>
      <c r="OSG879" s="479"/>
      <c r="OSH879" s="479"/>
      <c r="OSI879" s="479"/>
      <c r="OSJ879" s="479"/>
      <c r="OSK879" s="479"/>
      <c r="OSL879" s="479"/>
      <c r="OSM879" s="479"/>
      <c r="OSN879" s="479"/>
      <c r="OSO879" s="479"/>
      <c r="OSP879" s="479"/>
      <c r="OSQ879" s="479"/>
      <c r="OSR879" s="479"/>
      <c r="OSS879" s="479"/>
      <c r="OST879" s="479"/>
      <c r="OSU879" s="479"/>
      <c r="OSV879" s="479"/>
      <c r="OSW879" s="479"/>
      <c r="OSX879" s="479"/>
      <c r="OSY879" s="479"/>
      <c r="OSZ879" s="479"/>
      <c r="OTA879" s="479"/>
      <c r="OTB879" s="479"/>
      <c r="OTC879" s="479"/>
      <c r="OTD879" s="479"/>
      <c r="OTE879" s="479"/>
      <c r="OTF879" s="479"/>
      <c r="OTG879" s="479"/>
      <c r="OTH879" s="479"/>
      <c r="OTI879" s="479"/>
      <c r="OTJ879" s="479"/>
      <c r="OTK879" s="479"/>
      <c r="OTL879" s="479"/>
      <c r="OTM879" s="479"/>
      <c r="OTN879" s="479"/>
      <c r="OTO879" s="479"/>
      <c r="OTP879" s="479"/>
      <c r="OTQ879" s="479"/>
      <c r="OTR879" s="479"/>
      <c r="OTS879" s="479"/>
      <c r="OTT879" s="479"/>
      <c r="OTU879" s="479"/>
      <c r="OTV879" s="479"/>
      <c r="OTW879" s="479"/>
      <c r="OTX879" s="479"/>
      <c r="OTY879" s="479"/>
      <c r="OTZ879" s="479"/>
      <c r="OUA879" s="479"/>
      <c r="OUB879" s="479"/>
      <c r="OUC879" s="479"/>
      <c r="OUD879" s="479"/>
      <c r="OUE879" s="479"/>
      <c r="OUF879" s="479"/>
      <c r="OUG879" s="479"/>
      <c r="OUH879" s="479"/>
      <c r="OUI879" s="479"/>
      <c r="OUJ879" s="479"/>
      <c r="OUK879" s="479"/>
      <c r="OUL879" s="479"/>
      <c r="OUM879" s="479"/>
      <c r="OUN879" s="479"/>
      <c r="OUO879" s="479"/>
      <c r="OUP879" s="479"/>
      <c r="OUQ879" s="479"/>
      <c r="OUR879" s="479"/>
      <c r="OUS879" s="479"/>
      <c r="OUT879" s="479"/>
      <c r="OUU879" s="479"/>
      <c r="OUV879" s="479"/>
      <c r="OUW879" s="479"/>
      <c r="OUX879" s="479"/>
      <c r="OUY879" s="479"/>
      <c r="OUZ879" s="479"/>
      <c r="OVA879" s="479"/>
      <c r="OVB879" s="479"/>
      <c r="OVC879" s="479"/>
      <c r="OVD879" s="479"/>
      <c r="OVE879" s="479"/>
      <c r="OVF879" s="479"/>
      <c r="OVG879" s="479"/>
      <c r="OVH879" s="479"/>
      <c r="OVI879" s="479"/>
      <c r="OVJ879" s="479"/>
      <c r="OVK879" s="479"/>
      <c r="OVL879" s="479"/>
      <c r="OVM879" s="479"/>
      <c r="OVN879" s="479"/>
      <c r="OVO879" s="479"/>
      <c r="OVP879" s="479"/>
      <c r="OVQ879" s="479"/>
      <c r="OVR879" s="479"/>
      <c r="OVS879" s="479"/>
      <c r="OVT879" s="479"/>
      <c r="OVU879" s="479"/>
      <c r="OVV879" s="479"/>
      <c r="OVW879" s="479"/>
      <c r="OVX879" s="479"/>
      <c r="OVY879" s="479"/>
      <c r="OVZ879" s="479"/>
      <c r="OWA879" s="479"/>
      <c r="OWB879" s="479"/>
      <c r="OWC879" s="479"/>
      <c r="OWD879" s="479"/>
      <c r="OWE879" s="479"/>
      <c r="OWF879" s="479"/>
      <c r="OWG879" s="479"/>
      <c r="OWH879" s="479"/>
      <c r="OWI879" s="479"/>
      <c r="OWJ879" s="479"/>
      <c r="OWK879" s="479"/>
      <c r="OWL879" s="479"/>
      <c r="OWM879" s="479"/>
      <c r="OWN879" s="479"/>
      <c r="OWO879" s="479"/>
      <c r="OWP879" s="479"/>
      <c r="OWQ879" s="479"/>
      <c r="OWR879" s="479"/>
      <c r="OWS879" s="479"/>
      <c r="OWT879" s="479"/>
      <c r="OWU879" s="479"/>
      <c r="OWV879" s="479"/>
      <c r="OWW879" s="479"/>
      <c r="OWX879" s="479"/>
      <c r="OWY879" s="479"/>
      <c r="OWZ879" s="479"/>
      <c r="OXA879" s="479"/>
      <c r="OXB879" s="479"/>
      <c r="OXC879" s="479"/>
      <c r="OXD879" s="479"/>
      <c r="OXE879" s="479"/>
      <c r="OXF879" s="479"/>
      <c r="OXG879" s="479"/>
      <c r="OXH879" s="479"/>
      <c r="OXI879" s="479"/>
      <c r="OXJ879" s="479"/>
      <c r="OXK879" s="479"/>
      <c r="OXL879" s="479"/>
      <c r="OXM879" s="479"/>
      <c r="OXN879" s="479"/>
      <c r="OXO879" s="479"/>
      <c r="OXP879" s="479"/>
      <c r="OXQ879" s="479"/>
      <c r="OXR879" s="479"/>
      <c r="OXS879" s="479"/>
      <c r="OXT879" s="479"/>
      <c r="OXU879" s="479"/>
      <c r="OXV879" s="479"/>
      <c r="OXW879" s="479"/>
      <c r="OXX879" s="479"/>
      <c r="OXY879" s="479"/>
      <c r="OXZ879" s="479"/>
      <c r="OYA879" s="479"/>
      <c r="OYB879" s="479"/>
      <c r="OYC879" s="479"/>
      <c r="OYD879" s="479"/>
      <c r="OYE879" s="479"/>
      <c r="OYF879" s="479"/>
      <c r="OYG879" s="479"/>
      <c r="OYH879" s="479"/>
      <c r="OYI879" s="479"/>
      <c r="OYJ879" s="479"/>
      <c r="OYK879" s="479"/>
      <c r="OYL879" s="479"/>
      <c r="OYM879" s="479"/>
      <c r="OYN879" s="479"/>
      <c r="OYO879" s="479"/>
      <c r="OYP879" s="479"/>
      <c r="OYQ879" s="479"/>
      <c r="OYR879" s="479"/>
      <c r="OYS879" s="479"/>
      <c r="OYT879" s="479"/>
      <c r="OYU879" s="479"/>
      <c r="OYV879" s="479"/>
      <c r="OYW879" s="479"/>
      <c r="OYX879" s="479"/>
      <c r="OYY879" s="479"/>
      <c r="OYZ879" s="479"/>
      <c r="OZA879" s="479"/>
      <c r="OZB879" s="479"/>
      <c r="OZC879" s="479"/>
      <c r="OZD879" s="479"/>
      <c r="OZE879" s="479"/>
      <c r="OZF879" s="479"/>
      <c r="OZG879" s="479"/>
      <c r="OZH879" s="479"/>
      <c r="OZI879" s="479"/>
      <c r="OZJ879" s="479"/>
      <c r="OZK879" s="479"/>
      <c r="OZL879" s="479"/>
      <c r="OZM879" s="479"/>
      <c r="OZN879" s="479"/>
      <c r="OZO879" s="479"/>
      <c r="OZP879" s="479"/>
      <c r="OZQ879" s="479"/>
      <c r="OZR879" s="479"/>
      <c r="OZS879" s="479"/>
      <c r="OZT879" s="479"/>
      <c r="OZU879" s="479"/>
      <c r="OZV879" s="479"/>
      <c r="OZW879" s="479"/>
      <c r="OZX879" s="479"/>
      <c r="OZY879" s="479"/>
      <c r="OZZ879" s="479"/>
      <c r="PAA879" s="479"/>
      <c r="PAB879" s="479"/>
      <c r="PAC879" s="479"/>
      <c r="PAD879" s="479"/>
      <c r="PAE879" s="479"/>
      <c r="PAF879" s="479"/>
      <c r="PAG879" s="479"/>
      <c r="PAH879" s="479"/>
      <c r="PAI879" s="479"/>
      <c r="PAJ879" s="479"/>
      <c r="PAK879" s="479"/>
      <c r="PAL879" s="479"/>
      <c r="PAM879" s="479"/>
      <c r="PAN879" s="479"/>
      <c r="PAO879" s="479"/>
      <c r="PAP879" s="479"/>
      <c r="PAQ879" s="479"/>
      <c r="PAR879" s="479"/>
      <c r="PAS879" s="479"/>
      <c r="PAT879" s="479"/>
      <c r="PAU879" s="479"/>
      <c r="PAV879" s="479"/>
      <c r="PAW879" s="479"/>
      <c r="PAX879" s="479"/>
      <c r="PAY879" s="479"/>
      <c r="PAZ879" s="479"/>
      <c r="PBA879" s="479"/>
      <c r="PBB879" s="479"/>
      <c r="PBC879" s="479"/>
      <c r="PBD879" s="479"/>
      <c r="PBE879" s="479"/>
      <c r="PBF879" s="479"/>
      <c r="PBG879" s="479"/>
      <c r="PBH879" s="479"/>
      <c r="PBI879" s="479"/>
      <c r="PBJ879" s="479"/>
      <c r="PBK879" s="479"/>
      <c r="PBL879" s="479"/>
      <c r="PBM879" s="479"/>
      <c r="PBN879" s="479"/>
      <c r="PBO879" s="479"/>
      <c r="PBP879" s="479"/>
      <c r="PBQ879" s="479"/>
      <c r="PBR879" s="479"/>
      <c r="PBS879" s="479"/>
      <c r="PBT879" s="479"/>
      <c r="PBU879" s="479"/>
      <c r="PBV879" s="479"/>
      <c r="PBW879" s="479"/>
      <c r="PBX879" s="479"/>
      <c r="PBY879" s="479"/>
      <c r="PBZ879" s="479"/>
      <c r="PCA879" s="479"/>
      <c r="PCB879" s="479"/>
      <c r="PCC879" s="479"/>
      <c r="PCD879" s="479"/>
      <c r="PCE879" s="479"/>
      <c r="PCF879" s="479"/>
      <c r="PCG879" s="479"/>
      <c r="PCH879" s="479"/>
      <c r="PCI879" s="479"/>
      <c r="PCJ879" s="479"/>
      <c r="PCK879" s="479"/>
      <c r="PCL879" s="479"/>
      <c r="PCM879" s="479"/>
      <c r="PCN879" s="479"/>
      <c r="PCO879" s="479"/>
      <c r="PCP879" s="479"/>
      <c r="PCQ879" s="479"/>
      <c r="PCR879" s="479"/>
      <c r="PCS879" s="479"/>
      <c r="PCT879" s="479"/>
      <c r="PCU879" s="479"/>
      <c r="PCV879" s="479"/>
      <c r="PCW879" s="479"/>
      <c r="PCX879" s="479"/>
      <c r="PCY879" s="479"/>
      <c r="PCZ879" s="479"/>
      <c r="PDA879" s="479"/>
      <c r="PDB879" s="479"/>
      <c r="PDC879" s="479"/>
      <c r="PDD879" s="479"/>
      <c r="PDE879" s="479"/>
      <c r="PDF879" s="479"/>
      <c r="PDG879" s="479"/>
      <c r="PDH879" s="479"/>
      <c r="PDI879" s="479"/>
      <c r="PDJ879" s="479"/>
      <c r="PDK879" s="479"/>
      <c r="PDL879" s="479"/>
      <c r="PDM879" s="479"/>
      <c r="PDN879" s="479"/>
      <c r="PDO879" s="479"/>
      <c r="PDP879" s="479"/>
      <c r="PDQ879" s="479"/>
      <c r="PDR879" s="479"/>
      <c r="PDS879" s="479"/>
      <c r="PDT879" s="479"/>
      <c r="PDU879" s="479"/>
      <c r="PDV879" s="479"/>
      <c r="PDW879" s="479"/>
      <c r="PDX879" s="479"/>
      <c r="PDY879" s="479"/>
      <c r="PDZ879" s="479"/>
      <c r="PEA879" s="479"/>
      <c r="PEB879" s="479"/>
      <c r="PEC879" s="479"/>
      <c r="PED879" s="479"/>
      <c r="PEE879" s="479"/>
      <c r="PEF879" s="479"/>
      <c r="PEG879" s="479"/>
      <c r="PEH879" s="479"/>
      <c r="PEI879" s="479"/>
      <c r="PEJ879" s="479"/>
      <c r="PEK879" s="479"/>
      <c r="PEL879" s="479"/>
      <c r="PEM879" s="479"/>
      <c r="PEN879" s="479"/>
      <c r="PEO879" s="479"/>
      <c r="PEP879" s="479"/>
      <c r="PEQ879" s="479"/>
      <c r="PER879" s="479"/>
      <c r="PES879" s="479"/>
      <c r="PET879" s="479"/>
      <c r="PEU879" s="479"/>
      <c r="PEV879" s="479"/>
      <c r="PEW879" s="479"/>
      <c r="PEX879" s="479"/>
      <c r="PEY879" s="479"/>
      <c r="PEZ879" s="479"/>
      <c r="PFA879" s="479"/>
      <c r="PFB879" s="479"/>
      <c r="PFC879" s="479"/>
      <c r="PFD879" s="479"/>
      <c r="PFE879" s="479"/>
      <c r="PFF879" s="479"/>
      <c r="PFG879" s="479"/>
      <c r="PFH879" s="479"/>
      <c r="PFI879" s="479"/>
      <c r="PFJ879" s="479"/>
      <c r="PFK879" s="479"/>
      <c r="PFL879" s="479"/>
      <c r="PFM879" s="479"/>
      <c r="PFN879" s="479"/>
      <c r="PFO879" s="479"/>
      <c r="PFP879" s="479"/>
      <c r="PFQ879" s="479"/>
      <c r="PFR879" s="479"/>
      <c r="PFS879" s="479"/>
      <c r="PFT879" s="479"/>
      <c r="PFU879" s="479"/>
      <c r="PFV879" s="479"/>
      <c r="PFW879" s="479"/>
      <c r="PFX879" s="479"/>
      <c r="PFY879" s="479"/>
      <c r="PFZ879" s="479"/>
      <c r="PGA879" s="479"/>
      <c r="PGB879" s="479"/>
      <c r="PGC879" s="479"/>
      <c r="PGD879" s="479"/>
      <c r="PGE879" s="479"/>
      <c r="PGF879" s="479"/>
      <c r="PGG879" s="479"/>
      <c r="PGH879" s="479"/>
      <c r="PGI879" s="479"/>
      <c r="PGJ879" s="479"/>
      <c r="PGK879" s="479"/>
      <c r="PGL879" s="479"/>
      <c r="PGM879" s="479"/>
      <c r="PGN879" s="479"/>
      <c r="PGO879" s="479"/>
      <c r="PGP879" s="479"/>
      <c r="PGQ879" s="479"/>
      <c r="PGR879" s="479"/>
      <c r="PGS879" s="479"/>
      <c r="PGT879" s="479"/>
      <c r="PGU879" s="479"/>
      <c r="PGV879" s="479"/>
      <c r="PGW879" s="479"/>
      <c r="PGX879" s="479"/>
      <c r="PGY879" s="479"/>
      <c r="PGZ879" s="479"/>
      <c r="PHA879" s="479"/>
      <c r="PHB879" s="479"/>
      <c r="PHC879" s="479"/>
      <c r="PHD879" s="479"/>
      <c r="PHE879" s="479"/>
      <c r="PHF879" s="479"/>
      <c r="PHG879" s="479"/>
      <c r="PHH879" s="479"/>
      <c r="PHI879" s="479"/>
      <c r="PHJ879" s="479"/>
      <c r="PHK879" s="479"/>
      <c r="PHL879" s="479"/>
      <c r="PHM879" s="479"/>
      <c r="PHN879" s="479"/>
      <c r="PHO879" s="479"/>
      <c r="PHP879" s="479"/>
      <c r="PHQ879" s="479"/>
      <c r="PHR879" s="479"/>
      <c r="PHS879" s="479"/>
      <c r="PHT879" s="479"/>
      <c r="PHU879" s="479"/>
      <c r="PHV879" s="479"/>
      <c r="PHW879" s="479"/>
      <c r="PHX879" s="479"/>
      <c r="PHY879" s="479"/>
      <c r="PHZ879" s="479"/>
      <c r="PIA879" s="479"/>
      <c r="PIB879" s="479"/>
      <c r="PIC879" s="479"/>
      <c r="PID879" s="479"/>
      <c r="PIE879" s="479"/>
      <c r="PIF879" s="479"/>
      <c r="PIG879" s="479"/>
      <c r="PIH879" s="479"/>
      <c r="PII879" s="479"/>
      <c r="PIJ879" s="479"/>
      <c r="PIK879" s="479"/>
      <c r="PIL879" s="479"/>
      <c r="PIM879" s="479"/>
      <c r="PIN879" s="479"/>
      <c r="PIO879" s="479"/>
      <c r="PIP879" s="479"/>
      <c r="PIQ879" s="479"/>
      <c r="PIR879" s="479"/>
      <c r="PIS879" s="479"/>
      <c r="PIT879" s="479"/>
      <c r="PIU879" s="479"/>
      <c r="PIV879" s="479"/>
      <c r="PIW879" s="479"/>
      <c r="PIX879" s="479"/>
      <c r="PIY879" s="479"/>
      <c r="PIZ879" s="479"/>
      <c r="PJA879" s="479"/>
      <c r="PJB879" s="479"/>
      <c r="PJC879" s="479"/>
      <c r="PJD879" s="479"/>
      <c r="PJE879" s="479"/>
      <c r="PJF879" s="479"/>
      <c r="PJG879" s="479"/>
      <c r="PJH879" s="479"/>
      <c r="PJI879" s="479"/>
      <c r="PJJ879" s="479"/>
      <c r="PJK879" s="479"/>
      <c r="PJL879" s="479"/>
      <c r="PJM879" s="479"/>
      <c r="PJN879" s="479"/>
      <c r="PJO879" s="479"/>
      <c r="PJP879" s="479"/>
      <c r="PJQ879" s="479"/>
      <c r="PJR879" s="479"/>
      <c r="PJS879" s="479"/>
      <c r="PJT879" s="479"/>
      <c r="PJU879" s="479"/>
      <c r="PJV879" s="479"/>
      <c r="PJW879" s="479"/>
      <c r="PJX879" s="479"/>
      <c r="PJY879" s="479"/>
      <c r="PJZ879" s="479"/>
      <c r="PKA879" s="479"/>
      <c r="PKB879" s="479"/>
      <c r="PKC879" s="479"/>
      <c r="PKD879" s="479"/>
      <c r="PKE879" s="479"/>
      <c r="PKF879" s="479"/>
      <c r="PKG879" s="479"/>
      <c r="PKH879" s="479"/>
      <c r="PKI879" s="479"/>
      <c r="PKJ879" s="479"/>
      <c r="PKK879" s="479"/>
      <c r="PKL879" s="479"/>
      <c r="PKM879" s="479"/>
      <c r="PKN879" s="479"/>
      <c r="PKO879" s="479"/>
      <c r="PKP879" s="479"/>
      <c r="PKQ879" s="479"/>
      <c r="PKR879" s="479"/>
      <c r="PKS879" s="479"/>
      <c r="PKT879" s="479"/>
      <c r="PKU879" s="479"/>
      <c r="PKV879" s="479"/>
      <c r="PKW879" s="479"/>
      <c r="PKX879" s="479"/>
      <c r="PKY879" s="479"/>
      <c r="PKZ879" s="479"/>
      <c r="PLA879" s="479"/>
      <c r="PLB879" s="479"/>
      <c r="PLC879" s="479"/>
      <c r="PLD879" s="479"/>
      <c r="PLE879" s="479"/>
      <c r="PLF879" s="479"/>
      <c r="PLG879" s="479"/>
      <c r="PLH879" s="479"/>
      <c r="PLI879" s="479"/>
      <c r="PLJ879" s="479"/>
      <c r="PLK879" s="479"/>
      <c r="PLL879" s="479"/>
      <c r="PLM879" s="479"/>
      <c r="PLN879" s="479"/>
      <c r="PLO879" s="479"/>
      <c r="PLP879" s="479"/>
      <c r="PLQ879" s="479"/>
      <c r="PLR879" s="479"/>
      <c r="PLS879" s="479"/>
      <c r="PLT879" s="479"/>
      <c r="PLU879" s="479"/>
      <c r="PLV879" s="479"/>
      <c r="PLW879" s="479"/>
      <c r="PLX879" s="479"/>
      <c r="PLY879" s="479"/>
      <c r="PLZ879" s="479"/>
      <c r="PMA879" s="479"/>
      <c r="PMB879" s="479"/>
      <c r="PMC879" s="479"/>
      <c r="PMD879" s="479"/>
      <c r="PME879" s="479"/>
      <c r="PMF879" s="479"/>
      <c r="PMG879" s="479"/>
      <c r="PMH879" s="479"/>
      <c r="PMI879" s="479"/>
      <c r="PMJ879" s="479"/>
      <c r="PMK879" s="479"/>
      <c r="PML879" s="479"/>
      <c r="PMM879" s="479"/>
      <c r="PMN879" s="479"/>
      <c r="PMO879" s="479"/>
      <c r="PMP879" s="479"/>
      <c r="PMQ879" s="479"/>
      <c r="PMR879" s="479"/>
      <c r="PMS879" s="479"/>
      <c r="PMT879" s="479"/>
      <c r="PMU879" s="479"/>
      <c r="PMV879" s="479"/>
      <c r="PMW879" s="479"/>
      <c r="PMX879" s="479"/>
      <c r="PMY879" s="479"/>
      <c r="PMZ879" s="479"/>
      <c r="PNA879" s="479"/>
      <c r="PNB879" s="479"/>
      <c r="PNC879" s="479"/>
      <c r="PND879" s="479"/>
      <c r="PNE879" s="479"/>
      <c r="PNF879" s="479"/>
      <c r="PNG879" s="479"/>
      <c r="PNH879" s="479"/>
      <c r="PNI879" s="479"/>
      <c r="PNJ879" s="479"/>
      <c r="PNK879" s="479"/>
      <c r="PNL879" s="479"/>
      <c r="PNM879" s="479"/>
      <c r="PNN879" s="479"/>
      <c r="PNO879" s="479"/>
      <c r="PNP879" s="479"/>
      <c r="PNQ879" s="479"/>
      <c r="PNR879" s="479"/>
      <c r="PNS879" s="479"/>
      <c r="PNT879" s="479"/>
      <c r="PNU879" s="479"/>
      <c r="PNV879" s="479"/>
      <c r="PNW879" s="479"/>
      <c r="PNX879" s="479"/>
      <c r="PNY879" s="479"/>
      <c r="PNZ879" s="479"/>
      <c r="POA879" s="479"/>
      <c r="POB879" s="479"/>
      <c r="POC879" s="479"/>
      <c r="POD879" s="479"/>
      <c r="POE879" s="479"/>
      <c r="POF879" s="479"/>
      <c r="POG879" s="479"/>
      <c r="POH879" s="479"/>
      <c r="POI879" s="479"/>
      <c r="POJ879" s="479"/>
      <c r="POK879" s="479"/>
      <c r="POL879" s="479"/>
      <c r="POM879" s="479"/>
      <c r="PON879" s="479"/>
      <c r="POO879" s="479"/>
      <c r="POP879" s="479"/>
      <c r="POQ879" s="479"/>
      <c r="POR879" s="479"/>
      <c r="POS879" s="479"/>
      <c r="POT879" s="479"/>
      <c r="POU879" s="479"/>
      <c r="POV879" s="479"/>
      <c r="POW879" s="479"/>
      <c r="POX879" s="479"/>
      <c r="POY879" s="479"/>
      <c r="POZ879" s="479"/>
      <c r="PPA879" s="479"/>
      <c r="PPB879" s="479"/>
      <c r="PPC879" s="479"/>
      <c r="PPD879" s="479"/>
      <c r="PPE879" s="479"/>
      <c r="PPF879" s="479"/>
      <c r="PPG879" s="479"/>
      <c r="PPH879" s="479"/>
      <c r="PPI879" s="479"/>
      <c r="PPJ879" s="479"/>
      <c r="PPK879" s="479"/>
      <c r="PPL879" s="479"/>
      <c r="PPM879" s="479"/>
      <c r="PPN879" s="479"/>
      <c r="PPO879" s="479"/>
      <c r="PPP879" s="479"/>
      <c r="PPQ879" s="479"/>
      <c r="PPR879" s="479"/>
      <c r="PPS879" s="479"/>
      <c r="PPT879" s="479"/>
      <c r="PPU879" s="479"/>
      <c r="PPV879" s="479"/>
      <c r="PPW879" s="479"/>
      <c r="PPX879" s="479"/>
      <c r="PPY879" s="479"/>
      <c r="PPZ879" s="479"/>
      <c r="PQA879" s="479"/>
      <c r="PQB879" s="479"/>
      <c r="PQC879" s="479"/>
      <c r="PQD879" s="479"/>
      <c r="PQE879" s="479"/>
      <c r="PQF879" s="479"/>
      <c r="PQG879" s="479"/>
      <c r="PQH879" s="479"/>
      <c r="PQI879" s="479"/>
      <c r="PQJ879" s="479"/>
      <c r="PQK879" s="479"/>
      <c r="PQL879" s="479"/>
      <c r="PQM879" s="479"/>
      <c r="PQN879" s="479"/>
      <c r="PQO879" s="479"/>
      <c r="PQP879" s="479"/>
      <c r="PQQ879" s="479"/>
      <c r="PQR879" s="479"/>
      <c r="PQS879" s="479"/>
      <c r="PQT879" s="479"/>
      <c r="PQU879" s="479"/>
      <c r="PQV879" s="479"/>
      <c r="PQW879" s="479"/>
      <c r="PQX879" s="479"/>
      <c r="PQY879" s="479"/>
      <c r="PQZ879" s="479"/>
      <c r="PRA879" s="479"/>
      <c r="PRB879" s="479"/>
      <c r="PRC879" s="479"/>
      <c r="PRD879" s="479"/>
      <c r="PRE879" s="479"/>
      <c r="PRF879" s="479"/>
      <c r="PRG879" s="479"/>
      <c r="PRH879" s="479"/>
      <c r="PRI879" s="479"/>
      <c r="PRJ879" s="479"/>
      <c r="PRK879" s="479"/>
      <c r="PRL879" s="479"/>
      <c r="PRM879" s="479"/>
      <c r="PRN879" s="479"/>
      <c r="PRO879" s="479"/>
      <c r="PRP879" s="479"/>
      <c r="PRQ879" s="479"/>
      <c r="PRR879" s="479"/>
      <c r="PRS879" s="479"/>
      <c r="PRT879" s="479"/>
      <c r="PRU879" s="479"/>
      <c r="PRV879" s="479"/>
      <c r="PRW879" s="479"/>
      <c r="PRX879" s="479"/>
      <c r="PRY879" s="479"/>
      <c r="PRZ879" s="479"/>
      <c r="PSA879" s="479"/>
      <c r="PSB879" s="479"/>
      <c r="PSC879" s="479"/>
      <c r="PSD879" s="479"/>
      <c r="PSE879" s="479"/>
      <c r="PSF879" s="479"/>
      <c r="PSG879" s="479"/>
      <c r="PSH879" s="479"/>
      <c r="PSI879" s="479"/>
      <c r="PSJ879" s="479"/>
      <c r="PSK879" s="479"/>
      <c r="PSL879" s="479"/>
      <c r="PSM879" s="479"/>
      <c r="PSN879" s="479"/>
      <c r="PSO879" s="479"/>
      <c r="PSP879" s="479"/>
      <c r="PSQ879" s="479"/>
      <c r="PSR879" s="479"/>
      <c r="PSS879" s="479"/>
      <c r="PST879" s="479"/>
      <c r="PSU879" s="479"/>
      <c r="PSV879" s="479"/>
      <c r="PSW879" s="479"/>
      <c r="PSX879" s="479"/>
      <c r="PSY879" s="479"/>
      <c r="PSZ879" s="479"/>
      <c r="PTA879" s="479"/>
      <c r="PTB879" s="479"/>
      <c r="PTC879" s="479"/>
      <c r="PTD879" s="479"/>
      <c r="PTE879" s="479"/>
      <c r="PTF879" s="479"/>
      <c r="PTG879" s="479"/>
      <c r="PTH879" s="479"/>
      <c r="PTI879" s="479"/>
      <c r="PTJ879" s="479"/>
      <c r="PTK879" s="479"/>
      <c r="PTL879" s="479"/>
      <c r="PTM879" s="479"/>
      <c r="PTN879" s="479"/>
      <c r="PTO879" s="479"/>
      <c r="PTP879" s="479"/>
      <c r="PTQ879" s="479"/>
      <c r="PTR879" s="479"/>
      <c r="PTS879" s="479"/>
      <c r="PTT879" s="479"/>
      <c r="PTU879" s="479"/>
      <c r="PTV879" s="479"/>
      <c r="PTW879" s="479"/>
      <c r="PTX879" s="479"/>
      <c r="PTY879" s="479"/>
      <c r="PTZ879" s="479"/>
      <c r="PUA879" s="479"/>
      <c r="PUB879" s="479"/>
      <c r="PUC879" s="479"/>
      <c r="PUD879" s="479"/>
      <c r="PUE879" s="479"/>
      <c r="PUF879" s="479"/>
      <c r="PUG879" s="479"/>
      <c r="PUH879" s="479"/>
      <c r="PUI879" s="479"/>
      <c r="PUJ879" s="479"/>
      <c r="PUK879" s="479"/>
      <c r="PUL879" s="479"/>
      <c r="PUM879" s="479"/>
      <c r="PUN879" s="479"/>
      <c r="PUO879" s="479"/>
      <c r="PUP879" s="479"/>
      <c r="PUQ879" s="479"/>
      <c r="PUR879" s="479"/>
      <c r="PUS879" s="479"/>
      <c r="PUT879" s="479"/>
      <c r="PUU879" s="479"/>
      <c r="PUV879" s="479"/>
      <c r="PUW879" s="479"/>
      <c r="PUX879" s="479"/>
      <c r="PUY879" s="479"/>
      <c r="PUZ879" s="479"/>
      <c r="PVA879" s="479"/>
      <c r="PVB879" s="479"/>
      <c r="PVC879" s="479"/>
      <c r="PVD879" s="479"/>
      <c r="PVE879" s="479"/>
      <c r="PVF879" s="479"/>
      <c r="PVG879" s="479"/>
      <c r="PVH879" s="479"/>
      <c r="PVI879" s="479"/>
      <c r="PVJ879" s="479"/>
      <c r="PVK879" s="479"/>
      <c r="PVL879" s="479"/>
      <c r="PVM879" s="479"/>
      <c r="PVN879" s="479"/>
      <c r="PVO879" s="479"/>
      <c r="PVP879" s="479"/>
      <c r="PVQ879" s="479"/>
      <c r="PVR879" s="479"/>
      <c r="PVS879" s="479"/>
      <c r="PVT879" s="479"/>
      <c r="PVU879" s="479"/>
      <c r="PVV879" s="479"/>
      <c r="PVW879" s="479"/>
      <c r="PVX879" s="479"/>
      <c r="PVY879" s="479"/>
      <c r="PVZ879" s="479"/>
      <c r="PWA879" s="479"/>
      <c r="PWB879" s="479"/>
      <c r="PWC879" s="479"/>
      <c r="PWD879" s="479"/>
      <c r="PWE879" s="479"/>
      <c r="PWF879" s="479"/>
      <c r="PWG879" s="479"/>
      <c r="PWH879" s="479"/>
      <c r="PWI879" s="479"/>
      <c r="PWJ879" s="479"/>
      <c r="PWK879" s="479"/>
      <c r="PWL879" s="479"/>
      <c r="PWM879" s="479"/>
      <c r="PWN879" s="479"/>
      <c r="PWO879" s="479"/>
      <c r="PWP879" s="479"/>
      <c r="PWQ879" s="479"/>
      <c r="PWR879" s="479"/>
      <c r="PWS879" s="479"/>
      <c r="PWT879" s="479"/>
      <c r="PWU879" s="479"/>
      <c r="PWV879" s="479"/>
      <c r="PWW879" s="479"/>
      <c r="PWX879" s="479"/>
      <c r="PWY879" s="479"/>
      <c r="PWZ879" s="479"/>
      <c r="PXA879" s="479"/>
      <c r="PXB879" s="479"/>
      <c r="PXC879" s="479"/>
      <c r="PXD879" s="479"/>
      <c r="PXE879" s="479"/>
      <c r="PXF879" s="479"/>
      <c r="PXG879" s="479"/>
      <c r="PXH879" s="479"/>
      <c r="PXI879" s="479"/>
      <c r="PXJ879" s="479"/>
      <c r="PXK879" s="479"/>
      <c r="PXL879" s="479"/>
      <c r="PXM879" s="479"/>
      <c r="PXN879" s="479"/>
      <c r="PXO879" s="479"/>
      <c r="PXP879" s="479"/>
      <c r="PXQ879" s="479"/>
      <c r="PXR879" s="479"/>
      <c r="PXS879" s="479"/>
      <c r="PXT879" s="479"/>
      <c r="PXU879" s="479"/>
      <c r="PXV879" s="479"/>
      <c r="PXW879" s="479"/>
      <c r="PXX879" s="479"/>
      <c r="PXY879" s="479"/>
      <c r="PXZ879" s="479"/>
      <c r="PYA879" s="479"/>
      <c r="PYB879" s="479"/>
      <c r="PYC879" s="479"/>
      <c r="PYD879" s="479"/>
      <c r="PYE879" s="479"/>
      <c r="PYF879" s="479"/>
      <c r="PYG879" s="479"/>
      <c r="PYH879" s="479"/>
      <c r="PYI879" s="479"/>
      <c r="PYJ879" s="479"/>
      <c r="PYK879" s="479"/>
      <c r="PYL879" s="479"/>
      <c r="PYM879" s="479"/>
      <c r="PYN879" s="479"/>
      <c r="PYO879" s="479"/>
      <c r="PYP879" s="479"/>
      <c r="PYQ879" s="479"/>
      <c r="PYR879" s="479"/>
      <c r="PYS879" s="479"/>
      <c r="PYT879" s="479"/>
      <c r="PYU879" s="479"/>
      <c r="PYV879" s="479"/>
      <c r="PYW879" s="479"/>
      <c r="PYX879" s="479"/>
      <c r="PYY879" s="479"/>
      <c r="PYZ879" s="479"/>
      <c r="PZA879" s="479"/>
      <c r="PZB879" s="479"/>
      <c r="PZC879" s="479"/>
      <c r="PZD879" s="479"/>
      <c r="PZE879" s="479"/>
      <c r="PZF879" s="479"/>
      <c r="PZG879" s="479"/>
      <c r="PZH879" s="479"/>
      <c r="PZI879" s="479"/>
      <c r="PZJ879" s="479"/>
      <c r="PZK879" s="479"/>
      <c r="PZL879" s="479"/>
      <c r="PZM879" s="479"/>
      <c r="PZN879" s="479"/>
      <c r="PZO879" s="479"/>
      <c r="PZP879" s="479"/>
      <c r="PZQ879" s="479"/>
      <c r="PZR879" s="479"/>
      <c r="PZS879" s="479"/>
      <c r="PZT879" s="479"/>
      <c r="PZU879" s="479"/>
      <c r="PZV879" s="479"/>
      <c r="PZW879" s="479"/>
      <c r="PZX879" s="479"/>
      <c r="PZY879" s="479"/>
      <c r="PZZ879" s="479"/>
      <c r="QAA879" s="479"/>
      <c r="QAB879" s="479"/>
      <c r="QAC879" s="479"/>
      <c r="QAD879" s="479"/>
      <c r="QAE879" s="479"/>
      <c r="QAF879" s="479"/>
      <c r="QAG879" s="479"/>
      <c r="QAH879" s="479"/>
      <c r="QAI879" s="479"/>
      <c r="QAJ879" s="479"/>
      <c r="QAK879" s="479"/>
      <c r="QAL879" s="479"/>
      <c r="QAM879" s="479"/>
      <c r="QAN879" s="479"/>
      <c r="QAO879" s="479"/>
      <c r="QAP879" s="479"/>
      <c r="QAQ879" s="479"/>
      <c r="QAR879" s="479"/>
      <c r="QAS879" s="479"/>
      <c r="QAT879" s="479"/>
      <c r="QAU879" s="479"/>
      <c r="QAV879" s="479"/>
      <c r="QAW879" s="479"/>
      <c r="QAX879" s="479"/>
      <c r="QAY879" s="479"/>
      <c r="QAZ879" s="479"/>
      <c r="QBA879" s="479"/>
      <c r="QBB879" s="479"/>
      <c r="QBC879" s="479"/>
      <c r="QBD879" s="479"/>
      <c r="QBE879" s="479"/>
      <c r="QBF879" s="479"/>
      <c r="QBG879" s="479"/>
      <c r="QBH879" s="479"/>
      <c r="QBI879" s="479"/>
      <c r="QBJ879" s="479"/>
      <c r="QBK879" s="479"/>
      <c r="QBL879" s="479"/>
      <c r="QBM879" s="479"/>
      <c r="QBN879" s="479"/>
      <c r="QBO879" s="479"/>
      <c r="QBP879" s="479"/>
      <c r="QBQ879" s="479"/>
      <c r="QBR879" s="479"/>
      <c r="QBS879" s="479"/>
      <c r="QBT879" s="479"/>
      <c r="QBU879" s="479"/>
      <c r="QBV879" s="479"/>
      <c r="QBW879" s="479"/>
      <c r="QBX879" s="479"/>
      <c r="QBY879" s="479"/>
      <c r="QBZ879" s="479"/>
      <c r="QCA879" s="479"/>
      <c r="QCB879" s="479"/>
      <c r="QCC879" s="479"/>
      <c r="QCD879" s="479"/>
      <c r="QCE879" s="479"/>
      <c r="QCF879" s="479"/>
      <c r="QCG879" s="479"/>
      <c r="QCH879" s="479"/>
      <c r="QCI879" s="479"/>
      <c r="QCJ879" s="479"/>
      <c r="QCK879" s="479"/>
      <c r="QCL879" s="479"/>
      <c r="QCM879" s="479"/>
      <c r="QCN879" s="479"/>
      <c r="QCO879" s="479"/>
      <c r="QCP879" s="479"/>
      <c r="QCQ879" s="479"/>
      <c r="QCR879" s="479"/>
      <c r="QCS879" s="479"/>
      <c r="QCT879" s="479"/>
      <c r="QCU879" s="479"/>
      <c r="QCV879" s="479"/>
      <c r="QCW879" s="479"/>
      <c r="QCX879" s="479"/>
      <c r="QCY879" s="479"/>
      <c r="QCZ879" s="479"/>
      <c r="QDA879" s="479"/>
      <c r="QDB879" s="479"/>
      <c r="QDC879" s="479"/>
      <c r="QDD879" s="479"/>
      <c r="QDE879" s="479"/>
      <c r="QDF879" s="479"/>
      <c r="QDG879" s="479"/>
      <c r="QDH879" s="479"/>
      <c r="QDI879" s="479"/>
      <c r="QDJ879" s="479"/>
      <c r="QDK879" s="479"/>
      <c r="QDL879" s="479"/>
      <c r="QDM879" s="479"/>
      <c r="QDN879" s="479"/>
      <c r="QDO879" s="479"/>
      <c r="QDP879" s="479"/>
      <c r="QDQ879" s="479"/>
      <c r="QDR879" s="479"/>
      <c r="QDS879" s="479"/>
      <c r="QDT879" s="479"/>
      <c r="QDU879" s="479"/>
      <c r="QDV879" s="479"/>
      <c r="QDW879" s="479"/>
      <c r="QDX879" s="479"/>
      <c r="QDY879" s="479"/>
      <c r="QDZ879" s="479"/>
      <c r="QEA879" s="479"/>
      <c r="QEB879" s="479"/>
      <c r="QEC879" s="479"/>
      <c r="QED879" s="479"/>
      <c r="QEE879" s="479"/>
      <c r="QEF879" s="479"/>
      <c r="QEG879" s="479"/>
      <c r="QEH879" s="479"/>
      <c r="QEI879" s="479"/>
      <c r="QEJ879" s="479"/>
      <c r="QEK879" s="479"/>
      <c r="QEL879" s="479"/>
      <c r="QEM879" s="479"/>
      <c r="QEN879" s="479"/>
      <c r="QEO879" s="479"/>
      <c r="QEP879" s="479"/>
      <c r="QEQ879" s="479"/>
      <c r="QER879" s="479"/>
      <c r="QES879" s="479"/>
      <c r="QET879" s="479"/>
      <c r="QEU879" s="479"/>
      <c r="QEV879" s="479"/>
      <c r="QEW879" s="479"/>
      <c r="QEX879" s="479"/>
      <c r="QEY879" s="479"/>
      <c r="QEZ879" s="479"/>
      <c r="QFA879" s="479"/>
      <c r="QFB879" s="479"/>
      <c r="QFC879" s="479"/>
      <c r="QFD879" s="479"/>
      <c r="QFE879" s="479"/>
      <c r="QFF879" s="479"/>
      <c r="QFG879" s="479"/>
      <c r="QFH879" s="479"/>
      <c r="QFI879" s="479"/>
      <c r="QFJ879" s="479"/>
      <c r="QFK879" s="479"/>
      <c r="QFL879" s="479"/>
      <c r="QFM879" s="479"/>
      <c r="QFN879" s="479"/>
      <c r="QFO879" s="479"/>
      <c r="QFP879" s="479"/>
      <c r="QFQ879" s="479"/>
      <c r="QFR879" s="479"/>
      <c r="QFS879" s="479"/>
      <c r="QFT879" s="479"/>
      <c r="QFU879" s="479"/>
      <c r="QFV879" s="479"/>
      <c r="QFW879" s="479"/>
      <c r="QFX879" s="479"/>
      <c r="QFY879" s="479"/>
      <c r="QFZ879" s="479"/>
      <c r="QGA879" s="479"/>
      <c r="QGB879" s="479"/>
      <c r="QGC879" s="479"/>
      <c r="QGD879" s="479"/>
      <c r="QGE879" s="479"/>
      <c r="QGF879" s="479"/>
      <c r="QGG879" s="479"/>
      <c r="QGH879" s="479"/>
      <c r="QGI879" s="479"/>
      <c r="QGJ879" s="479"/>
      <c r="QGK879" s="479"/>
      <c r="QGL879" s="479"/>
      <c r="QGM879" s="479"/>
      <c r="QGN879" s="479"/>
      <c r="QGO879" s="479"/>
      <c r="QGP879" s="479"/>
      <c r="QGQ879" s="479"/>
      <c r="QGR879" s="479"/>
      <c r="QGS879" s="479"/>
      <c r="QGT879" s="479"/>
      <c r="QGU879" s="479"/>
      <c r="QGV879" s="479"/>
      <c r="QGW879" s="479"/>
      <c r="QGX879" s="479"/>
      <c r="QGY879" s="479"/>
      <c r="QGZ879" s="479"/>
      <c r="QHA879" s="479"/>
      <c r="QHB879" s="479"/>
      <c r="QHC879" s="479"/>
      <c r="QHD879" s="479"/>
      <c r="QHE879" s="479"/>
      <c r="QHF879" s="479"/>
      <c r="QHG879" s="479"/>
      <c r="QHH879" s="479"/>
      <c r="QHI879" s="479"/>
      <c r="QHJ879" s="479"/>
      <c r="QHK879" s="479"/>
      <c r="QHL879" s="479"/>
      <c r="QHM879" s="479"/>
      <c r="QHN879" s="479"/>
      <c r="QHO879" s="479"/>
      <c r="QHP879" s="479"/>
      <c r="QHQ879" s="479"/>
      <c r="QHR879" s="479"/>
      <c r="QHS879" s="479"/>
      <c r="QHT879" s="479"/>
      <c r="QHU879" s="479"/>
      <c r="QHV879" s="479"/>
      <c r="QHW879" s="479"/>
      <c r="QHX879" s="479"/>
      <c r="QHY879" s="479"/>
      <c r="QHZ879" s="479"/>
      <c r="QIA879" s="479"/>
      <c r="QIB879" s="479"/>
      <c r="QIC879" s="479"/>
      <c r="QID879" s="479"/>
      <c r="QIE879" s="479"/>
      <c r="QIF879" s="479"/>
      <c r="QIG879" s="479"/>
      <c r="QIH879" s="479"/>
      <c r="QII879" s="479"/>
      <c r="QIJ879" s="479"/>
      <c r="QIK879" s="479"/>
      <c r="QIL879" s="479"/>
      <c r="QIM879" s="479"/>
      <c r="QIN879" s="479"/>
      <c r="QIO879" s="479"/>
      <c r="QIP879" s="479"/>
      <c r="QIQ879" s="479"/>
      <c r="QIR879" s="479"/>
      <c r="QIS879" s="479"/>
      <c r="QIT879" s="479"/>
      <c r="QIU879" s="479"/>
      <c r="QIV879" s="479"/>
      <c r="QIW879" s="479"/>
      <c r="QIX879" s="479"/>
      <c r="QIY879" s="479"/>
      <c r="QIZ879" s="479"/>
      <c r="QJA879" s="479"/>
      <c r="QJB879" s="479"/>
      <c r="QJC879" s="479"/>
      <c r="QJD879" s="479"/>
      <c r="QJE879" s="479"/>
      <c r="QJF879" s="479"/>
      <c r="QJG879" s="479"/>
      <c r="QJH879" s="479"/>
      <c r="QJI879" s="479"/>
      <c r="QJJ879" s="479"/>
      <c r="QJK879" s="479"/>
      <c r="QJL879" s="479"/>
      <c r="QJM879" s="479"/>
      <c r="QJN879" s="479"/>
      <c r="QJO879" s="479"/>
      <c r="QJP879" s="479"/>
      <c r="QJQ879" s="479"/>
      <c r="QJR879" s="479"/>
      <c r="QJS879" s="479"/>
      <c r="QJT879" s="479"/>
      <c r="QJU879" s="479"/>
      <c r="QJV879" s="479"/>
      <c r="QJW879" s="479"/>
      <c r="QJX879" s="479"/>
      <c r="QJY879" s="479"/>
      <c r="QJZ879" s="479"/>
      <c r="QKA879" s="479"/>
      <c r="QKB879" s="479"/>
      <c r="QKC879" s="479"/>
      <c r="QKD879" s="479"/>
      <c r="QKE879" s="479"/>
      <c r="QKF879" s="479"/>
      <c r="QKG879" s="479"/>
      <c r="QKH879" s="479"/>
      <c r="QKI879" s="479"/>
      <c r="QKJ879" s="479"/>
      <c r="QKK879" s="479"/>
      <c r="QKL879" s="479"/>
      <c r="QKM879" s="479"/>
      <c r="QKN879" s="479"/>
      <c r="QKO879" s="479"/>
      <c r="QKP879" s="479"/>
      <c r="QKQ879" s="479"/>
      <c r="QKR879" s="479"/>
      <c r="QKS879" s="479"/>
      <c r="QKT879" s="479"/>
      <c r="QKU879" s="479"/>
      <c r="QKV879" s="479"/>
      <c r="QKW879" s="479"/>
      <c r="QKX879" s="479"/>
      <c r="QKY879" s="479"/>
      <c r="QKZ879" s="479"/>
      <c r="QLA879" s="479"/>
      <c r="QLB879" s="479"/>
      <c r="QLC879" s="479"/>
      <c r="QLD879" s="479"/>
      <c r="QLE879" s="479"/>
      <c r="QLF879" s="479"/>
      <c r="QLG879" s="479"/>
      <c r="QLH879" s="479"/>
      <c r="QLI879" s="479"/>
      <c r="QLJ879" s="479"/>
      <c r="QLK879" s="479"/>
      <c r="QLL879" s="479"/>
      <c r="QLM879" s="479"/>
      <c r="QLN879" s="479"/>
      <c r="QLO879" s="479"/>
      <c r="QLP879" s="479"/>
      <c r="QLQ879" s="479"/>
      <c r="QLR879" s="479"/>
      <c r="QLS879" s="479"/>
      <c r="QLT879" s="479"/>
      <c r="QLU879" s="479"/>
      <c r="QLV879" s="479"/>
      <c r="QLW879" s="479"/>
      <c r="QLX879" s="479"/>
      <c r="QLY879" s="479"/>
      <c r="QLZ879" s="479"/>
      <c r="QMA879" s="479"/>
      <c r="QMB879" s="479"/>
      <c r="QMC879" s="479"/>
      <c r="QMD879" s="479"/>
      <c r="QME879" s="479"/>
      <c r="QMF879" s="479"/>
      <c r="QMG879" s="479"/>
      <c r="QMH879" s="479"/>
      <c r="QMI879" s="479"/>
      <c r="QMJ879" s="479"/>
      <c r="QMK879" s="479"/>
      <c r="QML879" s="479"/>
      <c r="QMM879" s="479"/>
      <c r="QMN879" s="479"/>
      <c r="QMO879" s="479"/>
      <c r="QMP879" s="479"/>
      <c r="QMQ879" s="479"/>
      <c r="QMR879" s="479"/>
      <c r="QMS879" s="479"/>
      <c r="QMT879" s="479"/>
      <c r="QMU879" s="479"/>
      <c r="QMV879" s="479"/>
      <c r="QMW879" s="479"/>
      <c r="QMX879" s="479"/>
      <c r="QMY879" s="479"/>
      <c r="QMZ879" s="479"/>
      <c r="QNA879" s="479"/>
      <c r="QNB879" s="479"/>
      <c r="QNC879" s="479"/>
      <c r="QND879" s="479"/>
      <c r="QNE879" s="479"/>
      <c r="QNF879" s="479"/>
      <c r="QNG879" s="479"/>
      <c r="QNH879" s="479"/>
      <c r="QNI879" s="479"/>
      <c r="QNJ879" s="479"/>
      <c r="QNK879" s="479"/>
      <c r="QNL879" s="479"/>
      <c r="QNM879" s="479"/>
      <c r="QNN879" s="479"/>
      <c r="QNO879" s="479"/>
      <c r="QNP879" s="479"/>
      <c r="QNQ879" s="479"/>
      <c r="QNR879" s="479"/>
      <c r="QNS879" s="479"/>
      <c r="QNT879" s="479"/>
      <c r="QNU879" s="479"/>
      <c r="QNV879" s="479"/>
      <c r="QNW879" s="479"/>
      <c r="QNX879" s="479"/>
      <c r="QNY879" s="479"/>
      <c r="QNZ879" s="479"/>
      <c r="QOA879" s="479"/>
      <c r="QOB879" s="479"/>
      <c r="QOC879" s="479"/>
      <c r="QOD879" s="479"/>
      <c r="QOE879" s="479"/>
      <c r="QOF879" s="479"/>
      <c r="QOG879" s="479"/>
      <c r="QOH879" s="479"/>
      <c r="QOI879" s="479"/>
      <c r="QOJ879" s="479"/>
      <c r="QOK879" s="479"/>
      <c r="QOL879" s="479"/>
      <c r="QOM879" s="479"/>
      <c r="QON879" s="479"/>
      <c r="QOO879" s="479"/>
      <c r="QOP879" s="479"/>
      <c r="QOQ879" s="479"/>
      <c r="QOR879" s="479"/>
      <c r="QOS879" s="479"/>
      <c r="QOT879" s="479"/>
      <c r="QOU879" s="479"/>
      <c r="QOV879" s="479"/>
      <c r="QOW879" s="479"/>
      <c r="QOX879" s="479"/>
      <c r="QOY879" s="479"/>
      <c r="QOZ879" s="479"/>
      <c r="QPA879" s="479"/>
      <c r="QPB879" s="479"/>
      <c r="QPC879" s="479"/>
      <c r="QPD879" s="479"/>
      <c r="QPE879" s="479"/>
      <c r="QPF879" s="479"/>
      <c r="QPG879" s="479"/>
      <c r="QPH879" s="479"/>
      <c r="QPI879" s="479"/>
      <c r="QPJ879" s="479"/>
      <c r="QPK879" s="479"/>
      <c r="QPL879" s="479"/>
      <c r="QPM879" s="479"/>
      <c r="QPN879" s="479"/>
      <c r="QPO879" s="479"/>
      <c r="QPP879" s="479"/>
      <c r="QPQ879" s="479"/>
      <c r="QPR879" s="479"/>
      <c r="QPS879" s="479"/>
      <c r="QPT879" s="479"/>
      <c r="QPU879" s="479"/>
      <c r="QPV879" s="479"/>
      <c r="QPW879" s="479"/>
      <c r="QPX879" s="479"/>
      <c r="QPY879" s="479"/>
      <c r="QPZ879" s="479"/>
      <c r="QQA879" s="479"/>
      <c r="QQB879" s="479"/>
      <c r="QQC879" s="479"/>
      <c r="QQD879" s="479"/>
      <c r="QQE879" s="479"/>
      <c r="QQF879" s="479"/>
      <c r="QQG879" s="479"/>
      <c r="QQH879" s="479"/>
      <c r="QQI879" s="479"/>
      <c r="QQJ879" s="479"/>
      <c r="QQK879" s="479"/>
      <c r="QQL879" s="479"/>
      <c r="QQM879" s="479"/>
      <c r="QQN879" s="479"/>
      <c r="QQO879" s="479"/>
      <c r="QQP879" s="479"/>
      <c r="QQQ879" s="479"/>
      <c r="QQR879" s="479"/>
      <c r="QQS879" s="479"/>
      <c r="QQT879" s="479"/>
      <c r="QQU879" s="479"/>
      <c r="QQV879" s="479"/>
      <c r="QQW879" s="479"/>
      <c r="QQX879" s="479"/>
      <c r="QQY879" s="479"/>
      <c r="QQZ879" s="479"/>
      <c r="QRA879" s="479"/>
      <c r="QRB879" s="479"/>
      <c r="QRC879" s="479"/>
      <c r="QRD879" s="479"/>
      <c r="QRE879" s="479"/>
      <c r="QRF879" s="479"/>
      <c r="QRG879" s="479"/>
      <c r="QRH879" s="479"/>
      <c r="QRI879" s="479"/>
      <c r="QRJ879" s="479"/>
      <c r="QRK879" s="479"/>
      <c r="QRL879" s="479"/>
      <c r="QRM879" s="479"/>
      <c r="QRN879" s="479"/>
      <c r="QRO879" s="479"/>
      <c r="QRP879" s="479"/>
      <c r="QRQ879" s="479"/>
      <c r="QRR879" s="479"/>
      <c r="QRS879" s="479"/>
      <c r="QRT879" s="479"/>
      <c r="QRU879" s="479"/>
      <c r="QRV879" s="479"/>
      <c r="QRW879" s="479"/>
      <c r="QRX879" s="479"/>
      <c r="QRY879" s="479"/>
      <c r="QRZ879" s="479"/>
      <c r="QSA879" s="479"/>
      <c r="QSB879" s="479"/>
      <c r="QSC879" s="479"/>
      <c r="QSD879" s="479"/>
      <c r="QSE879" s="479"/>
      <c r="QSF879" s="479"/>
      <c r="QSG879" s="479"/>
      <c r="QSH879" s="479"/>
      <c r="QSI879" s="479"/>
      <c r="QSJ879" s="479"/>
      <c r="QSK879" s="479"/>
      <c r="QSL879" s="479"/>
      <c r="QSM879" s="479"/>
      <c r="QSN879" s="479"/>
      <c r="QSO879" s="479"/>
      <c r="QSP879" s="479"/>
      <c r="QSQ879" s="479"/>
      <c r="QSR879" s="479"/>
      <c r="QSS879" s="479"/>
      <c r="QST879" s="479"/>
      <c r="QSU879" s="479"/>
      <c r="QSV879" s="479"/>
      <c r="QSW879" s="479"/>
      <c r="QSX879" s="479"/>
      <c r="QSY879" s="479"/>
      <c r="QSZ879" s="479"/>
      <c r="QTA879" s="479"/>
      <c r="QTB879" s="479"/>
      <c r="QTC879" s="479"/>
      <c r="QTD879" s="479"/>
      <c r="QTE879" s="479"/>
      <c r="QTF879" s="479"/>
      <c r="QTG879" s="479"/>
      <c r="QTH879" s="479"/>
      <c r="QTI879" s="479"/>
      <c r="QTJ879" s="479"/>
      <c r="QTK879" s="479"/>
      <c r="QTL879" s="479"/>
      <c r="QTM879" s="479"/>
      <c r="QTN879" s="479"/>
      <c r="QTO879" s="479"/>
      <c r="QTP879" s="479"/>
      <c r="QTQ879" s="479"/>
      <c r="QTR879" s="479"/>
      <c r="QTS879" s="479"/>
      <c r="QTT879" s="479"/>
      <c r="QTU879" s="479"/>
      <c r="QTV879" s="479"/>
      <c r="QTW879" s="479"/>
      <c r="QTX879" s="479"/>
      <c r="QTY879" s="479"/>
      <c r="QTZ879" s="479"/>
      <c r="QUA879" s="479"/>
      <c r="QUB879" s="479"/>
      <c r="QUC879" s="479"/>
      <c r="QUD879" s="479"/>
      <c r="QUE879" s="479"/>
      <c r="QUF879" s="479"/>
      <c r="QUG879" s="479"/>
      <c r="QUH879" s="479"/>
      <c r="QUI879" s="479"/>
      <c r="QUJ879" s="479"/>
      <c r="QUK879" s="479"/>
      <c r="QUL879" s="479"/>
      <c r="QUM879" s="479"/>
      <c r="QUN879" s="479"/>
      <c r="QUO879" s="479"/>
      <c r="QUP879" s="479"/>
      <c r="QUQ879" s="479"/>
      <c r="QUR879" s="479"/>
      <c r="QUS879" s="479"/>
      <c r="QUT879" s="479"/>
      <c r="QUU879" s="479"/>
      <c r="QUV879" s="479"/>
      <c r="QUW879" s="479"/>
      <c r="QUX879" s="479"/>
      <c r="QUY879" s="479"/>
      <c r="QUZ879" s="479"/>
      <c r="QVA879" s="479"/>
      <c r="QVB879" s="479"/>
      <c r="QVC879" s="479"/>
      <c r="QVD879" s="479"/>
      <c r="QVE879" s="479"/>
      <c r="QVF879" s="479"/>
      <c r="QVG879" s="479"/>
      <c r="QVH879" s="479"/>
      <c r="QVI879" s="479"/>
      <c r="QVJ879" s="479"/>
      <c r="QVK879" s="479"/>
      <c r="QVL879" s="479"/>
      <c r="QVM879" s="479"/>
      <c r="QVN879" s="479"/>
      <c r="QVO879" s="479"/>
      <c r="QVP879" s="479"/>
      <c r="QVQ879" s="479"/>
      <c r="QVR879" s="479"/>
      <c r="QVS879" s="479"/>
      <c r="QVT879" s="479"/>
      <c r="QVU879" s="479"/>
      <c r="QVV879" s="479"/>
      <c r="QVW879" s="479"/>
      <c r="QVX879" s="479"/>
      <c r="QVY879" s="479"/>
      <c r="QVZ879" s="479"/>
      <c r="QWA879" s="479"/>
      <c r="QWB879" s="479"/>
      <c r="QWC879" s="479"/>
      <c r="QWD879" s="479"/>
      <c r="QWE879" s="479"/>
      <c r="QWF879" s="479"/>
      <c r="QWG879" s="479"/>
      <c r="QWH879" s="479"/>
      <c r="QWI879" s="479"/>
      <c r="QWJ879" s="479"/>
      <c r="QWK879" s="479"/>
      <c r="QWL879" s="479"/>
      <c r="QWM879" s="479"/>
      <c r="QWN879" s="479"/>
      <c r="QWO879" s="479"/>
      <c r="QWP879" s="479"/>
      <c r="QWQ879" s="479"/>
      <c r="QWR879" s="479"/>
      <c r="QWS879" s="479"/>
      <c r="QWT879" s="479"/>
      <c r="QWU879" s="479"/>
      <c r="QWV879" s="479"/>
      <c r="QWW879" s="479"/>
      <c r="QWX879" s="479"/>
      <c r="QWY879" s="479"/>
      <c r="QWZ879" s="479"/>
      <c r="QXA879" s="479"/>
      <c r="QXB879" s="479"/>
      <c r="QXC879" s="479"/>
      <c r="QXD879" s="479"/>
      <c r="QXE879" s="479"/>
      <c r="QXF879" s="479"/>
      <c r="QXG879" s="479"/>
      <c r="QXH879" s="479"/>
      <c r="QXI879" s="479"/>
      <c r="QXJ879" s="479"/>
      <c r="QXK879" s="479"/>
      <c r="QXL879" s="479"/>
      <c r="QXM879" s="479"/>
      <c r="QXN879" s="479"/>
      <c r="QXO879" s="479"/>
      <c r="QXP879" s="479"/>
      <c r="QXQ879" s="479"/>
      <c r="QXR879" s="479"/>
      <c r="QXS879" s="479"/>
      <c r="QXT879" s="479"/>
      <c r="QXU879" s="479"/>
      <c r="QXV879" s="479"/>
      <c r="QXW879" s="479"/>
      <c r="QXX879" s="479"/>
      <c r="QXY879" s="479"/>
      <c r="QXZ879" s="479"/>
      <c r="QYA879" s="479"/>
      <c r="QYB879" s="479"/>
      <c r="QYC879" s="479"/>
      <c r="QYD879" s="479"/>
      <c r="QYE879" s="479"/>
      <c r="QYF879" s="479"/>
      <c r="QYG879" s="479"/>
      <c r="QYH879" s="479"/>
      <c r="QYI879" s="479"/>
      <c r="QYJ879" s="479"/>
      <c r="QYK879" s="479"/>
      <c r="QYL879" s="479"/>
      <c r="QYM879" s="479"/>
      <c r="QYN879" s="479"/>
      <c r="QYO879" s="479"/>
      <c r="QYP879" s="479"/>
      <c r="QYQ879" s="479"/>
      <c r="QYR879" s="479"/>
      <c r="QYS879" s="479"/>
      <c r="QYT879" s="479"/>
      <c r="QYU879" s="479"/>
      <c r="QYV879" s="479"/>
      <c r="QYW879" s="479"/>
      <c r="QYX879" s="479"/>
      <c r="QYY879" s="479"/>
      <c r="QYZ879" s="479"/>
      <c r="QZA879" s="479"/>
      <c r="QZB879" s="479"/>
      <c r="QZC879" s="479"/>
      <c r="QZD879" s="479"/>
      <c r="QZE879" s="479"/>
      <c r="QZF879" s="479"/>
      <c r="QZG879" s="479"/>
      <c r="QZH879" s="479"/>
      <c r="QZI879" s="479"/>
      <c r="QZJ879" s="479"/>
      <c r="QZK879" s="479"/>
      <c r="QZL879" s="479"/>
      <c r="QZM879" s="479"/>
      <c r="QZN879" s="479"/>
      <c r="QZO879" s="479"/>
      <c r="QZP879" s="479"/>
      <c r="QZQ879" s="479"/>
      <c r="QZR879" s="479"/>
      <c r="QZS879" s="479"/>
      <c r="QZT879" s="479"/>
      <c r="QZU879" s="479"/>
      <c r="QZV879" s="479"/>
      <c r="QZW879" s="479"/>
      <c r="QZX879" s="479"/>
      <c r="QZY879" s="479"/>
      <c r="QZZ879" s="479"/>
      <c r="RAA879" s="479"/>
      <c r="RAB879" s="479"/>
      <c r="RAC879" s="479"/>
      <c r="RAD879" s="479"/>
      <c r="RAE879" s="479"/>
      <c r="RAF879" s="479"/>
      <c r="RAG879" s="479"/>
      <c r="RAH879" s="479"/>
      <c r="RAI879" s="479"/>
      <c r="RAJ879" s="479"/>
      <c r="RAK879" s="479"/>
      <c r="RAL879" s="479"/>
      <c r="RAM879" s="479"/>
      <c r="RAN879" s="479"/>
      <c r="RAO879" s="479"/>
      <c r="RAP879" s="479"/>
      <c r="RAQ879" s="479"/>
      <c r="RAR879" s="479"/>
      <c r="RAS879" s="479"/>
      <c r="RAT879" s="479"/>
      <c r="RAU879" s="479"/>
      <c r="RAV879" s="479"/>
      <c r="RAW879" s="479"/>
      <c r="RAX879" s="479"/>
      <c r="RAY879" s="479"/>
      <c r="RAZ879" s="479"/>
      <c r="RBA879" s="479"/>
      <c r="RBB879" s="479"/>
      <c r="RBC879" s="479"/>
      <c r="RBD879" s="479"/>
      <c r="RBE879" s="479"/>
      <c r="RBF879" s="479"/>
      <c r="RBG879" s="479"/>
      <c r="RBH879" s="479"/>
      <c r="RBI879" s="479"/>
      <c r="RBJ879" s="479"/>
      <c r="RBK879" s="479"/>
      <c r="RBL879" s="479"/>
      <c r="RBM879" s="479"/>
      <c r="RBN879" s="479"/>
      <c r="RBO879" s="479"/>
      <c r="RBP879" s="479"/>
      <c r="RBQ879" s="479"/>
      <c r="RBR879" s="479"/>
      <c r="RBS879" s="479"/>
      <c r="RBT879" s="479"/>
      <c r="RBU879" s="479"/>
      <c r="RBV879" s="479"/>
      <c r="RBW879" s="479"/>
      <c r="RBX879" s="479"/>
      <c r="RBY879" s="479"/>
      <c r="RBZ879" s="479"/>
      <c r="RCA879" s="479"/>
      <c r="RCB879" s="479"/>
      <c r="RCC879" s="479"/>
      <c r="RCD879" s="479"/>
      <c r="RCE879" s="479"/>
      <c r="RCF879" s="479"/>
      <c r="RCG879" s="479"/>
      <c r="RCH879" s="479"/>
      <c r="RCI879" s="479"/>
      <c r="RCJ879" s="479"/>
      <c r="RCK879" s="479"/>
      <c r="RCL879" s="479"/>
      <c r="RCM879" s="479"/>
      <c r="RCN879" s="479"/>
      <c r="RCO879" s="479"/>
      <c r="RCP879" s="479"/>
      <c r="RCQ879" s="479"/>
      <c r="RCR879" s="479"/>
      <c r="RCS879" s="479"/>
      <c r="RCT879" s="479"/>
      <c r="RCU879" s="479"/>
      <c r="RCV879" s="479"/>
      <c r="RCW879" s="479"/>
      <c r="RCX879" s="479"/>
      <c r="RCY879" s="479"/>
      <c r="RCZ879" s="479"/>
      <c r="RDA879" s="479"/>
      <c r="RDB879" s="479"/>
      <c r="RDC879" s="479"/>
      <c r="RDD879" s="479"/>
      <c r="RDE879" s="479"/>
      <c r="RDF879" s="479"/>
      <c r="RDG879" s="479"/>
      <c r="RDH879" s="479"/>
      <c r="RDI879" s="479"/>
      <c r="RDJ879" s="479"/>
      <c r="RDK879" s="479"/>
      <c r="RDL879" s="479"/>
      <c r="RDM879" s="479"/>
      <c r="RDN879" s="479"/>
      <c r="RDO879" s="479"/>
      <c r="RDP879" s="479"/>
      <c r="RDQ879" s="479"/>
      <c r="RDR879" s="479"/>
      <c r="RDS879" s="479"/>
      <c r="RDT879" s="479"/>
      <c r="RDU879" s="479"/>
      <c r="RDV879" s="479"/>
      <c r="RDW879" s="479"/>
      <c r="RDX879" s="479"/>
      <c r="RDY879" s="479"/>
      <c r="RDZ879" s="479"/>
      <c r="REA879" s="479"/>
      <c r="REB879" s="479"/>
      <c r="REC879" s="479"/>
      <c r="RED879" s="479"/>
      <c r="REE879" s="479"/>
      <c r="REF879" s="479"/>
      <c r="REG879" s="479"/>
      <c r="REH879" s="479"/>
      <c r="REI879" s="479"/>
      <c r="REJ879" s="479"/>
      <c r="REK879" s="479"/>
      <c r="REL879" s="479"/>
      <c r="REM879" s="479"/>
      <c r="REN879" s="479"/>
      <c r="REO879" s="479"/>
      <c r="REP879" s="479"/>
      <c r="REQ879" s="479"/>
      <c r="RER879" s="479"/>
      <c r="RES879" s="479"/>
      <c r="RET879" s="479"/>
      <c r="REU879" s="479"/>
      <c r="REV879" s="479"/>
      <c r="REW879" s="479"/>
      <c r="REX879" s="479"/>
      <c r="REY879" s="479"/>
      <c r="REZ879" s="479"/>
      <c r="RFA879" s="479"/>
      <c r="RFB879" s="479"/>
      <c r="RFC879" s="479"/>
      <c r="RFD879" s="479"/>
      <c r="RFE879" s="479"/>
      <c r="RFF879" s="479"/>
      <c r="RFG879" s="479"/>
      <c r="RFH879" s="479"/>
      <c r="RFI879" s="479"/>
      <c r="RFJ879" s="479"/>
      <c r="RFK879" s="479"/>
      <c r="RFL879" s="479"/>
      <c r="RFM879" s="479"/>
      <c r="RFN879" s="479"/>
      <c r="RFO879" s="479"/>
      <c r="RFP879" s="479"/>
      <c r="RFQ879" s="479"/>
      <c r="RFR879" s="479"/>
      <c r="RFS879" s="479"/>
      <c r="RFT879" s="479"/>
      <c r="RFU879" s="479"/>
      <c r="RFV879" s="479"/>
      <c r="RFW879" s="479"/>
      <c r="RFX879" s="479"/>
      <c r="RFY879" s="479"/>
      <c r="RFZ879" s="479"/>
      <c r="RGA879" s="479"/>
      <c r="RGB879" s="479"/>
      <c r="RGC879" s="479"/>
      <c r="RGD879" s="479"/>
      <c r="RGE879" s="479"/>
      <c r="RGF879" s="479"/>
      <c r="RGG879" s="479"/>
      <c r="RGH879" s="479"/>
      <c r="RGI879" s="479"/>
      <c r="RGJ879" s="479"/>
      <c r="RGK879" s="479"/>
      <c r="RGL879" s="479"/>
      <c r="RGM879" s="479"/>
      <c r="RGN879" s="479"/>
      <c r="RGO879" s="479"/>
      <c r="RGP879" s="479"/>
      <c r="RGQ879" s="479"/>
      <c r="RGR879" s="479"/>
      <c r="RGS879" s="479"/>
      <c r="RGT879" s="479"/>
      <c r="RGU879" s="479"/>
      <c r="RGV879" s="479"/>
      <c r="RGW879" s="479"/>
      <c r="RGX879" s="479"/>
      <c r="RGY879" s="479"/>
      <c r="RGZ879" s="479"/>
      <c r="RHA879" s="479"/>
      <c r="RHB879" s="479"/>
      <c r="RHC879" s="479"/>
      <c r="RHD879" s="479"/>
      <c r="RHE879" s="479"/>
      <c r="RHF879" s="479"/>
      <c r="RHG879" s="479"/>
      <c r="RHH879" s="479"/>
      <c r="RHI879" s="479"/>
      <c r="RHJ879" s="479"/>
      <c r="RHK879" s="479"/>
      <c r="RHL879" s="479"/>
      <c r="RHM879" s="479"/>
      <c r="RHN879" s="479"/>
      <c r="RHO879" s="479"/>
      <c r="RHP879" s="479"/>
      <c r="RHQ879" s="479"/>
      <c r="RHR879" s="479"/>
      <c r="RHS879" s="479"/>
      <c r="RHT879" s="479"/>
      <c r="RHU879" s="479"/>
      <c r="RHV879" s="479"/>
      <c r="RHW879" s="479"/>
      <c r="RHX879" s="479"/>
      <c r="RHY879" s="479"/>
      <c r="RHZ879" s="479"/>
      <c r="RIA879" s="479"/>
      <c r="RIB879" s="479"/>
      <c r="RIC879" s="479"/>
      <c r="RID879" s="479"/>
      <c r="RIE879" s="479"/>
      <c r="RIF879" s="479"/>
      <c r="RIG879" s="479"/>
      <c r="RIH879" s="479"/>
      <c r="RII879" s="479"/>
      <c r="RIJ879" s="479"/>
      <c r="RIK879" s="479"/>
      <c r="RIL879" s="479"/>
      <c r="RIM879" s="479"/>
      <c r="RIN879" s="479"/>
      <c r="RIO879" s="479"/>
      <c r="RIP879" s="479"/>
      <c r="RIQ879" s="479"/>
      <c r="RIR879" s="479"/>
      <c r="RIS879" s="479"/>
      <c r="RIT879" s="479"/>
      <c r="RIU879" s="479"/>
      <c r="RIV879" s="479"/>
      <c r="RIW879" s="479"/>
      <c r="RIX879" s="479"/>
      <c r="RIY879" s="479"/>
      <c r="RIZ879" s="479"/>
      <c r="RJA879" s="479"/>
      <c r="RJB879" s="479"/>
      <c r="RJC879" s="479"/>
      <c r="RJD879" s="479"/>
      <c r="RJE879" s="479"/>
      <c r="RJF879" s="479"/>
      <c r="RJG879" s="479"/>
      <c r="RJH879" s="479"/>
      <c r="RJI879" s="479"/>
      <c r="RJJ879" s="479"/>
      <c r="RJK879" s="479"/>
      <c r="RJL879" s="479"/>
      <c r="RJM879" s="479"/>
      <c r="RJN879" s="479"/>
      <c r="RJO879" s="479"/>
      <c r="RJP879" s="479"/>
      <c r="RJQ879" s="479"/>
      <c r="RJR879" s="479"/>
      <c r="RJS879" s="479"/>
      <c r="RJT879" s="479"/>
      <c r="RJU879" s="479"/>
      <c r="RJV879" s="479"/>
      <c r="RJW879" s="479"/>
      <c r="RJX879" s="479"/>
      <c r="RJY879" s="479"/>
      <c r="RJZ879" s="479"/>
      <c r="RKA879" s="479"/>
      <c r="RKB879" s="479"/>
      <c r="RKC879" s="479"/>
      <c r="RKD879" s="479"/>
      <c r="RKE879" s="479"/>
      <c r="RKF879" s="479"/>
      <c r="RKG879" s="479"/>
      <c r="RKH879" s="479"/>
      <c r="RKI879" s="479"/>
      <c r="RKJ879" s="479"/>
      <c r="RKK879" s="479"/>
      <c r="RKL879" s="479"/>
      <c r="RKM879" s="479"/>
      <c r="RKN879" s="479"/>
      <c r="RKO879" s="479"/>
      <c r="RKP879" s="479"/>
      <c r="RKQ879" s="479"/>
      <c r="RKR879" s="479"/>
      <c r="RKS879" s="479"/>
      <c r="RKT879" s="479"/>
      <c r="RKU879" s="479"/>
      <c r="RKV879" s="479"/>
      <c r="RKW879" s="479"/>
      <c r="RKX879" s="479"/>
      <c r="RKY879" s="479"/>
      <c r="RKZ879" s="479"/>
      <c r="RLA879" s="479"/>
      <c r="RLB879" s="479"/>
      <c r="RLC879" s="479"/>
      <c r="RLD879" s="479"/>
      <c r="RLE879" s="479"/>
      <c r="RLF879" s="479"/>
      <c r="RLG879" s="479"/>
      <c r="RLH879" s="479"/>
      <c r="RLI879" s="479"/>
      <c r="RLJ879" s="479"/>
      <c r="RLK879" s="479"/>
      <c r="RLL879" s="479"/>
      <c r="RLM879" s="479"/>
      <c r="RLN879" s="479"/>
      <c r="RLO879" s="479"/>
      <c r="RLP879" s="479"/>
      <c r="RLQ879" s="479"/>
      <c r="RLR879" s="479"/>
      <c r="RLS879" s="479"/>
      <c r="RLT879" s="479"/>
      <c r="RLU879" s="479"/>
      <c r="RLV879" s="479"/>
      <c r="RLW879" s="479"/>
      <c r="RLX879" s="479"/>
      <c r="RLY879" s="479"/>
      <c r="RLZ879" s="479"/>
      <c r="RMA879" s="479"/>
      <c r="RMB879" s="479"/>
      <c r="RMC879" s="479"/>
      <c r="RMD879" s="479"/>
      <c r="RME879" s="479"/>
      <c r="RMF879" s="479"/>
      <c r="RMG879" s="479"/>
      <c r="RMH879" s="479"/>
      <c r="RMI879" s="479"/>
      <c r="RMJ879" s="479"/>
      <c r="RMK879" s="479"/>
      <c r="RML879" s="479"/>
      <c r="RMM879" s="479"/>
      <c r="RMN879" s="479"/>
      <c r="RMO879" s="479"/>
      <c r="RMP879" s="479"/>
      <c r="RMQ879" s="479"/>
      <c r="RMR879" s="479"/>
      <c r="RMS879" s="479"/>
      <c r="RMT879" s="479"/>
      <c r="RMU879" s="479"/>
      <c r="RMV879" s="479"/>
      <c r="RMW879" s="479"/>
      <c r="RMX879" s="479"/>
      <c r="RMY879" s="479"/>
      <c r="RMZ879" s="479"/>
      <c r="RNA879" s="479"/>
      <c r="RNB879" s="479"/>
      <c r="RNC879" s="479"/>
      <c r="RND879" s="479"/>
      <c r="RNE879" s="479"/>
      <c r="RNF879" s="479"/>
      <c r="RNG879" s="479"/>
      <c r="RNH879" s="479"/>
      <c r="RNI879" s="479"/>
      <c r="RNJ879" s="479"/>
      <c r="RNK879" s="479"/>
      <c r="RNL879" s="479"/>
      <c r="RNM879" s="479"/>
      <c r="RNN879" s="479"/>
      <c r="RNO879" s="479"/>
      <c r="RNP879" s="479"/>
      <c r="RNQ879" s="479"/>
      <c r="RNR879" s="479"/>
      <c r="RNS879" s="479"/>
      <c r="RNT879" s="479"/>
      <c r="RNU879" s="479"/>
      <c r="RNV879" s="479"/>
      <c r="RNW879" s="479"/>
      <c r="RNX879" s="479"/>
      <c r="RNY879" s="479"/>
      <c r="RNZ879" s="479"/>
      <c r="ROA879" s="479"/>
      <c r="ROB879" s="479"/>
      <c r="ROC879" s="479"/>
      <c r="ROD879" s="479"/>
      <c r="ROE879" s="479"/>
      <c r="ROF879" s="479"/>
      <c r="ROG879" s="479"/>
      <c r="ROH879" s="479"/>
      <c r="ROI879" s="479"/>
      <c r="ROJ879" s="479"/>
      <c r="ROK879" s="479"/>
      <c r="ROL879" s="479"/>
      <c r="ROM879" s="479"/>
      <c r="RON879" s="479"/>
      <c r="ROO879" s="479"/>
      <c r="ROP879" s="479"/>
      <c r="ROQ879" s="479"/>
      <c r="ROR879" s="479"/>
      <c r="ROS879" s="479"/>
      <c r="ROT879" s="479"/>
      <c r="ROU879" s="479"/>
      <c r="ROV879" s="479"/>
      <c r="ROW879" s="479"/>
      <c r="ROX879" s="479"/>
      <c r="ROY879" s="479"/>
      <c r="ROZ879" s="479"/>
      <c r="RPA879" s="479"/>
      <c r="RPB879" s="479"/>
      <c r="RPC879" s="479"/>
      <c r="RPD879" s="479"/>
      <c r="RPE879" s="479"/>
      <c r="RPF879" s="479"/>
      <c r="RPG879" s="479"/>
      <c r="RPH879" s="479"/>
      <c r="RPI879" s="479"/>
      <c r="RPJ879" s="479"/>
      <c r="RPK879" s="479"/>
      <c r="RPL879" s="479"/>
      <c r="RPM879" s="479"/>
      <c r="RPN879" s="479"/>
      <c r="RPO879" s="479"/>
      <c r="RPP879" s="479"/>
      <c r="RPQ879" s="479"/>
      <c r="RPR879" s="479"/>
      <c r="RPS879" s="479"/>
      <c r="RPT879" s="479"/>
      <c r="RPU879" s="479"/>
      <c r="RPV879" s="479"/>
      <c r="RPW879" s="479"/>
      <c r="RPX879" s="479"/>
      <c r="RPY879" s="479"/>
      <c r="RPZ879" s="479"/>
      <c r="RQA879" s="479"/>
      <c r="RQB879" s="479"/>
      <c r="RQC879" s="479"/>
      <c r="RQD879" s="479"/>
      <c r="RQE879" s="479"/>
      <c r="RQF879" s="479"/>
      <c r="RQG879" s="479"/>
      <c r="RQH879" s="479"/>
      <c r="RQI879" s="479"/>
      <c r="RQJ879" s="479"/>
      <c r="RQK879" s="479"/>
      <c r="RQL879" s="479"/>
      <c r="RQM879" s="479"/>
      <c r="RQN879" s="479"/>
      <c r="RQO879" s="479"/>
      <c r="RQP879" s="479"/>
      <c r="RQQ879" s="479"/>
      <c r="RQR879" s="479"/>
      <c r="RQS879" s="479"/>
      <c r="RQT879" s="479"/>
      <c r="RQU879" s="479"/>
      <c r="RQV879" s="479"/>
      <c r="RQW879" s="479"/>
      <c r="RQX879" s="479"/>
      <c r="RQY879" s="479"/>
      <c r="RQZ879" s="479"/>
      <c r="RRA879" s="479"/>
      <c r="RRB879" s="479"/>
      <c r="RRC879" s="479"/>
      <c r="RRD879" s="479"/>
      <c r="RRE879" s="479"/>
      <c r="RRF879" s="479"/>
      <c r="RRG879" s="479"/>
      <c r="RRH879" s="479"/>
      <c r="RRI879" s="479"/>
      <c r="RRJ879" s="479"/>
      <c r="RRK879" s="479"/>
      <c r="RRL879" s="479"/>
      <c r="RRM879" s="479"/>
      <c r="RRN879" s="479"/>
      <c r="RRO879" s="479"/>
      <c r="RRP879" s="479"/>
      <c r="RRQ879" s="479"/>
      <c r="RRR879" s="479"/>
      <c r="RRS879" s="479"/>
      <c r="RRT879" s="479"/>
      <c r="RRU879" s="479"/>
      <c r="RRV879" s="479"/>
      <c r="RRW879" s="479"/>
      <c r="RRX879" s="479"/>
      <c r="RRY879" s="479"/>
      <c r="RRZ879" s="479"/>
      <c r="RSA879" s="479"/>
      <c r="RSB879" s="479"/>
      <c r="RSC879" s="479"/>
      <c r="RSD879" s="479"/>
      <c r="RSE879" s="479"/>
      <c r="RSF879" s="479"/>
      <c r="RSG879" s="479"/>
      <c r="RSH879" s="479"/>
      <c r="RSI879" s="479"/>
      <c r="RSJ879" s="479"/>
      <c r="RSK879" s="479"/>
      <c r="RSL879" s="479"/>
      <c r="RSM879" s="479"/>
      <c r="RSN879" s="479"/>
      <c r="RSO879" s="479"/>
      <c r="RSP879" s="479"/>
      <c r="RSQ879" s="479"/>
      <c r="RSR879" s="479"/>
      <c r="RSS879" s="479"/>
      <c r="RST879" s="479"/>
      <c r="RSU879" s="479"/>
      <c r="RSV879" s="479"/>
      <c r="RSW879" s="479"/>
      <c r="RSX879" s="479"/>
      <c r="RSY879" s="479"/>
      <c r="RSZ879" s="479"/>
      <c r="RTA879" s="479"/>
      <c r="RTB879" s="479"/>
      <c r="RTC879" s="479"/>
      <c r="RTD879" s="479"/>
      <c r="RTE879" s="479"/>
      <c r="RTF879" s="479"/>
      <c r="RTG879" s="479"/>
      <c r="RTH879" s="479"/>
      <c r="RTI879" s="479"/>
      <c r="RTJ879" s="479"/>
      <c r="RTK879" s="479"/>
      <c r="RTL879" s="479"/>
      <c r="RTM879" s="479"/>
      <c r="RTN879" s="479"/>
      <c r="RTO879" s="479"/>
      <c r="RTP879" s="479"/>
      <c r="RTQ879" s="479"/>
      <c r="RTR879" s="479"/>
      <c r="RTS879" s="479"/>
      <c r="RTT879" s="479"/>
      <c r="RTU879" s="479"/>
      <c r="RTV879" s="479"/>
      <c r="RTW879" s="479"/>
      <c r="RTX879" s="479"/>
      <c r="RTY879" s="479"/>
      <c r="RTZ879" s="479"/>
      <c r="RUA879" s="479"/>
      <c r="RUB879" s="479"/>
      <c r="RUC879" s="479"/>
      <c r="RUD879" s="479"/>
      <c r="RUE879" s="479"/>
      <c r="RUF879" s="479"/>
      <c r="RUG879" s="479"/>
      <c r="RUH879" s="479"/>
      <c r="RUI879" s="479"/>
      <c r="RUJ879" s="479"/>
      <c r="RUK879" s="479"/>
      <c r="RUL879" s="479"/>
      <c r="RUM879" s="479"/>
      <c r="RUN879" s="479"/>
      <c r="RUO879" s="479"/>
      <c r="RUP879" s="479"/>
      <c r="RUQ879" s="479"/>
      <c r="RUR879" s="479"/>
      <c r="RUS879" s="479"/>
      <c r="RUT879" s="479"/>
      <c r="RUU879" s="479"/>
      <c r="RUV879" s="479"/>
      <c r="RUW879" s="479"/>
      <c r="RUX879" s="479"/>
      <c r="RUY879" s="479"/>
      <c r="RUZ879" s="479"/>
      <c r="RVA879" s="479"/>
      <c r="RVB879" s="479"/>
      <c r="RVC879" s="479"/>
      <c r="RVD879" s="479"/>
      <c r="RVE879" s="479"/>
      <c r="RVF879" s="479"/>
      <c r="RVG879" s="479"/>
      <c r="RVH879" s="479"/>
      <c r="RVI879" s="479"/>
      <c r="RVJ879" s="479"/>
      <c r="RVK879" s="479"/>
      <c r="RVL879" s="479"/>
      <c r="RVM879" s="479"/>
      <c r="RVN879" s="479"/>
      <c r="RVO879" s="479"/>
      <c r="RVP879" s="479"/>
      <c r="RVQ879" s="479"/>
      <c r="RVR879" s="479"/>
      <c r="RVS879" s="479"/>
      <c r="RVT879" s="479"/>
      <c r="RVU879" s="479"/>
      <c r="RVV879" s="479"/>
      <c r="RVW879" s="479"/>
      <c r="RVX879" s="479"/>
      <c r="RVY879" s="479"/>
      <c r="RVZ879" s="479"/>
      <c r="RWA879" s="479"/>
      <c r="RWB879" s="479"/>
      <c r="RWC879" s="479"/>
      <c r="RWD879" s="479"/>
      <c r="RWE879" s="479"/>
      <c r="RWF879" s="479"/>
      <c r="RWG879" s="479"/>
      <c r="RWH879" s="479"/>
      <c r="RWI879" s="479"/>
      <c r="RWJ879" s="479"/>
      <c r="RWK879" s="479"/>
      <c r="RWL879" s="479"/>
      <c r="RWM879" s="479"/>
      <c r="RWN879" s="479"/>
      <c r="RWO879" s="479"/>
      <c r="RWP879" s="479"/>
      <c r="RWQ879" s="479"/>
      <c r="RWR879" s="479"/>
      <c r="RWS879" s="479"/>
      <c r="RWT879" s="479"/>
      <c r="RWU879" s="479"/>
      <c r="RWV879" s="479"/>
      <c r="RWW879" s="479"/>
      <c r="RWX879" s="479"/>
      <c r="RWY879" s="479"/>
      <c r="RWZ879" s="479"/>
      <c r="RXA879" s="479"/>
      <c r="RXB879" s="479"/>
      <c r="RXC879" s="479"/>
      <c r="RXD879" s="479"/>
      <c r="RXE879" s="479"/>
      <c r="RXF879" s="479"/>
      <c r="RXG879" s="479"/>
      <c r="RXH879" s="479"/>
      <c r="RXI879" s="479"/>
      <c r="RXJ879" s="479"/>
      <c r="RXK879" s="479"/>
      <c r="RXL879" s="479"/>
      <c r="RXM879" s="479"/>
      <c r="RXN879" s="479"/>
      <c r="RXO879" s="479"/>
      <c r="RXP879" s="479"/>
      <c r="RXQ879" s="479"/>
      <c r="RXR879" s="479"/>
      <c r="RXS879" s="479"/>
      <c r="RXT879" s="479"/>
      <c r="RXU879" s="479"/>
      <c r="RXV879" s="479"/>
      <c r="RXW879" s="479"/>
      <c r="RXX879" s="479"/>
      <c r="RXY879" s="479"/>
      <c r="RXZ879" s="479"/>
      <c r="RYA879" s="479"/>
      <c r="RYB879" s="479"/>
      <c r="RYC879" s="479"/>
      <c r="RYD879" s="479"/>
      <c r="RYE879" s="479"/>
      <c r="RYF879" s="479"/>
      <c r="RYG879" s="479"/>
      <c r="RYH879" s="479"/>
      <c r="RYI879" s="479"/>
      <c r="RYJ879" s="479"/>
      <c r="RYK879" s="479"/>
      <c r="RYL879" s="479"/>
      <c r="RYM879" s="479"/>
      <c r="RYN879" s="479"/>
      <c r="RYO879" s="479"/>
      <c r="RYP879" s="479"/>
      <c r="RYQ879" s="479"/>
      <c r="RYR879" s="479"/>
      <c r="RYS879" s="479"/>
      <c r="RYT879" s="479"/>
      <c r="RYU879" s="479"/>
      <c r="RYV879" s="479"/>
      <c r="RYW879" s="479"/>
      <c r="RYX879" s="479"/>
      <c r="RYY879" s="479"/>
      <c r="RYZ879" s="479"/>
      <c r="RZA879" s="479"/>
      <c r="RZB879" s="479"/>
      <c r="RZC879" s="479"/>
      <c r="RZD879" s="479"/>
      <c r="RZE879" s="479"/>
      <c r="RZF879" s="479"/>
      <c r="RZG879" s="479"/>
      <c r="RZH879" s="479"/>
      <c r="RZI879" s="479"/>
      <c r="RZJ879" s="479"/>
      <c r="RZK879" s="479"/>
      <c r="RZL879" s="479"/>
      <c r="RZM879" s="479"/>
      <c r="RZN879" s="479"/>
      <c r="RZO879" s="479"/>
      <c r="RZP879" s="479"/>
      <c r="RZQ879" s="479"/>
      <c r="RZR879" s="479"/>
      <c r="RZS879" s="479"/>
      <c r="RZT879" s="479"/>
      <c r="RZU879" s="479"/>
      <c r="RZV879" s="479"/>
      <c r="RZW879" s="479"/>
      <c r="RZX879" s="479"/>
      <c r="RZY879" s="479"/>
      <c r="RZZ879" s="479"/>
      <c r="SAA879" s="479"/>
      <c r="SAB879" s="479"/>
      <c r="SAC879" s="479"/>
      <c r="SAD879" s="479"/>
      <c r="SAE879" s="479"/>
      <c r="SAF879" s="479"/>
      <c r="SAG879" s="479"/>
      <c r="SAH879" s="479"/>
      <c r="SAI879" s="479"/>
      <c r="SAJ879" s="479"/>
      <c r="SAK879" s="479"/>
      <c r="SAL879" s="479"/>
      <c r="SAM879" s="479"/>
      <c r="SAN879" s="479"/>
      <c r="SAO879" s="479"/>
      <c r="SAP879" s="479"/>
      <c r="SAQ879" s="479"/>
      <c r="SAR879" s="479"/>
      <c r="SAS879" s="479"/>
      <c r="SAT879" s="479"/>
      <c r="SAU879" s="479"/>
      <c r="SAV879" s="479"/>
      <c r="SAW879" s="479"/>
      <c r="SAX879" s="479"/>
      <c r="SAY879" s="479"/>
      <c r="SAZ879" s="479"/>
      <c r="SBA879" s="479"/>
      <c r="SBB879" s="479"/>
      <c r="SBC879" s="479"/>
      <c r="SBD879" s="479"/>
      <c r="SBE879" s="479"/>
      <c r="SBF879" s="479"/>
      <c r="SBG879" s="479"/>
      <c r="SBH879" s="479"/>
      <c r="SBI879" s="479"/>
      <c r="SBJ879" s="479"/>
      <c r="SBK879" s="479"/>
      <c r="SBL879" s="479"/>
      <c r="SBM879" s="479"/>
      <c r="SBN879" s="479"/>
      <c r="SBO879" s="479"/>
      <c r="SBP879" s="479"/>
      <c r="SBQ879" s="479"/>
      <c r="SBR879" s="479"/>
      <c r="SBS879" s="479"/>
      <c r="SBT879" s="479"/>
      <c r="SBU879" s="479"/>
      <c r="SBV879" s="479"/>
      <c r="SBW879" s="479"/>
      <c r="SBX879" s="479"/>
      <c r="SBY879" s="479"/>
      <c r="SBZ879" s="479"/>
      <c r="SCA879" s="479"/>
      <c r="SCB879" s="479"/>
      <c r="SCC879" s="479"/>
      <c r="SCD879" s="479"/>
      <c r="SCE879" s="479"/>
      <c r="SCF879" s="479"/>
      <c r="SCG879" s="479"/>
      <c r="SCH879" s="479"/>
      <c r="SCI879" s="479"/>
      <c r="SCJ879" s="479"/>
      <c r="SCK879" s="479"/>
      <c r="SCL879" s="479"/>
      <c r="SCM879" s="479"/>
      <c r="SCN879" s="479"/>
      <c r="SCO879" s="479"/>
      <c r="SCP879" s="479"/>
      <c r="SCQ879" s="479"/>
      <c r="SCR879" s="479"/>
      <c r="SCS879" s="479"/>
      <c r="SCT879" s="479"/>
      <c r="SCU879" s="479"/>
      <c r="SCV879" s="479"/>
      <c r="SCW879" s="479"/>
      <c r="SCX879" s="479"/>
      <c r="SCY879" s="479"/>
      <c r="SCZ879" s="479"/>
      <c r="SDA879" s="479"/>
      <c r="SDB879" s="479"/>
      <c r="SDC879" s="479"/>
      <c r="SDD879" s="479"/>
      <c r="SDE879" s="479"/>
      <c r="SDF879" s="479"/>
      <c r="SDG879" s="479"/>
      <c r="SDH879" s="479"/>
      <c r="SDI879" s="479"/>
      <c r="SDJ879" s="479"/>
      <c r="SDK879" s="479"/>
      <c r="SDL879" s="479"/>
      <c r="SDM879" s="479"/>
      <c r="SDN879" s="479"/>
      <c r="SDO879" s="479"/>
      <c r="SDP879" s="479"/>
      <c r="SDQ879" s="479"/>
      <c r="SDR879" s="479"/>
      <c r="SDS879" s="479"/>
      <c r="SDT879" s="479"/>
      <c r="SDU879" s="479"/>
      <c r="SDV879" s="479"/>
      <c r="SDW879" s="479"/>
      <c r="SDX879" s="479"/>
      <c r="SDY879" s="479"/>
      <c r="SDZ879" s="479"/>
      <c r="SEA879" s="479"/>
      <c r="SEB879" s="479"/>
      <c r="SEC879" s="479"/>
      <c r="SED879" s="479"/>
      <c r="SEE879" s="479"/>
      <c r="SEF879" s="479"/>
      <c r="SEG879" s="479"/>
      <c r="SEH879" s="479"/>
      <c r="SEI879" s="479"/>
      <c r="SEJ879" s="479"/>
      <c r="SEK879" s="479"/>
      <c r="SEL879" s="479"/>
      <c r="SEM879" s="479"/>
      <c r="SEN879" s="479"/>
      <c r="SEO879" s="479"/>
      <c r="SEP879" s="479"/>
      <c r="SEQ879" s="479"/>
      <c r="SER879" s="479"/>
      <c r="SES879" s="479"/>
      <c r="SET879" s="479"/>
      <c r="SEU879" s="479"/>
      <c r="SEV879" s="479"/>
      <c r="SEW879" s="479"/>
      <c r="SEX879" s="479"/>
      <c r="SEY879" s="479"/>
      <c r="SEZ879" s="479"/>
      <c r="SFA879" s="479"/>
      <c r="SFB879" s="479"/>
      <c r="SFC879" s="479"/>
      <c r="SFD879" s="479"/>
      <c r="SFE879" s="479"/>
      <c r="SFF879" s="479"/>
      <c r="SFG879" s="479"/>
      <c r="SFH879" s="479"/>
      <c r="SFI879" s="479"/>
      <c r="SFJ879" s="479"/>
      <c r="SFK879" s="479"/>
      <c r="SFL879" s="479"/>
      <c r="SFM879" s="479"/>
      <c r="SFN879" s="479"/>
      <c r="SFO879" s="479"/>
      <c r="SFP879" s="479"/>
      <c r="SFQ879" s="479"/>
      <c r="SFR879" s="479"/>
      <c r="SFS879" s="479"/>
      <c r="SFT879" s="479"/>
      <c r="SFU879" s="479"/>
      <c r="SFV879" s="479"/>
      <c r="SFW879" s="479"/>
      <c r="SFX879" s="479"/>
      <c r="SFY879" s="479"/>
      <c r="SFZ879" s="479"/>
      <c r="SGA879" s="479"/>
      <c r="SGB879" s="479"/>
      <c r="SGC879" s="479"/>
      <c r="SGD879" s="479"/>
      <c r="SGE879" s="479"/>
      <c r="SGF879" s="479"/>
      <c r="SGG879" s="479"/>
      <c r="SGH879" s="479"/>
      <c r="SGI879" s="479"/>
      <c r="SGJ879" s="479"/>
      <c r="SGK879" s="479"/>
      <c r="SGL879" s="479"/>
      <c r="SGM879" s="479"/>
      <c r="SGN879" s="479"/>
      <c r="SGO879" s="479"/>
      <c r="SGP879" s="479"/>
      <c r="SGQ879" s="479"/>
      <c r="SGR879" s="479"/>
      <c r="SGS879" s="479"/>
      <c r="SGT879" s="479"/>
      <c r="SGU879" s="479"/>
      <c r="SGV879" s="479"/>
      <c r="SGW879" s="479"/>
      <c r="SGX879" s="479"/>
      <c r="SGY879" s="479"/>
      <c r="SGZ879" s="479"/>
      <c r="SHA879" s="479"/>
      <c r="SHB879" s="479"/>
      <c r="SHC879" s="479"/>
      <c r="SHD879" s="479"/>
      <c r="SHE879" s="479"/>
      <c r="SHF879" s="479"/>
      <c r="SHG879" s="479"/>
      <c r="SHH879" s="479"/>
      <c r="SHI879" s="479"/>
      <c r="SHJ879" s="479"/>
      <c r="SHK879" s="479"/>
      <c r="SHL879" s="479"/>
      <c r="SHM879" s="479"/>
      <c r="SHN879" s="479"/>
      <c r="SHO879" s="479"/>
      <c r="SHP879" s="479"/>
      <c r="SHQ879" s="479"/>
      <c r="SHR879" s="479"/>
      <c r="SHS879" s="479"/>
      <c r="SHT879" s="479"/>
      <c r="SHU879" s="479"/>
      <c r="SHV879" s="479"/>
      <c r="SHW879" s="479"/>
      <c r="SHX879" s="479"/>
      <c r="SHY879" s="479"/>
      <c r="SHZ879" s="479"/>
      <c r="SIA879" s="479"/>
      <c r="SIB879" s="479"/>
      <c r="SIC879" s="479"/>
      <c r="SID879" s="479"/>
      <c r="SIE879" s="479"/>
      <c r="SIF879" s="479"/>
      <c r="SIG879" s="479"/>
      <c r="SIH879" s="479"/>
      <c r="SII879" s="479"/>
      <c r="SIJ879" s="479"/>
      <c r="SIK879" s="479"/>
      <c r="SIL879" s="479"/>
      <c r="SIM879" s="479"/>
      <c r="SIN879" s="479"/>
      <c r="SIO879" s="479"/>
      <c r="SIP879" s="479"/>
      <c r="SIQ879" s="479"/>
      <c r="SIR879" s="479"/>
      <c r="SIS879" s="479"/>
      <c r="SIT879" s="479"/>
      <c r="SIU879" s="479"/>
      <c r="SIV879" s="479"/>
      <c r="SIW879" s="479"/>
      <c r="SIX879" s="479"/>
      <c r="SIY879" s="479"/>
      <c r="SIZ879" s="479"/>
      <c r="SJA879" s="479"/>
      <c r="SJB879" s="479"/>
      <c r="SJC879" s="479"/>
      <c r="SJD879" s="479"/>
      <c r="SJE879" s="479"/>
      <c r="SJF879" s="479"/>
      <c r="SJG879" s="479"/>
      <c r="SJH879" s="479"/>
      <c r="SJI879" s="479"/>
      <c r="SJJ879" s="479"/>
      <c r="SJK879" s="479"/>
      <c r="SJL879" s="479"/>
      <c r="SJM879" s="479"/>
      <c r="SJN879" s="479"/>
      <c r="SJO879" s="479"/>
      <c r="SJP879" s="479"/>
      <c r="SJQ879" s="479"/>
      <c r="SJR879" s="479"/>
      <c r="SJS879" s="479"/>
      <c r="SJT879" s="479"/>
      <c r="SJU879" s="479"/>
      <c r="SJV879" s="479"/>
      <c r="SJW879" s="479"/>
      <c r="SJX879" s="479"/>
      <c r="SJY879" s="479"/>
      <c r="SJZ879" s="479"/>
      <c r="SKA879" s="479"/>
      <c r="SKB879" s="479"/>
      <c r="SKC879" s="479"/>
      <c r="SKD879" s="479"/>
      <c r="SKE879" s="479"/>
      <c r="SKF879" s="479"/>
      <c r="SKG879" s="479"/>
      <c r="SKH879" s="479"/>
      <c r="SKI879" s="479"/>
      <c r="SKJ879" s="479"/>
      <c r="SKK879" s="479"/>
      <c r="SKL879" s="479"/>
      <c r="SKM879" s="479"/>
      <c r="SKN879" s="479"/>
      <c r="SKO879" s="479"/>
      <c r="SKP879" s="479"/>
      <c r="SKQ879" s="479"/>
      <c r="SKR879" s="479"/>
      <c r="SKS879" s="479"/>
      <c r="SKT879" s="479"/>
      <c r="SKU879" s="479"/>
      <c r="SKV879" s="479"/>
      <c r="SKW879" s="479"/>
      <c r="SKX879" s="479"/>
      <c r="SKY879" s="479"/>
      <c r="SKZ879" s="479"/>
      <c r="SLA879" s="479"/>
      <c r="SLB879" s="479"/>
      <c r="SLC879" s="479"/>
      <c r="SLD879" s="479"/>
      <c r="SLE879" s="479"/>
      <c r="SLF879" s="479"/>
      <c r="SLG879" s="479"/>
      <c r="SLH879" s="479"/>
      <c r="SLI879" s="479"/>
      <c r="SLJ879" s="479"/>
      <c r="SLK879" s="479"/>
      <c r="SLL879" s="479"/>
      <c r="SLM879" s="479"/>
      <c r="SLN879" s="479"/>
      <c r="SLO879" s="479"/>
      <c r="SLP879" s="479"/>
      <c r="SLQ879" s="479"/>
      <c r="SLR879" s="479"/>
      <c r="SLS879" s="479"/>
      <c r="SLT879" s="479"/>
      <c r="SLU879" s="479"/>
      <c r="SLV879" s="479"/>
      <c r="SLW879" s="479"/>
      <c r="SLX879" s="479"/>
      <c r="SLY879" s="479"/>
      <c r="SLZ879" s="479"/>
      <c r="SMA879" s="479"/>
      <c r="SMB879" s="479"/>
      <c r="SMC879" s="479"/>
      <c r="SMD879" s="479"/>
      <c r="SME879" s="479"/>
      <c r="SMF879" s="479"/>
      <c r="SMG879" s="479"/>
      <c r="SMH879" s="479"/>
      <c r="SMI879" s="479"/>
      <c r="SMJ879" s="479"/>
      <c r="SMK879" s="479"/>
      <c r="SML879" s="479"/>
      <c r="SMM879" s="479"/>
      <c r="SMN879" s="479"/>
      <c r="SMO879" s="479"/>
      <c r="SMP879" s="479"/>
      <c r="SMQ879" s="479"/>
      <c r="SMR879" s="479"/>
      <c r="SMS879" s="479"/>
      <c r="SMT879" s="479"/>
      <c r="SMU879" s="479"/>
      <c r="SMV879" s="479"/>
      <c r="SMW879" s="479"/>
      <c r="SMX879" s="479"/>
      <c r="SMY879" s="479"/>
      <c r="SMZ879" s="479"/>
      <c r="SNA879" s="479"/>
      <c r="SNB879" s="479"/>
      <c r="SNC879" s="479"/>
      <c r="SND879" s="479"/>
      <c r="SNE879" s="479"/>
      <c r="SNF879" s="479"/>
      <c r="SNG879" s="479"/>
      <c r="SNH879" s="479"/>
      <c r="SNI879" s="479"/>
      <c r="SNJ879" s="479"/>
      <c r="SNK879" s="479"/>
      <c r="SNL879" s="479"/>
      <c r="SNM879" s="479"/>
      <c r="SNN879" s="479"/>
      <c r="SNO879" s="479"/>
      <c r="SNP879" s="479"/>
      <c r="SNQ879" s="479"/>
      <c r="SNR879" s="479"/>
      <c r="SNS879" s="479"/>
      <c r="SNT879" s="479"/>
      <c r="SNU879" s="479"/>
      <c r="SNV879" s="479"/>
      <c r="SNW879" s="479"/>
      <c r="SNX879" s="479"/>
      <c r="SNY879" s="479"/>
      <c r="SNZ879" s="479"/>
      <c r="SOA879" s="479"/>
      <c r="SOB879" s="479"/>
      <c r="SOC879" s="479"/>
      <c r="SOD879" s="479"/>
      <c r="SOE879" s="479"/>
      <c r="SOF879" s="479"/>
      <c r="SOG879" s="479"/>
      <c r="SOH879" s="479"/>
      <c r="SOI879" s="479"/>
      <c r="SOJ879" s="479"/>
      <c r="SOK879" s="479"/>
      <c r="SOL879" s="479"/>
      <c r="SOM879" s="479"/>
      <c r="SON879" s="479"/>
      <c r="SOO879" s="479"/>
      <c r="SOP879" s="479"/>
      <c r="SOQ879" s="479"/>
      <c r="SOR879" s="479"/>
      <c r="SOS879" s="479"/>
      <c r="SOT879" s="479"/>
      <c r="SOU879" s="479"/>
      <c r="SOV879" s="479"/>
      <c r="SOW879" s="479"/>
      <c r="SOX879" s="479"/>
      <c r="SOY879" s="479"/>
      <c r="SOZ879" s="479"/>
      <c r="SPA879" s="479"/>
      <c r="SPB879" s="479"/>
      <c r="SPC879" s="479"/>
      <c r="SPD879" s="479"/>
      <c r="SPE879" s="479"/>
      <c r="SPF879" s="479"/>
      <c r="SPG879" s="479"/>
      <c r="SPH879" s="479"/>
      <c r="SPI879" s="479"/>
      <c r="SPJ879" s="479"/>
      <c r="SPK879" s="479"/>
      <c r="SPL879" s="479"/>
      <c r="SPM879" s="479"/>
      <c r="SPN879" s="479"/>
      <c r="SPO879" s="479"/>
      <c r="SPP879" s="479"/>
      <c r="SPQ879" s="479"/>
      <c r="SPR879" s="479"/>
      <c r="SPS879" s="479"/>
      <c r="SPT879" s="479"/>
      <c r="SPU879" s="479"/>
      <c r="SPV879" s="479"/>
      <c r="SPW879" s="479"/>
      <c r="SPX879" s="479"/>
      <c r="SPY879" s="479"/>
      <c r="SPZ879" s="479"/>
      <c r="SQA879" s="479"/>
      <c r="SQB879" s="479"/>
      <c r="SQC879" s="479"/>
      <c r="SQD879" s="479"/>
      <c r="SQE879" s="479"/>
      <c r="SQF879" s="479"/>
      <c r="SQG879" s="479"/>
      <c r="SQH879" s="479"/>
      <c r="SQI879" s="479"/>
      <c r="SQJ879" s="479"/>
      <c r="SQK879" s="479"/>
      <c r="SQL879" s="479"/>
      <c r="SQM879" s="479"/>
      <c r="SQN879" s="479"/>
      <c r="SQO879" s="479"/>
      <c r="SQP879" s="479"/>
      <c r="SQQ879" s="479"/>
      <c r="SQR879" s="479"/>
      <c r="SQS879" s="479"/>
      <c r="SQT879" s="479"/>
      <c r="SQU879" s="479"/>
      <c r="SQV879" s="479"/>
      <c r="SQW879" s="479"/>
      <c r="SQX879" s="479"/>
      <c r="SQY879" s="479"/>
      <c r="SQZ879" s="479"/>
      <c r="SRA879" s="479"/>
      <c r="SRB879" s="479"/>
      <c r="SRC879" s="479"/>
      <c r="SRD879" s="479"/>
      <c r="SRE879" s="479"/>
      <c r="SRF879" s="479"/>
      <c r="SRG879" s="479"/>
      <c r="SRH879" s="479"/>
      <c r="SRI879" s="479"/>
      <c r="SRJ879" s="479"/>
      <c r="SRK879" s="479"/>
      <c r="SRL879" s="479"/>
      <c r="SRM879" s="479"/>
      <c r="SRN879" s="479"/>
      <c r="SRO879" s="479"/>
      <c r="SRP879" s="479"/>
      <c r="SRQ879" s="479"/>
      <c r="SRR879" s="479"/>
      <c r="SRS879" s="479"/>
      <c r="SRT879" s="479"/>
      <c r="SRU879" s="479"/>
      <c r="SRV879" s="479"/>
      <c r="SRW879" s="479"/>
      <c r="SRX879" s="479"/>
      <c r="SRY879" s="479"/>
      <c r="SRZ879" s="479"/>
      <c r="SSA879" s="479"/>
      <c r="SSB879" s="479"/>
      <c r="SSC879" s="479"/>
      <c r="SSD879" s="479"/>
      <c r="SSE879" s="479"/>
      <c r="SSF879" s="479"/>
      <c r="SSG879" s="479"/>
      <c r="SSH879" s="479"/>
      <c r="SSI879" s="479"/>
      <c r="SSJ879" s="479"/>
      <c r="SSK879" s="479"/>
      <c r="SSL879" s="479"/>
      <c r="SSM879" s="479"/>
      <c r="SSN879" s="479"/>
      <c r="SSO879" s="479"/>
      <c r="SSP879" s="479"/>
      <c r="SSQ879" s="479"/>
      <c r="SSR879" s="479"/>
      <c r="SSS879" s="479"/>
      <c r="SST879" s="479"/>
      <c r="SSU879" s="479"/>
      <c r="SSV879" s="479"/>
      <c r="SSW879" s="479"/>
      <c r="SSX879" s="479"/>
      <c r="SSY879" s="479"/>
      <c r="SSZ879" s="479"/>
      <c r="STA879" s="479"/>
      <c r="STB879" s="479"/>
      <c r="STC879" s="479"/>
      <c r="STD879" s="479"/>
      <c r="STE879" s="479"/>
      <c r="STF879" s="479"/>
      <c r="STG879" s="479"/>
      <c r="STH879" s="479"/>
      <c r="STI879" s="479"/>
      <c r="STJ879" s="479"/>
      <c r="STK879" s="479"/>
      <c r="STL879" s="479"/>
      <c r="STM879" s="479"/>
      <c r="STN879" s="479"/>
      <c r="STO879" s="479"/>
      <c r="STP879" s="479"/>
      <c r="STQ879" s="479"/>
      <c r="STR879" s="479"/>
      <c r="STS879" s="479"/>
      <c r="STT879" s="479"/>
      <c r="STU879" s="479"/>
      <c r="STV879" s="479"/>
      <c r="STW879" s="479"/>
      <c r="STX879" s="479"/>
      <c r="STY879" s="479"/>
      <c r="STZ879" s="479"/>
      <c r="SUA879" s="479"/>
      <c r="SUB879" s="479"/>
      <c r="SUC879" s="479"/>
      <c r="SUD879" s="479"/>
      <c r="SUE879" s="479"/>
      <c r="SUF879" s="479"/>
      <c r="SUG879" s="479"/>
      <c r="SUH879" s="479"/>
      <c r="SUI879" s="479"/>
      <c r="SUJ879" s="479"/>
      <c r="SUK879" s="479"/>
      <c r="SUL879" s="479"/>
      <c r="SUM879" s="479"/>
      <c r="SUN879" s="479"/>
      <c r="SUO879" s="479"/>
      <c r="SUP879" s="479"/>
      <c r="SUQ879" s="479"/>
      <c r="SUR879" s="479"/>
      <c r="SUS879" s="479"/>
      <c r="SUT879" s="479"/>
      <c r="SUU879" s="479"/>
      <c r="SUV879" s="479"/>
      <c r="SUW879" s="479"/>
      <c r="SUX879" s="479"/>
      <c r="SUY879" s="479"/>
      <c r="SUZ879" s="479"/>
      <c r="SVA879" s="479"/>
      <c r="SVB879" s="479"/>
      <c r="SVC879" s="479"/>
      <c r="SVD879" s="479"/>
      <c r="SVE879" s="479"/>
      <c r="SVF879" s="479"/>
      <c r="SVG879" s="479"/>
      <c r="SVH879" s="479"/>
      <c r="SVI879" s="479"/>
      <c r="SVJ879" s="479"/>
      <c r="SVK879" s="479"/>
      <c r="SVL879" s="479"/>
      <c r="SVM879" s="479"/>
      <c r="SVN879" s="479"/>
      <c r="SVO879" s="479"/>
      <c r="SVP879" s="479"/>
      <c r="SVQ879" s="479"/>
      <c r="SVR879" s="479"/>
      <c r="SVS879" s="479"/>
      <c r="SVT879" s="479"/>
      <c r="SVU879" s="479"/>
      <c r="SVV879" s="479"/>
      <c r="SVW879" s="479"/>
      <c r="SVX879" s="479"/>
      <c r="SVY879" s="479"/>
      <c r="SVZ879" s="479"/>
      <c r="SWA879" s="479"/>
      <c r="SWB879" s="479"/>
      <c r="SWC879" s="479"/>
      <c r="SWD879" s="479"/>
      <c r="SWE879" s="479"/>
      <c r="SWF879" s="479"/>
      <c r="SWG879" s="479"/>
      <c r="SWH879" s="479"/>
      <c r="SWI879" s="479"/>
      <c r="SWJ879" s="479"/>
      <c r="SWK879" s="479"/>
      <c r="SWL879" s="479"/>
      <c r="SWM879" s="479"/>
      <c r="SWN879" s="479"/>
      <c r="SWO879" s="479"/>
      <c r="SWP879" s="479"/>
      <c r="SWQ879" s="479"/>
      <c r="SWR879" s="479"/>
      <c r="SWS879" s="479"/>
      <c r="SWT879" s="479"/>
      <c r="SWU879" s="479"/>
      <c r="SWV879" s="479"/>
      <c r="SWW879" s="479"/>
      <c r="SWX879" s="479"/>
      <c r="SWY879" s="479"/>
      <c r="SWZ879" s="479"/>
      <c r="SXA879" s="479"/>
      <c r="SXB879" s="479"/>
      <c r="SXC879" s="479"/>
      <c r="SXD879" s="479"/>
      <c r="SXE879" s="479"/>
      <c r="SXF879" s="479"/>
      <c r="SXG879" s="479"/>
      <c r="SXH879" s="479"/>
      <c r="SXI879" s="479"/>
      <c r="SXJ879" s="479"/>
      <c r="SXK879" s="479"/>
      <c r="SXL879" s="479"/>
      <c r="SXM879" s="479"/>
      <c r="SXN879" s="479"/>
      <c r="SXO879" s="479"/>
      <c r="SXP879" s="479"/>
      <c r="SXQ879" s="479"/>
      <c r="SXR879" s="479"/>
      <c r="SXS879" s="479"/>
      <c r="SXT879" s="479"/>
      <c r="SXU879" s="479"/>
      <c r="SXV879" s="479"/>
      <c r="SXW879" s="479"/>
      <c r="SXX879" s="479"/>
      <c r="SXY879" s="479"/>
      <c r="SXZ879" s="479"/>
      <c r="SYA879" s="479"/>
      <c r="SYB879" s="479"/>
      <c r="SYC879" s="479"/>
      <c r="SYD879" s="479"/>
      <c r="SYE879" s="479"/>
      <c r="SYF879" s="479"/>
      <c r="SYG879" s="479"/>
      <c r="SYH879" s="479"/>
      <c r="SYI879" s="479"/>
      <c r="SYJ879" s="479"/>
      <c r="SYK879" s="479"/>
      <c r="SYL879" s="479"/>
      <c r="SYM879" s="479"/>
      <c r="SYN879" s="479"/>
      <c r="SYO879" s="479"/>
      <c r="SYP879" s="479"/>
      <c r="SYQ879" s="479"/>
      <c r="SYR879" s="479"/>
      <c r="SYS879" s="479"/>
      <c r="SYT879" s="479"/>
      <c r="SYU879" s="479"/>
      <c r="SYV879" s="479"/>
      <c r="SYW879" s="479"/>
      <c r="SYX879" s="479"/>
      <c r="SYY879" s="479"/>
      <c r="SYZ879" s="479"/>
      <c r="SZA879" s="479"/>
      <c r="SZB879" s="479"/>
      <c r="SZC879" s="479"/>
      <c r="SZD879" s="479"/>
      <c r="SZE879" s="479"/>
      <c r="SZF879" s="479"/>
      <c r="SZG879" s="479"/>
      <c r="SZH879" s="479"/>
      <c r="SZI879" s="479"/>
      <c r="SZJ879" s="479"/>
      <c r="SZK879" s="479"/>
      <c r="SZL879" s="479"/>
      <c r="SZM879" s="479"/>
      <c r="SZN879" s="479"/>
      <c r="SZO879" s="479"/>
      <c r="SZP879" s="479"/>
      <c r="SZQ879" s="479"/>
      <c r="SZR879" s="479"/>
      <c r="SZS879" s="479"/>
      <c r="SZT879" s="479"/>
      <c r="SZU879" s="479"/>
      <c r="SZV879" s="479"/>
      <c r="SZW879" s="479"/>
      <c r="SZX879" s="479"/>
      <c r="SZY879" s="479"/>
      <c r="SZZ879" s="479"/>
      <c r="TAA879" s="479"/>
      <c r="TAB879" s="479"/>
      <c r="TAC879" s="479"/>
      <c r="TAD879" s="479"/>
      <c r="TAE879" s="479"/>
      <c r="TAF879" s="479"/>
      <c r="TAG879" s="479"/>
      <c r="TAH879" s="479"/>
      <c r="TAI879" s="479"/>
      <c r="TAJ879" s="479"/>
      <c r="TAK879" s="479"/>
      <c r="TAL879" s="479"/>
      <c r="TAM879" s="479"/>
      <c r="TAN879" s="479"/>
      <c r="TAO879" s="479"/>
      <c r="TAP879" s="479"/>
      <c r="TAQ879" s="479"/>
      <c r="TAR879" s="479"/>
      <c r="TAS879" s="479"/>
      <c r="TAT879" s="479"/>
      <c r="TAU879" s="479"/>
      <c r="TAV879" s="479"/>
      <c r="TAW879" s="479"/>
      <c r="TAX879" s="479"/>
      <c r="TAY879" s="479"/>
      <c r="TAZ879" s="479"/>
      <c r="TBA879" s="479"/>
      <c r="TBB879" s="479"/>
      <c r="TBC879" s="479"/>
      <c r="TBD879" s="479"/>
      <c r="TBE879" s="479"/>
      <c r="TBF879" s="479"/>
      <c r="TBG879" s="479"/>
      <c r="TBH879" s="479"/>
      <c r="TBI879" s="479"/>
      <c r="TBJ879" s="479"/>
      <c r="TBK879" s="479"/>
      <c r="TBL879" s="479"/>
      <c r="TBM879" s="479"/>
      <c r="TBN879" s="479"/>
      <c r="TBO879" s="479"/>
      <c r="TBP879" s="479"/>
      <c r="TBQ879" s="479"/>
      <c r="TBR879" s="479"/>
      <c r="TBS879" s="479"/>
      <c r="TBT879" s="479"/>
      <c r="TBU879" s="479"/>
      <c r="TBV879" s="479"/>
      <c r="TBW879" s="479"/>
      <c r="TBX879" s="479"/>
      <c r="TBY879" s="479"/>
      <c r="TBZ879" s="479"/>
      <c r="TCA879" s="479"/>
      <c r="TCB879" s="479"/>
      <c r="TCC879" s="479"/>
      <c r="TCD879" s="479"/>
      <c r="TCE879" s="479"/>
      <c r="TCF879" s="479"/>
      <c r="TCG879" s="479"/>
      <c r="TCH879" s="479"/>
      <c r="TCI879" s="479"/>
      <c r="TCJ879" s="479"/>
      <c r="TCK879" s="479"/>
      <c r="TCL879" s="479"/>
      <c r="TCM879" s="479"/>
      <c r="TCN879" s="479"/>
      <c r="TCO879" s="479"/>
      <c r="TCP879" s="479"/>
      <c r="TCQ879" s="479"/>
      <c r="TCR879" s="479"/>
      <c r="TCS879" s="479"/>
      <c r="TCT879" s="479"/>
      <c r="TCU879" s="479"/>
      <c r="TCV879" s="479"/>
      <c r="TCW879" s="479"/>
      <c r="TCX879" s="479"/>
      <c r="TCY879" s="479"/>
      <c r="TCZ879" s="479"/>
      <c r="TDA879" s="479"/>
      <c r="TDB879" s="479"/>
      <c r="TDC879" s="479"/>
      <c r="TDD879" s="479"/>
      <c r="TDE879" s="479"/>
      <c r="TDF879" s="479"/>
      <c r="TDG879" s="479"/>
      <c r="TDH879" s="479"/>
      <c r="TDI879" s="479"/>
      <c r="TDJ879" s="479"/>
      <c r="TDK879" s="479"/>
      <c r="TDL879" s="479"/>
      <c r="TDM879" s="479"/>
      <c r="TDN879" s="479"/>
      <c r="TDO879" s="479"/>
      <c r="TDP879" s="479"/>
      <c r="TDQ879" s="479"/>
      <c r="TDR879" s="479"/>
      <c r="TDS879" s="479"/>
      <c r="TDT879" s="479"/>
      <c r="TDU879" s="479"/>
      <c r="TDV879" s="479"/>
      <c r="TDW879" s="479"/>
      <c r="TDX879" s="479"/>
      <c r="TDY879" s="479"/>
      <c r="TDZ879" s="479"/>
      <c r="TEA879" s="479"/>
      <c r="TEB879" s="479"/>
      <c r="TEC879" s="479"/>
      <c r="TED879" s="479"/>
      <c r="TEE879" s="479"/>
      <c r="TEF879" s="479"/>
      <c r="TEG879" s="479"/>
      <c r="TEH879" s="479"/>
      <c r="TEI879" s="479"/>
      <c r="TEJ879" s="479"/>
      <c r="TEK879" s="479"/>
      <c r="TEL879" s="479"/>
      <c r="TEM879" s="479"/>
      <c r="TEN879" s="479"/>
      <c r="TEO879" s="479"/>
      <c r="TEP879" s="479"/>
      <c r="TEQ879" s="479"/>
      <c r="TER879" s="479"/>
      <c r="TES879" s="479"/>
      <c r="TET879" s="479"/>
      <c r="TEU879" s="479"/>
      <c r="TEV879" s="479"/>
      <c r="TEW879" s="479"/>
      <c r="TEX879" s="479"/>
      <c r="TEY879" s="479"/>
      <c r="TEZ879" s="479"/>
      <c r="TFA879" s="479"/>
      <c r="TFB879" s="479"/>
      <c r="TFC879" s="479"/>
      <c r="TFD879" s="479"/>
      <c r="TFE879" s="479"/>
      <c r="TFF879" s="479"/>
      <c r="TFG879" s="479"/>
      <c r="TFH879" s="479"/>
      <c r="TFI879" s="479"/>
      <c r="TFJ879" s="479"/>
      <c r="TFK879" s="479"/>
      <c r="TFL879" s="479"/>
      <c r="TFM879" s="479"/>
      <c r="TFN879" s="479"/>
      <c r="TFO879" s="479"/>
      <c r="TFP879" s="479"/>
      <c r="TFQ879" s="479"/>
      <c r="TFR879" s="479"/>
      <c r="TFS879" s="479"/>
      <c r="TFT879" s="479"/>
      <c r="TFU879" s="479"/>
      <c r="TFV879" s="479"/>
      <c r="TFW879" s="479"/>
      <c r="TFX879" s="479"/>
      <c r="TFY879" s="479"/>
      <c r="TFZ879" s="479"/>
      <c r="TGA879" s="479"/>
      <c r="TGB879" s="479"/>
      <c r="TGC879" s="479"/>
      <c r="TGD879" s="479"/>
      <c r="TGE879" s="479"/>
      <c r="TGF879" s="479"/>
      <c r="TGG879" s="479"/>
      <c r="TGH879" s="479"/>
      <c r="TGI879" s="479"/>
      <c r="TGJ879" s="479"/>
      <c r="TGK879" s="479"/>
      <c r="TGL879" s="479"/>
      <c r="TGM879" s="479"/>
      <c r="TGN879" s="479"/>
      <c r="TGO879" s="479"/>
      <c r="TGP879" s="479"/>
      <c r="TGQ879" s="479"/>
      <c r="TGR879" s="479"/>
      <c r="TGS879" s="479"/>
      <c r="TGT879" s="479"/>
      <c r="TGU879" s="479"/>
      <c r="TGV879" s="479"/>
      <c r="TGW879" s="479"/>
      <c r="TGX879" s="479"/>
      <c r="TGY879" s="479"/>
      <c r="TGZ879" s="479"/>
      <c r="THA879" s="479"/>
      <c r="THB879" s="479"/>
      <c r="THC879" s="479"/>
      <c r="THD879" s="479"/>
      <c r="THE879" s="479"/>
      <c r="THF879" s="479"/>
      <c r="THG879" s="479"/>
      <c r="THH879" s="479"/>
      <c r="THI879" s="479"/>
      <c r="THJ879" s="479"/>
      <c r="THK879" s="479"/>
      <c r="THL879" s="479"/>
      <c r="THM879" s="479"/>
      <c r="THN879" s="479"/>
      <c r="THO879" s="479"/>
      <c r="THP879" s="479"/>
      <c r="THQ879" s="479"/>
      <c r="THR879" s="479"/>
      <c r="THS879" s="479"/>
      <c r="THT879" s="479"/>
      <c r="THU879" s="479"/>
      <c r="THV879" s="479"/>
      <c r="THW879" s="479"/>
      <c r="THX879" s="479"/>
      <c r="THY879" s="479"/>
      <c r="THZ879" s="479"/>
      <c r="TIA879" s="479"/>
      <c r="TIB879" s="479"/>
      <c r="TIC879" s="479"/>
      <c r="TID879" s="479"/>
      <c r="TIE879" s="479"/>
      <c r="TIF879" s="479"/>
      <c r="TIG879" s="479"/>
      <c r="TIH879" s="479"/>
      <c r="TII879" s="479"/>
      <c r="TIJ879" s="479"/>
      <c r="TIK879" s="479"/>
      <c r="TIL879" s="479"/>
      <c r="TIM879" s="479"/>
      <c r="TIN879" s="479"/>
      <c r="TIO879" s="479"/>
      <c r="TIP879" s="479"/>
      <c r="TIQ879" s="479"/>
      <c r="TIR879" s="479"/>
      <c r="TIS879" s="479"/>
      <c r="TIT879" s="479"/>
      <c r="TIU879" s="479"/>
      <c r="TIV879" s="479"/>
      <c r="TIW879" s="479"/>
      <c r="TIX879" s="479"/>
      <c r="TIY879" s="479"/>
      <c r="TIZ879" s="479"/>
      <c r="TJA879" s="479"/>
      <c r="TJB879" s="479"/>
      <c r="TJC879" s="479"/>
      <c r="TJD879" s="479"/>
      <c r="TJE879" s="479"/>
      <c r="TJF879" s="479"/>
      <c r="TJG879" s="479"/>
      <c r="TJH879" s="479"/>
      <c r="TJI879" s="479"/>
      <c r="TJJ879" s="479"/>
      <c r="TJK879" s="479"/>
      <c r="TJL879" s="479"/>
      <c r="TJM879" s="479"/>
      <c r="TJN879" s="479"/>
      <c r="TJO879" s="479"/>
      <c r="TJP879" s="479"/>
      <c r="TJQ879" s="479"/>
      <c r="TJR879" s="479"/>
      <c r="TJS879" s="479"/>
      <c r="TJT879" s="479"/>
      <c r="TJU879" s="479"/>
      <c r="TJV879" s="479"/>
      <c r="TJW879" s="479"/>
      <c r="TJX879" s="479"/>
      <c r="TJY879" s="479"/>
      <c r="TJZ879" s="479"/>
      <c r="TKA879" s="479"/>
      <c r="TKB879" s="479"/>
      <c r="TKC879" s="479"/>
      <c r="TKD879" s="479"/>
      <c r="TKE879" s="479"/>
      <c r="TKF879" s="479"/>
      <c r="TKG879" s="479"/>
      <c r="TKH879" s="479"/>
      <c r="TKI879" s="479"/>
      <c r="TKJ879" s="479"/>
      <c r="TKK879" s="479"/>
      <c r="TKL879" s="479"/>
      <c r="TKM879" s="479"/>
      <c r="TKN879" s="479"/>
      <c r="TKO879" s="479"/>
      <c r="TKP879" s="479"/>
      <c r="TKQ879" s="479"/>
      <c r="TKR879" s="479"/>
      <c r="TKS879" s="479"/>
      <c r="TKT879" s="479"/>
      <c r="TKU879" s="479"/>
      <c r="TKV879" s="479"/>
      <c r="TKW879" s="479"/>
      <c r="TKX879" s="479"/>
      <c r="TKY879" s="479"/>
      <c r="TKZ879" s="479"/>
      <c r="TLA879" s="479"/>
      <c r="TLB879" s="479"/>
      <c r="TLC879" s="479"/>
      <c r="TLD879" s="479"/>
      <c r="TLE879" s="479"/>
      <c r="TLF879" s="479"/>
      <c r="TLG879" s="479"/>
      <c r="TLH879" s="479"/>
      <c r="TLI879" s="479"/>
      <c r="TLJ879" s="479"/>
      <c r="TLK879" s="479"/>
      <c r="TLL879" s="479"/>
      <c r="TLM879" s="479"/>
      <c r="TLN879" s="479"/>
      <c r="TLO879" s="479"/>
      <c r="TLP879" s="479"/>
      <c r="TLQ879" s="479"/>
      <c r="TLR879" s="479"/>
      <c r="TLS879" s="479"/>
      <c r="TLT879" s="479"/>
      <c r="TLU879" s="479"/>
      <c r="TLV879" s="479"/>
      <c r="TLW879" s="479"/>
      <c r="TLX879" s="479"/>
      <c r="TLY879" s="479"/>
      <c r="TLZ879" s="479"/>
      <c r="TMA879" s="479"/>
      <c r="TMB879" s="479"/>
      <c r="TMC879" s="479"/>
      <c r="TMD879" s="479"/>
      <c r="TME879" s="479"/>
      <c r="TMF879" s="479"/>
      <c r="TMG879" s="479"/>
      <c r="TMH879" s="479"/>
      <c r="TMI879" s="479"/>
      <c r="TMJ879" s="479"/>
      <c r="TMK879" s="479"/>
      <c r="TML879" s="479"/>
      <c r="TMM879" s="479"/>
      <c r="TMN879" s="479"/>
      <c r="TMO879" s="479"/>
      <c r="TMP879" s="479"/>
      <c r="TMQ879" s="479"/>
      <c r="TMR879" s="479"/>
      <c r="TMS879" s="479"/>
      <c r="TMT879" s="479"/>
      <c r="TMU879" s="479"/>
      <c r="TMV879" s="479"/>
      <c r="TMW879" s="479"/>
      <c r="TMX879" s="479"/>
      <c r="TMY879" s="479"/>
      <c r="TMZ879" s="479"/>
      <c r="TNA879" s="479"/>
      <c r="TNB879" s="479"/>
      <c r="TNC879" s="479"/>
      <c r="TND879" s="479"/>
      <c r="TNE879" s="479"/>
      <c r="TNF879" s="479"/>
      <c r="TNG879" s="479"/>
      <c r="TNH879" s="479"/>
      <c r="TNI879" s="479"/>
      <c r="TNJ879" s="479"/>
      <c r="TNK879" s="479"/>
      <c r="TNL879" s="479"/>
      <c r="TNM879" s="479"/>
      <c r="TNN879" s="479"/>
      <c r="TNO879" s="479"/>
      <c r="TNP879" s="479"/>
      <c r="TNQ879" s="479"/>
      <c r="TNR879" s="479"/>
      <c r="TNS879" s="479"/>
      <c r="TNT879" s="479"/>
      <c r="TNU879" s="479"/>
      <c r="TNV879" s="479"/>
      <c r="TNW879" s="479"/>
      <c r="TNX879" s="479"/>
      <c r="TNY879" s="479"/>
      <c r="TNZ879" s="479"/>
      <c r="TOA879" s="479"/>
      <c r="TOB879" s="479"/>
      <c r="TOC879" s="479"/>
      <c r="TOD879" s="479"/>
      <c r="TOE879" s="479"/>
      <c r="TOF879" s="479"/>
      <c r="TOG879" s="479"/>
      <c r="TOH879" s="479"/>
      <c r="TOI879" s="479"/>
      <c r="TOJ879" s="479"/>
      <c r="TOK879" s="479"/>
      <c r="TOL879" s="479"/>
      <c r="TOM879" s="479"/>
      <c r="TON879" s="479"/>
      <c r="TOO879" s="479"/>
      <c r="TOP879" s="479"/>
      <c r="TOQ879" s="479"/>
      <c r="TOR879" s="479"/>
      <c r="TOS879" s="479"/>
      <c r="TOT879" s="479"/>
      <c r="TOU879" s="479"/>
      <c r="TOV879" s="479"/>
      <c r="TOW879" s="479"/>
      <c r="TOX879" s="479"/>
      <c r="TOY879" s="479"/>
      <c r="TOZ879" s="479"/>
      <c r="TPA879" s="479"/>
      <c r="TPB879" s="479"/>
      <c r="TPC879" s="479"/>
      <c r="TPD879" s="479"/>
      <c r="TPE879" s="479"/>
      <c r="TPF879" s="479"/>
      <c r="TPG879" s="479"/>
      <c r="TPH879" s="479"/>
      <c r="TPI879" s="479"/>
      <c r="TPJ879" s="479"/>
      <c r="TPK879" s="479"/>
      <c r="TPL879" s="479"/>
      <c r="TPM879" s="479"/>
      <c r="TPN879" s="479"/>
      <c r="TPO879" s="479"/>
      <c r="TPP879" s="479"/>
      <c r="TPQ879" s="479"/>
      <c r="TPR879" s="479"/>
      <c r="TPS879" s="479"/>
      <c r="TPT879" s="479"/>
      <c r="TPU879" s="479"/>
      <c r="TPV879" s="479"/>
      <c r="TPW879" s="479"/>
      <c r="TPX879" s="479"/>
      <c r="TPY879" s="479"/>
      <c r="TPZ879" s="479"/>
      <c r="TQA879" s="479"/>
      <c r="TQB879" s="479"/>
      <c r="TQC879" s="479"/>
      <c r="TQD879" s="479"/>
      <c r="TQE879" s="479"/>
      <c r="TQF879" s="479"/>
      <c r="TQG879" s="479"/>
      <c r="TQH879" s="479"/>
      <c r="TQI879" s="479"/>
      <c r="TQJ879" s="479"/>
      <c r="TQK879" s="479"/>
      <c r="TQL879" s="479"/>
      <c r="TQM879" s="479"/>
      <c r="TQN879" s="479"/>
      <c r="TQO879" s="479"/>
      <c r="TQP879" s="479"/>
      <c r="TQQ879" s="479"/>
      <c r="TQR879" s="479"/>
      <c r="TQS879" s="479"/>
      <c r="TQT879" s="479"/>
      <c r="TQU879" s="479"/>
      <c r="TQV879" s="479"/>
      <c r="TQW879" s="479"/>
      <c r="TQX879" s="479"/>
      <c r="TQY879" s="479"/>
      <c r="TQZ879" s="479"/>
      <c r="TRA879" s="479"/>
      <c r="TRB879" s="479"/>
      <c r="TRC879" s="479"/>
      <c r="TRD879" s="479"/>
      <c r="TRE879" s="479"/>
      <c r="TRF879" s="479"/>
      <c r="TRG879" s="479"/>
      <c r="TRH879" s="479"/>
      <c r="TRI879" s="479"/>
      <c r="TRJ879" s="479"/>
      <c r="TRK879" s="479"/>
      <c r="TRL879" s="479"/>
      <c r="TRM879" s="479"/>
      <c r="TRN879" s="479"/>
      <c r="TRO879" s="479"/>
      <c r="TRP879" s="479"/>
      <c r="TRQ879" s="479"/>
      <c r="TRR879" s="479"/>
      <c r="TRS879" s="479"/>
      <c r="TRT879" s="479"/>
      <c r="TRU879" s="479"/>
      <c r="TRV879" s="479"/>
      <c r="TRW879" s="479"/>
      <c r="TRX879" s="479"/>
      <c r="TRY879" s="479"/>
      <c r="TRZ879" s="479"/>
      <c r="TSA879" s="479"/>
      <c r="TSB879" s="479"/>
      <c r="TSC879" s="479"/>
      <c r="TSD879" s="479"/>
      <c r="TSE879" s="479"/>
      <c r="TSF879" s="479"/>
      <c r="TSG879" s="479"/>
      <c r="TSH879" s="479"/>
      <c r="TSI879" s="479"/>
      <c r="TSJ879" s="479"/>
      <c r="TSK879" s="479"/>
      <c r="TSL879" s="479"/>
      <c r="TSM879" s="479"/>
      <c r="TSN879" s="479"/>
      <c r="TSO879" s="479"/>
      <c r="TSP879" s="479"/>
      <c r="TSQ879" s="479"/>
      <c r="TSR879" s="479"/>
      <c r="TSS879" s="479"/>
      <c r="TST879" s="479"/>
      <c r="TSU879" s="479"/>
      <c r="TSV879" s="479"/>
      <c r="TSW879" s="479"/>
      <c r="TSX879" s="479"/>
      <c r="TSY879" s="479"/>
      <c r="TSZ879" s="479"/>
      <c r="TTA879" s="479"/>
      <c r="TTB879" s="479"/>
      <c r="TTC879" s="479"/>
      <c r="TTD879" s="479"/>
      <c r="TTE879" s="479"/>
      <c r="TTF879" s="479"/>
      <c r="TTG879" s="479"/>
      <c r="TTH879" s="479"/>
      <c r="TTI879" s="479"/>
      <c r="TTJ879" s="479"/>
      <c r="TTK879" s="479"/>
      <c r="TTL879" s="479"/>
      <c r="TTM879" s="479"/>
      <c r="TTN879" s="479"/>
      <c r="TTO879" s="479"/>
      <c r="TTP879" s="479"/>
      <c r="TTQ879" s="479"/>
      <c r="TTR879" s="479"/>
      <c r="TTS879" s="479"/>
      <c r="TTT879" s="479"/>
      <c r="TTU879" s="479"/>
      <c r="TTV879" s="479"/>
      <c r="TTW879" s="479"/>
      <c r="TTX879" s="479"/>
      <c r="TTY879" s="479"/>
      <c r="TTZ879" s="479"/>
      <c r="TUA879" s="479"/>
      <c r="TUB879" s="479"/>
      <c r="TUC879" s="479"/>
      <c r="TUD879" s="479"/>
      <c r="TUE879" s="479"/>
      <c r="TUF879" s="479"/>
      <c r="TUG879" s="479"/>
      <c r="TUH879" s="479"/>
      <c r="TUI879" s="479"/>
      <c r="TUJ879" s="479"/>
      <c r="TUK879" s="479"/>
      <c r="TUL879" s="479"/>
      <c r="TUM879" s="479"/>
      <c r="TUN879" s="479"/>
      <c r="TUO879" s="479"/>
      <c r="TUP879" s="479"/>
      <c r="TUQ879" s="479"/>
      <c r="TUR879" s="479"/>
      <c r="TUS879" s="479"/>
      <c r="TUT879" s="479"/>
      <c r="TUU879" s="479"/>
      <c r="TUV879" s="479"/>
      <c r="TUW879" s="479"/>
      <c r="TUX879" s="479"/>
      <c r="TUY879" s="479"/>
      <c r="TUZ879" s="479"/>
      <c r="TVA879" s="479"/>
      <c r="TVB879" s="479"/>
      <c r="TVC879" s="479"/>
      <c r="TVD879" s="479"/>
      <c r="TVE879" s="479"/>
      <c r="TVF879" s="479"/>
      <c r="TVG879" s="479"/>
      <c r="TVH879" s="479"/>
      <c r="TVI879" s="479"/>
      <c r="TVJ879" s="479"/>
      <c r="TVK879" s="479"/>
      <c r="TVL879" s="479"/>
      <c r="TVM879" s="479"/>
      <c r="TVN879" s="479"/>
      <c r="TVO879" s="479"/>
      <c r="TVP879" s="479"/>
      <c r="TVQ879" s="479"/>
      <c r="TVR879" s="479"/>
      <c r="TVS879" s="479"/>
      <c r="TVT879" s="479"/>
      <c r="TVU879" s="479"/>
      <c r="TVV879" s="479"/>
      <c r="TVW879" s="479"/>
      <c r="TVX879" s="479"/>
      <c r="TVY879" s="479"/>
      <c r="TVZ879" s="479"/>
      <c r="TWA879" s="479"/>
      <c r="TWB879" s="479"/>
      <c r="TWC879" s="479"/>
      <c r="TWD879" s="479"/>
      <c r="TWE879" s="479"/>
      <c r="TWF879" s="479"/>
      <c r="TWG879" s="479"/>
      <c r="TWH879" s="479"/>
      <c r="TWI879" s="479"/>
      <c r="TWJ879" s="479"/>
      <c r="TWK879" s="479"/>
      <c r="TWL879" s="479"/>
      <c r="TWM879" s="479"/>
      <c r="TWN879" s="479"/>
      <c r="TWO879" s="479"/>
      <c r="TWP879" s="479"/>
      <c r="TWQ879" s="479"/>
      <c r="TWR879" s="479"/>
      <c r="TWS879" s="479"/>
      <c r="TWT879" s="479"/>
      <c r="TWU879" s="479"/>
      <c r="TWV879" s="479"/>
      <c r="TWW879" s="479"/>
      <c r="TWX879" s="479"/>
      <c r="TWY879" s="479"/>
      <c r="TWZ879" s="479"/>
      <c r="TXA879" s="479"/>
      <c r="TXB879" s="479"/>
      <c r="TXC879" s="479"/>
      <c r="TXD879" s="479"/>
      <c r="TXE879" s="479"/>
      <c r="TXF879" s="479"/>
      <c r="TXG879" s="479"/>
      <c r="TXH879" s="479"/>
      <c r="TXI879" s="479"/>
      <c r="TXJ879" s="479"/>
      <c r="TXK879" s="479"/>
      <c r="TXL879" s="479"/>
      <c r="TXM879" s="479"/>
      <c r="TXN879" s="479"/>
      <c r="TXO879" s="479"/>
      <c r="TXP879" s="479"/>
      <c r="TXQ879" s="479"/>
      <c r="TXR879" s="479"/>
      <c r="TXS879" s="479"/>
      <c r="TXT879" s="479"/>
      <c r="TXU879" s="479"/>
      <c r="TXV879" s="479"/>
      <c r="TXW879" s="479"/>
      <c r="TXX879" s="479"/>
      <c r="TXY879" s="479"/>
      <c r="TXZ879" s="479"/>
      <c r="TYA879" s="479"/>
      <c r="TYB879" s="479"/>
      <c r="TYC879" s="479"/>
      <c r="TYD879" s="479"/>
      <c r="TYE879" s="479"/>
      <c r="TYF879" s="479"/>
      <c r="TYG879" s="479"/>
      <c r="TYH879" s="479"/>
      <c r="TYI879" s="479"/>
      <c r="TYJ879" s="479"/>
      <c r="TYK879" s="479"/>
      <c r="TYL879" s="479"/>
      <c r="TYM879" s="479"/>
      <c r="TYN879" s="479"/>
      <c r="TYO879" s="479"/>
      <c r="TYP879" s="479"/>
      <c r="TYQ879" s="479"/>
      <c r="TYR879" s="479"/>
      <c r="TYS879" s="479"/>
      <c r="TYT879" s="479"/>
      <c r="TYU879" s="479"/>
      <c r="TYV879" s="479"/>
      <c r="TYW879" s="479"/>
      <c r="TYX879" s="479"/>
      <c r="TYY879" s="479"/>
      <c r="TYZ879" s="479"/>
      <c r="TZA879" s="479"/>
      <c r="TZB879" s="479"/>
      <c r="TZC879" s="479"/>
      <c r="TZD879" s="479"/>
      <c r="TZE879" s="479"/>
      <c r="TZF879" s="479"/>
      <c r="TZG879" s="479"/>
      <c r="TZH879" s="479"/>
      <c r="TZI879" s="479"/>
      <c r="TZJ879" s="479"/>
      <c r="TZK879" s="479"/>
      <c r="TZL879" s="479"/>
      <c r="TZM879" s="479"/>
      <c r="TZN879" s="479"/>
      <c r="TZO879" s="479"/>
      <c r="TZP879" s="479"/>
      <c r="TZQ879" s="479"/>
      <c r="TZR879" s="479"/>
      <c r="TZS879" s="479"/>
      <c r="TZT879" s="479"/>
      <c r="TZU879" s="479"/>
      <c r="TZV879" s="479"/>
      <c r="TZW879" s="479"/>
      <c r="TZX879" s="479"/>
      <c r="TZY879" s="479"/>
      <c r="TZZ879" s="479"/>
      <c r="UAA879" s="479"/>
      <c r="UAB879" s="479"/>
      <c r="UAC879" s="479"/>
      <c r="UAD879" s="479"/>
      <c r="UAE879" s="479"/>
      <c r="UAF879" s="479"/>
      <c r="UAG879" s="479"/>
      <c r="UAH879" s="479"/>
      <c r="UAI879" s="479"/>
      <c r="UAJ879" s="479"/>
      <c r="UAK879" s="479"/>
      <c r="UAL879" s="479"/>
      <c r="UAM879" s="479"/>
      <c r="UAN879" s="479"/>
      <c r="UAO879" s="479"/>
      <c r="UAP879" s="479"/>
      <c r="UAQ879" s="479"/>
      <c r="UAR879" s="479"/>
      <c r="UAS879" s="479"/>
      <c r="UAT879" s="479"/>
      <c r="UAU879" s="479"/>
      <c r="UAV879" s="479"/>
      <c r="UAW879" s="479"/>
      <c r="UAX879" s="479"/>
      <c r="UAY879" s="479"/>
      <c r="UAZ879" s="479"/>
      <c r="UBA879" s="479"/>
      <c r="UBB879" s="479"/>
      <c r="UBC879" s="479"/>
      <c r="UBD879" s="479"/>
      <c r="UBE879" s="479"/>
      <c r="UBF879" s="479"/>
      <c r="UBG879" s="479"/>
      <c r="UBH879" s="479"/>
      <c r="UBI879" s="479"/>
      <c r="UBJ879" s="479"/>
      <c r="UBK879" s="479"/>
      <c r="UBL879" s="479"/>
      <c r="UBM879" s="479"/>
      <c r="UBN879" s="479"/>
      <c r="UBO879" s="479"/>
      <c r="UBP879" s="479"/>
      <c r="UBQ879" s="479"/>
      <c r="UBR879" s="479"/>
      <c r="UBS879" s="479"/>
      <c r="UBT879" s="479"/>
      <c r="UBU879" s="479"/>
      <c r="UBV879" s="479"/>
      <c r="UBW879" s="479"/>
      <c r="UBX879" s="479"/>
      <c r="UBY879" s="479"/>
      <c r="UBZ879" s="479"/>
      <c r="UCA879" s="479"/>
      <c r="UCB879" s="479"/>
      <c r="UCC879" s="479"/>
      <c r="UCD879" s="479"/>
      <c r="UCE879" s="479"/>
      <c r="UCF879" s="479"/>
      <c r="UCG879" s="479"/>
      <c r="UCH879" s="479"/>
      <c r="UCI879" s="479"/>
      <c r="UCJ879" s="479"/>
      <c r="UCK879" s="479"/>
      <c r="UCL879" s="479"/>
      <c r="UCM879" s="479"/>
      <c r="UCN879" s="479"/>
      <c r="UCO879" s="479"/>
      <c r="UCP879" s="479"/>
      <c r="UCQ879" s="479"/>
      <c r="UCR879" s="479"/>
      <c r="UCS879" s="479"/>
      <c r="UCT879" s="479"/>
      <c r="UCU879" s="479"/>
      <c r="UCV879" s="479"/>
      <c r="UCW879" s="479"/>
      <c r="UCX879" s="479"/>
      <c r="UCY879" s="479"/>
      <c r="UCZ879" s="479"/>
      <c r="UDA879" s="479"/>
      <c r="UDB879" s="479"/>
      <c r="UDC879" s="479"/>
      <c r="UDD879" s="479"/>
      <c r="UDE879" s="479"/>
      <c r="UDF879" s="479"/>
      <c r="UDG879" s="479"/>
      <c r="UDH879" s="479"/>
      <c r="UDI879" s="479"/>
      <c r="UDJ879" s="479"/>
      <c r="UDK879" s="479"/>
      <c r="UDL879" s="479"/>
      <c r="UDM879" s="479"/>
      <c r="UDN879" s="479"/>
      <c r="UDO879" s="479"/>
      <c r="UDP879" s="479"/>
      <c r="UDQ879" s="479"/>
      <c r="UDR879" s="479"/>
      <c r="UDS879" s="479"/>
      <c r="UDT879" s="479"/>
      <c r="UDU879" s="479"/>
      <c r="UDV879" s="479"/>
      <c r="UDW879" s="479"/>
      <c r="UDX879" s="479"/>
      <c r="UDY879" s="479"/>
      <c r="UDZ879" s="479"/>
      <c r="UEA879" s="479"/>
      <c r="UEB879" s="479"/>
      <c r="UEC879" s="479"/>
      <c r="UED879" s="479"/>
      <c r="UEE879" s="479"/>
      <c r="UEF879" s="479"/>
      <c r="UEG879" s="479"/>
      <c r="UEH879" s="479"/>
      <c r="UEI879" s="479"/>
      <c r="UEJ879" s="479"/>
      <c r="UEK879" s="479"/>
      <c r="UEL879" s="479"/>
      <c r="UEM879" s="479"/>
      <c r="UEN879" s="479"/>
      <c r="UEO879" s="479"/>
      <c r="UEP879" s="479"/>
      <c r="UEQ879" s="479"/>
      <c r="UER879" s="479"/>
      <c r="UES879" s="479"/>
      <c r="UET879" s="479"/>
      <c r="UEU879" s="479"/>
      <c r="UEV879" s="479"/>
      <c r="UEW879" s="479"/>
      <c r="UEX879" s="479"/>
      <c r="UEY879" s="479"/>
      <c r="UEZ879" s="479"/>
      <c r="UFA879" s="479"/>
      <c r="UFB879" s="479"/>
      <c r="UFC879" s="479"/>
      <c r="UFD879" s="479"/>
      <c r="UFE879" s="479"/>
      <c r="UFF879" s="479"/>
      <c r="UFG879" s="479"/>
      <c r="UFH879" s="479"/>
      <c r="UFI879" s="479"/>
      <c r="UFJ879" s="479"/>
      <c r="UFK879" s="479"/>
      <c r="UFL879" s="479"/>
      <c r="UFM879" s="479"/>
      <c r="UFN879" s="479"/>
      <c r="UFO879" s="479"/>
      <c r="UFP879" s="479"/>
      <c r="UFQ879" s="479"/>
      <c r="UFR879" s="479"/>
      <c r="UFS879" s="479"/>
      <c r="UFT879" s="479"/>
      <c r="UFU879" s="479"/>
      <c r="UFV879" s="479"/>
      <c r="UFW879" s="479"/>
      <c r="UFX879" s="479"/>
      <c r="UFY879" s="479"/>
      <c r="UFZ879" s="479"/>
      <c r="UGA879" s="479"/>
      <c r="UGB879" s="479"/>
      <c r="UGC879" s="479"/>
      <c r="UGD879" s="479"/>
      <c r="UGE879" s="479"/>
      <c r="UGF879" s="479"/>
      <c r="UGG879" s="479"/>
      <c r="UGH879" s="479"/>
      <c r="UGI879" s="479"/>
      <c r="UGJ879" s="479"/>
      <c r="UGK879" s="479"/>
      <c r="UGL879" s="479"/>
      <c r="UGM879" s="479"/>
      <c r="UGN879" s="479"/>
      <c r="UGO879" s="479"/>
      <c r="UGP879" s="479"/>
      <c r="UGQ879" s="479"/>
      <c r="UGR879" s="479"/>
      <c r="UGS879" s="479"/>
      <c r="UGT879" s="479"/>
      <c r="UGU879" s="479"/>
      <c r="UGV879" s="479"/>
      <c r="UGW879" s="479"/>
      <c r="UGX879" s="479"/>
      <c r="UGY879" s="479"/>
      <c r="UGZ879" s="479"/>
      <c r="UHA879" s="479"/>
      <c r="UHB879" s="479"/>
      <c r="UHC879" s="479"/>
      <c r="UHD879" s="479"/>
      <c r="UHE879" s="479"/>
      <c r="UHF879" s="479"/>
      <c r="UHG879" s="479"/>
      <c r="UHH879" s="479"/>
      <c r="UHI879" s="479"/>
      <c r="UHJ879" s="479"/>
      <c r="UHK879" s="479"/>
      <c r="UHL879" s="479"/>
      <c r="UHM879" s="479"/>
      <c r="UHN879" s="479"/>
      <c r="UHO879" s="479"/>
      <c r="UHP879" s="479"/>
      <c r="UHQ879" s="479"/>
      <c r="UHR879" s="479"/>
      <c r="UHS879" s="479"/>
      <c r="UHT879" s="479"/>
      <c r="UHU879" s="479"/>
      <c r="UHV879" s="479"/>
      <c r="UHW879" s="479"/>
      <c r="UHX879" s="479"/>
      <c r="UHY879" s="479"/>
      <c r="UHZ879" s="479"/>
      <c r="UIA879" s="479"/>
      <c r="UIB879" s="479"/>
      <c r="UIC879" s="479"/>
      <c r="UID879" s="479"/>
      <c r="UIE879" s="479"/>
      <c r="UIF879" s="479"/>
      <c r="UIG879" s="479"/>
      <c r="UIH879" s="479"/>
      <c r="UII879" s="479"/>
      <c r="UIJ879" s="479"/>
      <c r="UIK879" s="479"/>
      <c r="UIL879" s="479"/>
      <c r="UIM879" s="479"/>
      <c r="UIN879" s="479"/>
      <c r="UIO879" s="479"/>
      <c r="UIP879" s="479"/>
      <c r="UIQ879" s="479"/>
      <c r="UIR879" s="479"/>
      <c r="UIS879" s="479"/>
      <c r="UIT879" s="479"/>
      <c r="UIU879" s="479"/>
      <c r="UIV879" s="479"/>
      <c r="UIW879" s="479"/>
      <c r="UIX879" s="479"/>
      <c r="UIY879" s="479"/>
      <c r="UIZ879" s="479"/>
      <c r="UJA879" s="479"/>
      <c r="UJB879" s="479"/>
      <c r="UJC879" s="479"/>
      <c r="UJD879" s="479"/>
      <c r="UJE879" s="479"/>
      <c r="UJF879" s="479"/>
      <c r="UJG879" s="479"/>
      <c r="UJH879" s="479"/>
      <c r="UJI879" s="479"/>
      <c r="UJJ879" s="479"/>
      <c r="UJK879" s="479"/>
      <c r="UJL879" s="479"/>
      <c r="UJM879" s="479"/>
      <c r="UJN879" s="479"/>
      <c r="UJO879" s="479"/>
      <c r="UJP879" s="479"/>
      <c r="UJQ879" s="479"/>
      <c r="UJR879" s="479"/>
      <c r="UJS879" s="479"/>
      <c r="UJT879" s="479"/>
      <c r="UJU879" s="479"/>
      <c r="UJV879" s="479"/>
      <c r="UJW879" s="479"/>
      <c r="UJX879" s="479"/>
      <c r="UJY879" s="479"/>
      <c r="UJZ879" s="479"/>
      <c r="UKA879" s="479"/>
      <c r="UKB879" s="479"/>
      <c r="UKC879" s="479"/>
      <c r="UKD879" s="479"/>
      <c r="UKE879" s="479"/>
      <c r="UKF879" s="479"/>
      <c r="UKG879" s="479"/>
      <c r="UKH879" s="479"/>
      <c r="UKI879" s="479"/>
      <c r="UKJ879" s="479"/>
      <c r="UKK879" s="479"/>
      <c r="UKL879" s="479"/>
      <c r="UKM879" s="479"/>
      <c r="UKN879" s="479"/>
      <c r="UKO879" s="479"/>
      <c r="UKP879" s="479"/>
      <c r="UKQ879" s="479"/>
      <c r="UKR879" s="479"/>
      <c r="UKS879" s="479"/>
      <c r="UKT879" s="479"/>
      <c r="UKU879" s="479"/>
      <c r="UKV879" s="479"/>
      <c r="UKW879" s="479"/>
      <c r="UKX879" s="479"/>
      <c r="UKY879" s="479"/>
      <c r="UKZ879" s="479"/>
      <c r="ULA879" s="479"/>
      <c r="ULB879" s="479"/>
      <c r="ULC879" s="479"/>
      <c r="ULD879" s="479"/>
      <c r="ULE879" s="479"/>
      <c r="ULF879" s="479"/>
      <c r="ULG879" s="479"/>
      <c r="ULH879" s="479"/>
      <c r="ULI879" s="479"/>
      <c r="ULJ879" s="479"/>
      <c r="ULK879" s="479"/>
      <c r="ULL879" s="479"/>
      <c r="ULM879" s="479"/>
      <c r="ULN879" s="479"/>
      <c r="ULO879" s="479"/>
      <c r="ULP879" s="479"/>
      <c r="ULQ879" s="479"/>
      <c r="ULR879" s="479"/>
      <c r="ULS879" s="479"/>
      <c r="ULT879" s="479"/>
      <c r="ULU879" s="479"/>
      <c r="ULV879" s="479"/>
      <c r="ULW879" s="479"/>
      <c r="ULX879" s="479"/>
      <c r="ULY879" s="479"/>
      <c r="ULZ879" s="479"/>
      <c r="UMA879" s="479"/>
      <c r="UMB879" s="479"/>
      <c r="UMC879" s="479"/>
      <c r="UMD879" s="479"/>
      <c r="UME879" s="479"/>
      <c r="UMF879" s="479"/>
      <c r="UMG879" s="479"/>
      <c r="UMH879" s="479"/>
      <c r="UMI879" s="479"/>
      <c r="UMJ879" s="479"/>
      <c r="UMK879" s="479"/>
      <c r="UML879" s="479"/>
      <c r="UMM879" s="479"/>
      <c r="UMN879" s="479"/>
      <c r="UMO879" s="479"/>
      <c r="UMP879" s="479"/>
      <c r="UMQ879" s="479"/>
      <c r="UMR879" s="479"/>
      <c r="UMS879" s="479"/>
      <c r="UMT879" s="479"/>
      <c r="UMU879" s="479"/>
      <c r="UMV879" s="479"/>
      <c r="UMW879" s="479"/>
      <c r="UMX879" s="479"/>
      <c r="UMY879" s="479"/>
      <c r="UMZ879" s="479"/>
      <c r="UNA879" s="479"/>
      <c r="UNB879" s="479"/>
      <c r="UNC879" s="479"/>
      <c r="UND879" s="479"/>
      <c r="UNE879" s="479"/>
      <c r="UNF879" s="479"/>
      <c r="UNG879" s="479"/>
      <c r="UNH879" s="479"/>
      <c r="UNI879" s="479"/>
      <c r="UNJ879" s="479"/>
      <c r="UNK879" s="479"/>
      <c r="UNL879" s="479"/>
      <c r="UNM879" s="479"/>
      <c r="UNN879" s="479"/>
      <c r="UNO879" s="479"/>
      <c r="UNP879" s="479"/>
      <c r="UNQ879" s="479"/>
      <c r="UNR879" s="479"/>
      <c r="UNS879" s="479"/>
      <c r="UNT879" s="479"/>
      <c r="UNU879" s="479"/>
      <c r="UNV879" s="479"/>
      <c r="UNW879" s="479"/>
      <c r="UNX879" s="479"/>
      <c r="UNY879" s="479"/>
      <c r="UNZ879" s="479"/>
      <c r="UOA879" s="479"/>
      <c r="UOB879" s="479"/>
      <c r="UOC879" s="479"/>
      <c r="UOD879" s="479"/>
      <c r="UOE879" s="479"/>
      <c r="UOF879" s="479"/>
      <c r="UOG879" s="479"/>
      <c r="UOH879" s="479"/>
      <c r="UOI879" s="479"/>
      <c r="UOJ879" s="479"/>
      <c r="UOK879" s="479"/>
      <c r="UOL879" s="479"/>
      <c r="UOM879" s="479"/>
      <c r="UON879" s="479"/>
      <c r="UOO879" s="479"/>
      <c r="UOP879" s="479"/>
      <c r="UOQ879" s="479"/>
      <c r="UOR879" s="479"/>
      <c r="UOS879" s="479"/>
      <c r="UOT879" s="479"/>
      <c r="UOU879" s="479"/>
      <c r="UOV879" s="479"/>
      <c r="UOW879" s="479"/>
      <c r="UOX879" s="479"/>
      <c r="UOY879" s="479"/>
      <c r="UOZ879" s="479"/>
      <c r="UPA879" s="479"/>
      <c r="UPB879" s="479"/>
      <c r="UPC879" s="479"/>
      <c r="UPD879" s="479"/>
      <c r="UPE879" s="479"/>
      <c r="UPF879" s="479"/>
      <c r="UPG879" s="479"/>
      <c r="UPH879" s="479"/>
      <c r="UPI879" s="479"/>
      <c r="UPJ879" s="479"/>
      <c r="UPK879" s="479"/>
      <c r="UPL879" s="479"/>
      <c r="UPM879" s="479"/>
      <c r="UPN879" s="479"/>
      <c r="UPO879" s="479"/>
      <c r="UPP879" s="479"/>
      <c r="UPQ879" s="479"/>
      <c r="UPR879" s="479"/>
      <c r="UPS879" s="479"/>
      <c r="UPT879" s="479"/>
      <c r="UPU879" s="479"/>
      <c r="UPV879" s="479"/>
      <c r="UPW879" s="479"/>
      <c r="UPX879" s="479"/>
      <c r="UPY879" s="479"/>
      <c r="UPZ879" s="479"/>
      <c r="UQA879" s="479"/>
      <c r="UQB879" s="479"/>
      <c r="UQC879" s="479"/>
      <c r="UQD879" s="479"/>
      <c r="UQE879" s="479"/>
      <c r="UQF879" s="479"/>
      <c r="UQG879" s="479"/>
      <c r="UQH879" s="479"/>
      <c r="UQI879" s="479"/>
      <c r="UQJ879" s="479"/>
      <c r="UQK879" s="479"/>
      <c r="UQL879" s="479"/>
      <c r="UQM879" s="479"/>
      <c r="UQN879" s="479"/>
      <c r="UQO879" s="479"/>
      <c r="UQP879" s="479"/>
      <c r="UQQ879" s="479"/>
      <c r="UQR879" s="479"/>
      <c r="UQS879" s="479"/>
      <c r="UQT879" s="479"/>
      <c r="UQU879" s="479"/>
      <c r="UQV879" s="479"/>
      <c r="UQW879" s="479"/>
      <c r="UQX879" s="479"/>
      <c r="UQY879" s="479"/>
      <c r="UQZ879" s="479"/>
      <c r="URA879" s="479"/>
      <c r="URB879" s="479"/>
      <c r="URC879" s="479"/>
      <c r="URD879" s="479"/>
      <c r="URE879" s="479"/>
      <c r="URF879" s="479"/>
      <c r="URG879" s="479"/>
      <c r="URH879" s="479"/>
      <c r="URI879" s="479"/>
      <c r="URJ879" s="479"/>
      <c r="URK879" s="479"/>
      <c r="URL879" s="479"/>
      <c r="URM879" s="479"/>
      <c r="URN879" s="479"/>
      <c r="URO879" s="479"/>
      <c r="URP879" s="479"/>
      <c r="URQ879" s="479"/>
      <c r="URR879" s="479"/>
      <c r="URS879" s="479"/>
      <c r="URT879" s="479"/>
      <c r="URU879" s="479"/>
      <c r="URV879" s="479"/>
      <c r="URW879" s="479"/>
      <c r="URX879" s="479"/>
      <c r="URY879" s="479"/>
      <c r="URZ879" s="479"/>
      <c r="USA879" s="479"/>
      <c r="USB879" s="479"/>
      <c r="USC879" s="479"/>
      <c r="USD879" s="479"/>
      <c r="USE879" s="479"/>
      <c r="USF879" s="479"/>
      <c r="USG879" s="479"/>
      <c r="USH879" s="479"/>
      <c r="USI879" s="479"/>
      <c r="USJ879" s="479"/>
      <c r="USK879" s="479"/>
      <c r="USL879" s="479"/>
      <c r="USM879" s="479"/>
      <c r="USN879" s="479"/>
      <c r="USO879" s="479"/>
      <c r="USP879" s="479"/>
      <c r="USQ879" s="479"/>
      <c r="USR879" s="479"/>
      <c r="USS879" s="479"/>
      <c r="UST879" s="479"/>
      <c r="USU879" s="479"/>
      <c r="USV879" s="479"/>
      <c r="USW879" s="479"/>
      <c r="USX879" s="479"/>
      <c r="USY879" s="479"/>
      <c r="USZ879" s="479"/>
      <c r="UTA879" s="479"/>
      <c r="UTB879" s="479"/>
      <c r="UTC879" s="479"/>
      <c r="UTD879" s="479"/>
      <c r="UTE879" s="479"/>
      <c r="UTF879" s="479"/>
      <c r="UTG879" s="479"/>
      <c r="UTH879" s="479"/>
      <c r="UTI879" s="479"/>
      <c r="UTJ879" s="479"/>
      <c r="UTK879" s="479"/>
      <c r="UTL879" s="479"/>
      <c r="UTM879" s="479"/>
      <c r="UTN879" s="479"/>
      <c r="UTO879" s="479"/>
      <c r="UTP879" s="479"/>
      <c r="UTQ879" s="479"/>
      <c r="UTR879" s="479"/>
      <c r="UTS879" s="479"/>
      <c r="UTT879" s="479"/>
      <c r="UTU879" s="479"/>
      <c r="UTV879" s="479"/>
      <c r="UTW879" s="479"/>
      <c r="UTX879" s="479"/>
      <c r="UTY879" s="479"/>
      <c r="UTZ879" s="479"/>
      <c r="UUA879" s="479"/>
      <c r="UUB879" s="479"/>
      <c r="UUC879" s="479"/>
      <c r="UUD879" s="479"/>
      <c r="UUE879" s="479"/>
      <c r="UUF879" s="479"/>
      <c r="UUG879" s="479"/>
      <c r="UUH879" s="479"/>
      <c r="UUI879" s="479"/>
      <c r="UUJ879" s="479"/>
      <c r="UUK879" s="479"/>
      <c r="UUL879" s="479"/>
      <c r="UUM879" s="479"/>
      <c r="UUN879" s="479"/>
      <c r="UUO879" s="479"/>
      <c r="UUP879" s="479"/>
      <c r="UUQ879" s="479"/>
      <c r="UUR879" s="479"/>
      <c r="UUS879" s="479"/>
      <c r="UUT879" s="479"/>
      <c r="UUU879" s="479"/>
      <c r="UUV879" s="479"/>
      <c r="UUW879" s="479"/>
      <c r="UUX879" s="479"/>
      <c r="UUY879" s="479"/>
      <c r="UUZ879" s="479"/>
      <c r="UVA879" s="479"/>
      <c r="UVB879" s="479"/>
      <c r="UVC879" s="479"/>
      <c r="UVD879" s="479"/>
      <c r="UVE879" s="479"/>
      <c r="UVF879" s="479"/>
      <c r="UVG879" s="479"/>
      <c r="UVH879" s="479"/>
      <c r="UVI879" s="479"/>
      <c r="UVJ879" s="479"/>
      <c r="UVK879" s="479"/>
      <c r="UVL879" s="479"/>
      <c r="UVM879" s="479"/>
      <c r="UVN879" s="479"/>
      <c r="UVO879" s="479"/>
      <c r="UVP879" s="479"/>
      <c r="UVQ879" s="479"/>
      <c r="UVR879" s="479"/>
      <c r="UVS879" s="479"/>
      <c r="UVT879" s="479"/>
      <c r="UVU879" s="479"/>
      <c r="UVV879" s="479"/>
      <c r="UVW879" s="479"/>
      <c r="UVX879" s="479"/>
      <c r="UVY879" s="479"/>
      <c r="UVZ879" s="479"/>
      <c r="UWA879" s="479"/>
      <c r="UWB879" s="479"/>
      <c r="UWC879" s="479"/>
      <c r="UWD879" s="479"/>
      <c r="UWE879" s="479"/>
      <c r="UWF879" s="479"/>
      <c r="UWG879" s="479"/>
      <c r="UWH879" s="479"/>
      <c r="UWI879" s="479"/>
      <c r="UWJ879" s="479"/>
      <c r="UWK879" s="479"/>
      <c r="UWL879" s="479"/>
      <c r="UWM879" s="479"/>
      <c r="UWN879" s="479"/>
      <c r="UWO879" s="479"/>
      <c r="UWP879" s="479"/>
      <c r="UWQ879" s="479"/>
      <c r="UWR879" s="479"/>
      <c r="UWS879" s="479"/>
      <c r="UWT879" s="479"/>
      <c r="UWU879" s="479"/>
      <c r="UWV879" s="479"/>
      <c r="UWW879" s="479"/>
      <c r="UWX879" s="479"/>
      <c r="UWY879" s="479"/>
      <c r="UWZ879" s="479"/>
      <c r="UXA879" s="479"/>
      <c r="UXB879" s="479"/>
      <c r="UXC879" s="479"/>
      <c r="UXD879" s="479"/>
      <c r="UXE879" s="479"/>
      <c r="UXF879" s="479"/>
      <c r="UXG879" s="479"/>
      <c r="UXH879" s="479"/>
      <c r="UXI879" s="479"/>
      <c r="UXJ879" s="479"/>
      <c r="UXK879" s="479"/>
      <c r="UXL879" s="479"/>
      <c r="UXM879" s="479"/>
      <c r="UXN879" s="479"/>
      <c r="UXO879" s="479"/>
      <c r="UXP879" s="479"/>
      <c r="UXQ879" s="479"/>
      <c r="UXR879" s="479"/>
      <c r="UXS879" s="479"/>
      <c r="UXT879" s="479"/>
      <c r="UXU879" s="479"/>
      <c r="UXV879" s="479"/>
      <c r="UXW879" s="479"/>
      <c r="UXX879" s="479"/>
      <c r="UXY879" s="479"/>
      <c r="UXZ879" s="479"/>
      <c r="UYA879" s="479"/>
      <c r="UYB879" s="479"/>
      <c r="UYC879" s="479"/>
      <c r="UYD879" s="479"/>
      <c r="UYE879" s="479"/>
      <c r="UYF879" s="479"/>
      <c r="UYG879" s="479"/>
      <c r="UYH879" s="479"/>
      <c r="UYI879" s="479"/>
      <c r="UYJ879" s="479"/>
      <c r="UYK879" s="479"/>
      <c r="UYL879" s="479"/>
      <c r="UYM879" s="479"/>
      <c r="UYN879" s="479"/>
      <c r="UYO879" s="479"/>
      <c r="UYP879" s="479"/>
      <c r="UYQ879" s="479"/>
      <c r="UYR879" s="479"/>
      <c r="UYS879" s="479"/>
      <c r="UYT879" s="479"/>
      <c r="UYU879" s="479"/>
      <c r="UYV879" s="479"/>
      <c r="UYW879" s="479"/>
      <c r="UYX879" s="479"/>
      <c r="UYY879" s="479"/>
      <c r="UYZ879" s="479"/>
      <c r="UZA879" s="479"/>
      <c r="UZB879" s="479"/>
      <c r="UZC879" s="479"/>
      <c r="UZD879" s="479"/>
      <c r="UZE879" s="479"/>
      <c r="UZF879" s="479"/>
      <c r="UZG879" s="479"/>
      <c r="UZH879" s="479"/>
      <c r="UZI879" s="479"/>
      <c r="UZJ879" s="479"/>
      <c r="UZK879" s="479"/>
      <c r="UZL879" s="479"/>
      <c r="UZM879" s="479"/>
      <c r="UZN879" s="479"/>
      <c r="UZO879" s="479"/>
      <c r="UZP879" s="479"/>
      <c r="UZQ879" s="479"/>
      <c r="UZR879" s="479"/>
      <c r="UZS879" s="479"/>
      <c r="UZT879" s="479"/>
      <c r="UZU879" s="479"/>
      <c r="UZV879" s="479"/>
      <c r="UZW879" s="479"/>
      <c r="UZX879" s="479"/>
      <c r="UZY879" s="479"/>
      <c r="UZZ879" s="479"/>
      <c r="VAA879" s="479"/>
      <c r="VAB879" s="479"/>
      <c r="VAC879" s="479"/>
      <c r="VAD879" s="479"/>
      <c r="VAE879" s="479"/>
      <c r="VAF879" s="479"/>
      <c r="VAG879" s="479"/>
      <c r="VAH879" s="479"/>
      <c r="VAI879" s="479"/>
      <c r="VAJ879" s="479"/>
      <c r="VAK879" s="479"/>
      <c r="VAL879" s="479"/>
      <c r="VAM879" s="479"/>
      <c r="VAN879" s="479"/>
      <c r="VAO879" s="479"/>
      <c r="VAP879" s="479"/>
      <c r="VAQ879" s="479"/>
      <c r="VAR879" s="479"/>
      <c r="VAS879" s="479"/>
      <c r="VAT879" s="479"/>
      <c r="VAU879" s="479"/>
      <c r="VAV879" s="479"/>
      <c r="VAW879" s="479"/>
      <c r="VAX879" s="479"/>
      <c r="VAY879" s="479"/>
      <c r="VAZ879" s="479"/>
      <c r="VBA879" s="479"/>
      <c r="VBB879" s="479"/>
      <c r="VBC879" s="479"/>
      <c r="VBD879" s="479"/>
      <c r="VBE879" s="479"/>
      <c r="VBF879" s="479"/>
      <c r="VBG879" s="479"/>
      <c r="VBH879" s="479"/>
      <c r="VBI879" s="479"/>
      <c r="VBJ879" s="479"/>
      <c r="VBK879" s="479"/>
      <c r="VBL879" s="479"/>
      <c r="VBM879" s="479"/>
      <c r="VBN879" s="479"/>
      <c r="VBO879" s="479"/>
      <c r="VBP879" s="479"/>
      <c r="VBQ879" s="479"/>
      <c r="VBR879" s="479"/>
      <c r="VBS879" s="479"/>
      <c r="VBT879" s="479"/>
      <c r="VBU879" s="479"/>
      <c r="VBV879" s="479"/>
      <c r="VBW879" s="479"/>
      <c r="VBX879" s="479"/>
      <c r="VBY879" s="479"/>
      <c r="VBZ879" s="479"/>
      <c r="VCA879" s="479"/>
      <c r="VCB879" s="479"/>
      <c r="VCC879" s="479"/>
      <c r="VCD879" s="479"/>
      <c r="VCE879" s="479"/>
      <c r="VCF879" s="479"/>
      <c r="VCG879" s="479"/>
      <c r="VCH879" s="479"/>
      <c r="VCI879" s="479"/>
      <c r="VCJ879" s="479"/>
      <c r="VCK879" s="479"/>
      <c r="VCL879" s="479"/>
      <c r="VCM879" s="479"/>
      <c r="VCN879" s="479"/>
      <c r="VCO879" s="479"/>
      <c r="VCP879" s="479"/>
      <c r="VCQ879" s="479"/>
      <c r="VCR879" s="479"/>
      <c r="VCS879" s="479"/>
      <c r="VCT879" s="479"/>
      <c r="VCU879" s="479"/>
      <c r="VCV879" s="479"/>
      <c r="VCW879" s="479"/>
      <c r="VCX879" s="479"/>
      <c r="VCY879" s="479"/>
      <c r="VCZ879" s="479"/>
      <c r="VDA879" s="479"/>
      <c r="VDB879" s="479"/>
      <c r="VDC879" s="479"/>
      <c r="VDD879" s="479"/>
      <c r="VDE879" s="479"/>
      <c r="VDF879" s="479"/>
      <c r="VDG879" s="479"/>
      <c r="VDH879" s="479"/>
      <c r="VDI879" s="479"/>
      <c r="VDJ879" s="479"/>
      <c r="VDK879" s="479"/>
      <c r="VDL879" s="479"/>
      <c r="VDM879" s="479"/>
      <c r="VDN879" s="479"/>
      <c r="VDO879" s="479"/>
      <c r="VDP879" s="479"/>
      <c r="VDQ879" s="479"/>
      <c r="VDR879" s="479"/>
      <c r="VDS879" s="479"/>
      <c r="VDT879" s="479"/>
      <c r="VDU879" s="479"/>
      <c r="VDV879" s="479"/>
      <c r="VDW879" s="479"/>
      <c r="VDX879" s="479"/>
      <c r="VDY879" s="479"/>
      <c r="VDZ879" s="479"/>
      <c r="VEA879" s="479"/>
      <c r="VEB879" s="479"/>
      <c r="VEC879" s="479"/>
      <c r="VED879" s="479"/>
      <c r="VEE879" s="479"/>
      <c r="VEF879" s="479"/>
      <c r="VEG879" s="479"/>
      <c r="VEH879" s="479"/>
      <c r="VEI879" s="479"/>
      <c r="VEJ879" s="479"/>
      <c r="VEK879" s="479"/>
      <c r="VEL879" s="479"/>
      <c r="VEM879" s="479"/>
      <c r="VEN879" s="479"/>
      <c r="VEO879" s="479"/>
      <c r="VEP879" s="479"/>
      <c r="VEQ879" s="479"/>
      <c r="VER879" s="479"/>
      <c r="VES879" s="479"/>
      <c r="VET879" s="479"/>
      <c r="VEU879" s="479"/>
      <c r="VEV879" s="479"/>
      <c r="VEW879" s="479"/>
      <c r="VEX879" s="479"/>
      <c r="VEY879" s="479"/>
      <c r="VEZ879" s="479"/>
      <c r="VFA879" s="479"/>
      <c r="VFB879" s="479"/>
      <c r="VFC879" s="479"/>
      <c r="VFD879" s="479"/>
      <c r="VFE879" s="479"/>
      <c r="VFF879" s="479"/>
      <c r="VFG879" s="479"/>
      <c r="VFH879" s="479"/>
      <c r="VFI879" s="479"/>
      <c r="VFJ879" s="479"/>
      <c r="VFK879" s="479"/>
      <c r="VFL879" s="479"/>
      <c r="VFM879" s="479"/>
      <c r="VFN879" s="479"/>
      <c r="VFO879" s="479"/>
      <c r="VFP879" s="479"/>
      <c r="VFQ879" s="479"/>
      <c r="VFR879" s="479"/>
      <c r="VFS879" s="479"/>
      <c r="VFT879" s="479"/>
      <c r="VFU879" s="479"/>
      <c r="VFV879" s="479"/>
      <c r="VFW879" s="479"/>
      <c r="VFX879" s="479"/>
      <c r="VFY879" s="479"/>
      <c r="VFZ879" s="479"/>
      <c r="VGA879" s="479"/>
      <c r="VGB879" s="479"/>
      <c r="VGC879" s="479"/>
      <c r="VGD879" s="479"/>
      <c r="VGE879" s="479"/>
      <c r="VGF879" s="479"/>
      <c r="VGG879" s="479"/>
      <c r="VGH879" s="479"/>
      <c r="VGI879" s="479"/>
      <c r="VGJ879" s="479"/>
      <c r="VGK879" s="479"/>
      <c r="VGL879" s="479"/>
      <c r="VGM879" s="479"/>
      <c r="VGN879" s="479"/>
      <c r="VGO879" s="479"/>
      <c r="VGP879" s="479"/>
      <c r="VGQ879" s="479"/>
      <c r="VGR879" s="479"/>
      <c r="VGS879" s="479"/>
      <c r="VGT879" s="479"/>
      <c r="VGU879" s="479"/>
      <c r="VGV879" s="479"/>
      <c r="VGW879" s="479"/>
      <c r="VGX879" s="479"/>
      <c r="VGY879" s="479"/>
      <c r="VGZ879" s="479"/>
      <c r="VHA879" s="479"/>
      <c r="VHB879" s="479"/>
      <c r="VHC879" s="479"/>
      <c r="VHD879" s="479"/>
      <c r="VHE879" s="479"/>
      <c r="VHF879" s="479"/>
      <c r="VHG879" s="479"/>
      <c r="VHH879" s="479"/>
      <c r="VHI879" s="479"/>
      <c r="VHJ879" s="479"/>
      <c r="VHK879" s="479"/>
      <c r="VHL879" s="479"/>
      <c r="VHM879" s="479"/>
      <c r="VHN879" s="479"/>
      <c r="VHO879" s="479"/>
      <c r="VHP879" s="479"/>
      <c r="VHQ879" s="479"/>
      <c r="VHR879" s="479"/>
      <c r="VHS879" s="479"/>
      <c r="VHT879" s="479"/>
      <c r="VHU879" s="479"/>
      <c r="VHV879" s="479"/>
      <c r="VHW879" s="479"/>
      <c r="VHX879" s="479"/>
      <c r="VHY879" s="479"/>
      <c r="VHZ879" s="479"/>
      <c r="VIA879" s="479"/>
      <c r="VIB879" s="479"/>
      <c r="VIC879" s="479"/>
      <c r="VID879" s="479"/>
      <c r="VIE879" s="479"/>
      <c r="VIF879" s="479"/>
      <c r="VIG879" s="479"/>
      <c r="VIH879" s="479"/>
      <c r="VII879" s="479"/>
      <c r="VIJ879" s="479"/>
      <c r="VIK879" s="479"/>
      <c r="VIL879" s="479"/>
      <c r="VIM879" s="479"/>
      <c r="VIN879" s="479"/>
      <c r="VIO879" s="479"/>
      <c r="VIP879" s="479"/>
      <c r="VIQ879" s="479"/>
      <c r="VIR879" s="479"/>
      <c r="VIS879" s="479"/>
      <c r="VIT879" s="479"/>
      <c r="VIU879" s="479"/>
      <c r="VIV879" s="479"/>
      <c r="VIW879" s="479"/>
      <c r="VIX879" s="479"/>
      <c r="VIY879" s="479"/>
      <c r="VIZ879" s="479"/>
      <c r="VJA879" s="479"/>
      <c r="VJB879" s="479"/>
      <c r="VJC879" s="479"/>
      <c r="VJD879" s="479"/>
      <c r="VJE879" s="479"/>
      <c r="VJF879" s="479"/>
      <c r="VJG879" s="479"/>
      <c r="VJH879" s="479"/>
      <c r="VJI879" s="479"/>
      <c r="VJJ879" s="479"/>
      <c r="VJK879" s="479"/>
      <c r="VJL879" s="479"/>
      <c r="VJM879" s="479"/>
      <c r="VJN879" s="479"/>
      <c r="VJO879" s="479"/>
      <c r="VJP879" s="479"/>
      <c r="VJQ879" s="479"/>
      <c r="VJR879" s="479"/>
      <c r="VJS879" s="479"/>
      <c r="VJT879" s="479"/>
      <c r="VJU879" s="479"/>
      <c r="VJV879" s="479"/>
      <c r="VJW879" s="479"/>
      <c r="VJX879" s="479"/>
      <c r="VJY879" s="479"/>
      <c r="VJZ879" s="479"/>
      <c r="VKA879" s="479"/>
      <c r="VKB879" s="479"/>
      <c r="VKC879" s="479"/>
      <c r="VKD879" s="479"/>
      <c r="VKE879" s="479"/>
      <c r="VKF879" s="479"/>
      <c r="VKG879" s="479"/>
      <c r="VKH879" s="479"/>
      <c r="VKI879" s="479"/>
      <c r="VKJ879" s="479"/>
      <c r="VKK879" s="479"/>
      <c r="VKL879" s="479"/>
      <c r="VKM879" s="479"/>
      <c r="VKN879" s="479"/>
      <c r="VKO879" s="479"/>
      <c r="VKP879" s="479"/>
      <c r="VKQ879" s="479"/>
      <c r="VKR879" s="479"/>
      <c r="VKS879" s="479"/>
      <c r="VKT879" s="479"/>
      <c r="VKU879" s="479"/>
      <c r="VKV879" s="479"/>
      <c r="VKW879" s="479"/>
      <c r="VKX879" s="479"/>
      <c r="VKY879" s="479"/>
      <c r="VKZ879" s="479"/>
      <c r="VLA879" s="479"/>
      <c r="VLB879" s="479"/>
      <c r="VLC879" s="479"/>
      <c r="VLD879" s="479"/>
      <c r="VLE879" s="479"/>
      <c r="VLF879" s="479"/>
      <c r="VLG879" s="479"/>
      <c r="VLH879" s="479"/>
      <c r="VLI879" s="479"/>
      <c r="VLJ879" s="479"/>
      <c r="VLK879" s="479"/>
      <c r="VLL879" s="479"/>
      <c r="VLM879" s="479"/>
      <c r="VLN879" s="479"/>
      <c r="VLO879" s="479"/>
      <c r="VLP879" s="479"/>
      <c r="VLQ879" s="479"/>
      <c r="VLR879" s="479"/>
      <c r="VLS879" s="479"/>
      <c r="VLT879" s="479"/>
      <c r="VLU879" s="479"/>
      <c r="VLV879" s="479"/>
      <c r="VLW879" s="479"/>
      <c r="VLX879" s="479"/>
      <c r="VLY879" s="479"/>
      <c r="VLZ879" s="479"/>
      <c r="VMA879" s="479"/>
      <c r="VMB879" s="479"/>
      <c r="VMC879" s="479"/>
      <c r="VMD879" s="479"/>
      <c r="VME879" s="479"/>
      <c r="VMF879" s="479"/>
      <c r="VMG879" s="479"/>
      <c r="VMH879" s="479"/>
      <c r="VMI879" s="479"/>
      <c r="VMJ879" s="479"/>
      <c r="VMK879" s="479"/>
      <c r="VML879" s="479"/>
      <c r="VMM879" s="479"/>
      <c r="VMN879" s="479"/>
      <c r="VMO879" s="479"/>
      <c r="VMP879" s="479"/>
      <c r="VMQ879" s="479"/>
      <c r="VMR879" s="479"/>
      <c r="VMS879" s="479"/>
      <c r="VMT879" s="479"/>
      <c r="VMU879" s="479"/>
      <c r="VMV879" s="479"/>
      <c r="VMW879" s="479"/>
      <c r="VMX879" s="479"/>
      <c r="VMY879" s="479"/>
      <c r="VMZ879" s="479"/>
      <c r="VNA879" s="479"/>
      <c r="VNB879" s="479"/>
      <c r="VNC879" s="479"/>
      <c r="VND879" s="479"/>
      <c r="VNE879" s="479"/>
      <c r="VNF879" s="479"/>
      <c r="VNG879" s="479"/>
      <c r="VNH879" s="479"/>
      <c r="VNI879" s="479"/>
      <c r="VNJ879" s="479"/>
      <c r="VNK879" s="479"/>
      <c r="VNL879" s="479"/>
      <c r="VNM879" s="479"/>
      <c r="VNN879" s="479"/>
      <c r="VNO879" s="479"/>
      <c r="VNP879" s="479"/>
      <c r="VNQ879" s="479"/>
      <c r="VNR879" s="479"/>
      <c r="VNS879" s="479"/>
      <c r="VNT879" s="479"/>
      <c r="VNU879" s="479"/>
      <c r="VNV879" s="479"/>
      <c r="VNW879" s="479"/>
      <c r="VNX879" s="479"/>
      <c r="VNY879" s="479"/>
      <c r="VNZ879" s="479"/>
      <c r="VOA879" s="479"/>
      <c r="VOB879" s="479"/>
      <c r="VOC879" s="479"/>
      <c r="VOD879" s="479"/>
      <c r="VOE879" s="479"/>
      <c r="VOF879" s="479"/>
      <c r="VOG879" s="479"/>
      <c r="VOH879" s="479"/>
      <c r="VOI879" s="479"/>
      <c r="VOJ879" s="479"/>
      <c r="VOK879" s="479"/>
      <c r="VOL879" s="479"/>
      <c r="VOM879" s="479"/>
      <c r="VON879" s="479"/>
      <c r="VOO879" s="479"/>
      <c r="VOP879" s="479"/>
      <c r="VOQ879" s="479"/>
      <c r="VOR879" s="479"/>
      <c r="VOS879" s="479"/>
      <c r="VOT879" s="479"/>
      <c r="VOU879" s="479"/>
      <c r="VOV879" s="479"/>
      <c r="VOW879" s="479"/>
      <c r="VOX879" s="479"/>
      <c r="VOY879" s="479"/>
      <c r="VOZ879" s="479"/>
      <c r="VPA879" s="479"/>
      <c r="VPB879" s="479"/>
      <c r="VPC879" s="479"/>
      <c r="VPD879" s="479"/>
      <c r="VPE879" s="479"/>
      <c r="VPF879" s="479"/>
      <c r="VPG879" s="479"/>
      <c r="VPH879" s="479"/>
      <c r="VPI879" s="479"/>
      <c r="VPJ879" s="479"/>
      <c r="VPK879" s="479"/>
      <c r="VPL879" s="479"/>
      <c r="VPM879" s="479"/>
      <c r="VPN879" s="479"/>
      <c r="VPO879" s="479"/>
      <c r="VPP879" s="479"/>
      <c r="VPQ879" s="479"/>
      <c r="VPR879" s="479"/>
      <c r="VPS879" s="479"/>
      <c r="VPT879" s="479"/>
      <c r="VPU879" s="479"/>
      <c r="VPV879" s="479"/>
      <c r="VPW879" s="479"/>
      <c r="VPX879" s="479"/>
      <c r="VPY879" s="479"/>
      <c r="VPZ879" s="479"/>
      <c r="VQA879" s="479"/>
      <c r="VQB879" s="479"/>
      <c r="VQC879" s="479"/>
      <c r="VQD879" s="479"/>
      <c r="VQE879" s="479"/>
      <c r="VQF879" s="479"/>
      <c r="VQG879" s="479"/>
      <c r="VQH879" s="479"/>
      <c r="VQI879" s="479"/>
      <c r="VQJ879" s="479"/>
      <c r="VQK879" s="479"/>
      <c r="VQL879" s="479"/>
      <c r="VQM879" s="479"/>
      <c r="VQN879" s="479"/>
      <c r="VQO879" s="479"/>
      <c r="VQP879" s="479"/>
      <c r="VQQ879" s="479"/>
      <c r="VQR879" s="479"/>
      <c r="VQS879" s="479"/>
      <c r="VQT879" s="479"/>
      <c r="VQU879" s="479"/>
      <c r="VQV879" s="479"/>
      <c r="VQW879" s="479"/>
      <c r="VQX879" s="479"/>
      <c r="VQY879" s="479"/>
      <c r="VQZ879" s="479"/>
      <c r="VRA879" s="479"/>
      <c r="VRB879" s="479"/>
      <c r="VRC879" s="479"/>
      <c r="VRD879" s="479"/>
      <c r="VRE879" s="479"/>
      <c r="VRF879" s="479"/>
      <c r="VRG879" s="479"/>
      <c r="VRH879" s="479"/>
      <c r="VRI879" s="479"/>
      <c r="VRJ879" s="479"/>
      <c r="VRK879" s="479"/>
      <c r="VRL879" s="479"/>
      <c r="VRM879" s="479"/>
      <c r="VRN879" s="479"/>
      <c r="VRO879" s="479"/>
      <c r="VRP879" s="479"/>
      <c r="VRQ879" s="479"/>
      <c r="VRR879" s="479"/>
      <c r="VRS879" s="479"/>
      <c r="VRT879" s="479"/>
      <c r="VRU879" s="479"/>
      <c r="VRV879" s="479"/>
      <c r="VRW879" s="479"/>
      <c r="VRX879" s="479"/>
      <c r="VRY879" s="479"/>
      <c r="VRZ879" s="479"/>
      <c r="VSA879" s="479"/>
      <c r="VSB879" s="479"/>
      <c r="VSC879" s="479"/>
      <c r="VSD879" s="479"/>
      <c r="VSE879" s="479"/>
      <c r="VSF879" s="479"/>
      <c r="VSG879" s="479"/>
      <c r="VSH879" s="479"/>
      <c r="VSI879" s="479"/>
      <c r="VSJ879" s="479"/>
      <c r="VSK879" s="479"/>
      <c r="VSL879" s="479"/>
      <c r="VSM879" s="479"/>
      <c r="VSN879" s="479"/>
      <c r="VSO879" s="479"/>
      <c r="VSP879" s="479"/>
      <c r="VSQ879" s="479"/>
      <c r="VSR879" s="479"/>
      <c r="VSS879" s="479"/>
      <c r="VST879" s="479"/>
      <c r="VSU879" s="479"/>
      <c r="VSV879" s="479"/>
      <c r="VSW879" s="479"/>
      <c r="VSX879" s="479"/>
      <c r="VSY879" s="479"/>
      <c r="VSZ879" s="479"/>
      <c r="VTA879" s="479"/>
      <c r="VTB879" s="479"/>
      <c r="VTC879" s="479"/>
      <c r="VTD879" s="479"/>
      <c r="VTE879" s="479"/>
      <c r="VTF879" s="479"/>
      <c r="VTG879" s="479"/>
      <c r="VTH879" s="479"/>
      <c r="VTI879" s="479"/>
      <c r="VTJ879" s="479"/>
      <c r="VTK879" s="479"/>
      <c r="VTL879" s="479"/>
      <c r="VTM879" s="479"/>
      <c r="VTN879" s="479"/>
      <c r="VTO879" s="479"/>
      <c r="VTP879" s="479"/>
      <c r="VTQ879" s="479"/>
      <c r="VTR879" s="479"/>
      <c r="VTS879" s="479"/>
      <c r="VTT879" s="479"/>
      <c r="VTU879" s="479"/>
      <c r="VTV879" s="479"/>
      <c r="VTW879" s="479"/>
      <c r="VTX879" s="479"/>
      <c r="VTY879" s="479"/>
      <c r="VTZ879" s="479"/>
      <c r="VUA879" s="479"/>
      <c r="VUB879" s="479"/>
      <c r="VUC879" s="479"/>
      <c r="VUD879" s="479"/>
      <c r="VUE879" s="479"/>
      <c r="VUF879" s="479"/>
      <c r="VUG879" s="479"/>
      <c r="VUH879" s="479"/>
      <c r="VUI879" s="479"/>
      <c r="VUJ879" s="479"/>
      <c r="VUK879" s="479"/>
      <c r="VUL879" s="479"/>
      <c r="VUM879" s="479"/>
      <c r="VUN879" s="479"/>
      <c r="VUO879" s="479"/>
      <c r="VUP879" s="479"/>
      <c r="VUQ879" s="479"/>
      <c r="VUR879" s="479"/>
      <c r="VUS879" s="479"/>
      <c r="VUT879" s="479"/>
      <c r="VUU879" s="479"/>
      <c r="VUV879" s="479"/>
      <c r="VUW879" s="479"/>
      <c r="VUX879" s="479"/>
      <c r="VUY879" s="479"/>
      <c r="VUZ879" s="479"/>
      <c r="VVA879" s="479"/>
      <c r="VVB879" s="479"/>
      <c r="VVC879" s="479"/>
      <c r="VVD879" s="479"/>
      <c r="VVE879" s="479"/>
      <c r="VVF879" s="479"/>
      <c r="VVG879" s="479"/>
      <c r="VVH879" s="479"/>
      <c r="VVI879" s="479"/>
      <c r="VVJ879" s="479"/>
      <c r="VVK879" s="479"/>
      <c r="VVL879" s="479"/>
      <c r="VVM879" s="479"/>
      <c r="VVN879" s="479"/>
      <c r="VVO879" s="479"/>
      <c r="VVP879" s="479"/>
      <c r="VVQ879" s="479"/>
      <c r="VVR879" s="479"/>
      <c r="VVS879" s="479"/>
      <c r="VVT879" s="479"/>
      <c r="VVU879" s="479"/>
      <c r="VVV879" s="479"/>
      <c r="VVW879" s="479"/>
      <c r="VVX879" s="479"/>
      <c r="VVY879" s="479"/>
      <c r="VVZ879" s="479"/>
      <c r="VWA879" s="479"/>
      <c r="VWB879" s="479"/>
      <c r="VWC879" s="479"/>
      <c r="VWD879" s="479"/>
      <c r="VWE879" s="479"/>
      <c r="VWF879" s="479"/>
      <c r="VWG879" s="479"/>
      <c r="VWH879" s="479"/>
      <c r="VWI879" s="479"/>
      <c r="VWJ879" s="479"/>
      <c r="VWK879" s="479"/>
      <c r="VWL879" s="479"/>
      <c r="VWM879" s="479"/>
      <c r="VWN879" s="479"/>
      <c r="VWO879" s="479"/>
      <c r="VWP879" s="479"/>
      <c r="VWQ879" s="479"/>
      <c r="VWR879" s="479"/>
      <c r="VWS879" s="479"/>
      <c r="VWT879" s="479"/>
      <c r="VWU879" s="479"/>
      <c r="VWV879" s="479"/>
      <c r="VWW879" s="479"/>
      <c r="VWX879" s="479"/>
      <c r="VWY879" s="479"/>
      <c r="VWZ879" s="479"/>
      <c r="VXA879" s="479"/>
      <c r="VXB879" s="479"/>
      <c r="VXC879" s="479"/>
      <c r="VXD879" s="479"/>
      <c r="VXE879" s="479"/>
      <c r="VXF879" s="479"/>
      <c r="VXG879" s="479"/>
      <c r="VXH879" s="479"/>
      <c r="VXI879" s="479"/>
      <c r="VXJ879" s="479"/>
      <c r="VXK879" s="479"/>
      <c r="VXL879" s="479"/>
      <c r="VXM879" s="479"/>
      <c r="VXN879" s="479"/>
      <c r="VXO879" s="479"/>
      <c r="VXP879" s="479"/>
      <c r="VXQ879" s="479"/>
      <c r="VXR879" s="479"/>
      <c r="VXS879" s="479"/>
      <c r="VXT879" s="479"/>
      <c r="VXU879" s="479"/>
      <c r="VXV879" s="479"/>
      <c r="VXW879" s="479"/>
      <c r="VXX879" s="479"/>
      <c r="VXY879" s="479"/>
      <c r="VXZ879" s="479"/>
      <c r="VYA879" s="479"/>
      <c r="VYB879" s="479"/>
      <c r="VYC879" s="479"/>
      <c r="VYD879" s="479"/>
      <c r="VYE879" s="479"/>
      <c r="VYF879" s="479"/>
      <c r="VYG879" s="479"/>
      <c r="VYH879" s="479"/>
      <c r="VYI879" s="479"/>
      <c r="VYJ879" s="479"/>
      <c r="VYK879" s="479"/>
      <c r="VYL879" s="479"/>
      <c r="VYM879" s="479"/>
      <c r="VYN879" s="479"/>
      <c r="VYO879" s="479"/>
      <c r="VYP879" s="479"/>
      <c r="VYQ879" s="479"/>
      <c r="VYR879" s="479"/>
      <c r="VYS879" s="479"/>
      <c r="VYT879" s="479"/>
      <c r="VYU879" s="479"/>
      <c r="VYV879" s="479"/>
      <c r="VYW879" s="479"/>
      <c r="VYX879" s="479"/>
      <c r="VYY879" s="479"/>
      <c r="VYZ879" s="479"/>
      <c r="VZA879" s="479"/>
      <c r="VZB879" s="479"/>
      <c r="VZC879" s="479"/>
      <c r="VZD879" s="479"/>
      <c r="VZE879" s="479"/>
      <c r="VZF879" s="479"/>
      <c r="VZG879" s="479"/>
      <c r="VZH879" s="479"/>
      <c r="VZI879" s="479"/>
      <c r="VZJ879" s="479"/>
      <c r="VZK879" s="479"/>
      <c r="VZL879" s="479"/>
      <c r="VZM879" s="479"/>
      <c r="VZN879" s="479"/>
      <c r="VZO879" s="479"/>
      <c r="VZP879" s="479"/>
      <c r="VZQ879" s="479"/>
      <c r="VZR879" s="479"/>
      <c r="VZS879" s="479"/>
      <c r="VZT879" s="479"/>
      <c r="VZU879" s="479"/>
      <c r="VZV879" s="479"/>
      <c r="VZW879" s="479"/>
      <c r="VZX879" s="479"/>
      <c r="VZY879" s="479"/>
      <c r="VZZ879" s="479"/>
      <c r="WAA879" s="479"/>
      <c r="WAB879" s="479"/>
      <c r="WAC879" s="479"/>
      <c r="WAD879" s="479"/>
      <c r="WAE879" s="479"/>
      <c r="WAF879" s="479"/>
      <c r="WAG879" s="479"/>
      <c r="WAH879" s="479"/>
      <c r="WAI879" s="479"/>
      <c r="WAJ879" s="479"/>
      <c r="WAK879" s="479"/>
      <c r="WAL879" s="479"/>
      <c r="WAM879" s="479"/>
      <c r="WAN879" s="479"/>
      <c r="WAO879" s="479"/>
      <c r="WAP879" s="479"/>
      <c r="WAQ879" s="479"/>
      <c r="WAR879" s="479"/>
      <c r="WAS879" s="479"/>
      <c r="WAT879" s="479"/>
      <c r="WAU879" s="479"/>
      <c r="WAV879" s="479"/>
      <c r="WAW879" s="479"/>
      <c r="WAX879" s="479"/>
      <c r="WAY879" s="479"/>
      <c r="WAZ879" s="479"/>
      <c r="WBA879" s="479"/>
      <c r="WBB879" s="479"/>
      <c r="WBC879" s="479"/>
      <c r="WBD879" s="479"/>
      <c r="WBE879" s="479"/>
      <c r="WBF879" s="479"/>
      <c r="WBG879" s="479"/>
      <c r="WBH879" s="479"/>
      <c r="WBI879" s="479"/>
      <c r="WBJ879" s="479"/>
      <c r="WBK879" s="479"/>
      <c r="WBL879" s="479"/>
      <c r="WBM879" s="479"/>
      <c r="WBN879" s="479"/>
      <c r="WBO879" s="479"/>
      <c r="WBP879" s="479"/>
      <c r="WBQ879" s="479"/>
      <c r="WBR879" s="479"/>
      <c r="WBS879" s="479"/>
      <c r="WBT879" s="479"/>
      <c r="WBU879" s="479"/>
      <c r="WBV879" s="479"/>
      <c r="WBW879" s="479"/>
      <c r="WBX879" s="479"/>
      <c r="WBY879" s="479"/>
      <c r="WBZ879" s="479"/>
      <c r="WCA879" s="479"/>
      <c r="WCB879" s="479"/>
      <c r="WCC879" s="479"/>
      <c r="WCD879" s="479"/>
      <c r="WCE879" s="479"/>
      <c r="WCF879" s="479"/>
      <c r="WCG879" s="479"/>
      <c r="WCH879" s="479"/>
      <c r="WCI879" s="479"/>
      <c r="WCJ879" s="479"/>
      <c r="WCK879" s="479"/>
      <c r="WCL879" s="479"/>
      <c r="WCM879" s="479"/>
      <c r="WCN879" s="479"/>
      <c r="WCO879" s="479"/>
      <c r="WCP879" s="479"/>
      <c r="WCQ879" s="479"/>
      <c r="WCR879" s="479"/>
      <c r="WCS879" s="479"/>
      <c r="WCT879" s="479"/>
      <c r="WCU879" s="479"/>
      <c r="WCV879" s="479"/>
      <c r="WCW879" s="479"/>
      <c r="WCX879" s="479"/>
      <c r="WCY879" s="479"/>
      <c r="WCZ879" s="479"/>
      <c r="WDA879" s="479"/>
      <c r="WDB879" s="479"/>
      <c r="WDC879" s="479"/>
      <c r="WDD879" s="479"/>
      <c r="WDE879" s="479"/>
      <c r="WDF879" s="479"/>
      <c r="WDG879" s="479"/>
      <c r="WDH879" s="479"/>
      <c r="WDI879" s="479"/>
      <c r="WDJ879" s="479"/>
      <c r="WDK879" s="479"/>
      <c r="WDL879" s="479"/>
      <c r="WDM879" s="479"/>
      <c r="WDN879" s="479"/>
      <c r="WDO879" s="479"/>
      <c r="WDP879" s="479"/>
      <c r="WDQ879" s="479"/>
      <c r="WDR879" s="479"/>
      <c r="WDS879" s="479"/>
      <c r="WDT879" s="479"/>
      <c r="WDU879" s="479"/>
      <c r="WDV879" s="479"/>
      <c r="WDW879" s="479"/>
      <c r="WDX879" s="479"/>
      <c r="WDY879" s="479"/>
      <c r="WDZ879" s="479"/>
      <c r="WEA879" s="479"/>
      <c r="WEB879" s="479"/>
      <c r="WEC879" s="479"/>
      <c r="WED879" s="479"/>
      <c r="WEE879" s="479"/>
      <c r="WEF879" s="479"/>
      <c r="WEG879" s="479"/>
      <c r="WEH879" s="479"/>
      <c r="WEI879" s="479"/>
      <c r="WEJ879" s="479"/>
      <c r="WEK879" s="479"/>
      <c r="WEL879" s="479"/>
      <c r="WEM879" s="479"/>
      <c r="WEN879" s="479"/>
      <c r="WEO879" s="479"/>
      <c r="WEP879" s="479"/>
      <c r="WEQ879" s="479"/>
      <c r="WER879" s="479"/>
      <c r="WES879" s="479"/>
      <c r="WET879" s="479"/>
      <c r="WEU879" s="479"/>
      <c r="WEV879" s="479"/>
      <c r="WEW879" s="479"/>
      <c r="WEX879" s="479"/>
      <c r="WEY879" s="479"/>
      <c r="WEZ879" s="479"/>
      <c r="WFA879" s="479"/>
      <c r="WFB879" s="479"/>
      <c r="WFC879" s="479"/>
      <c r="WFD879" s="479"/>
      <c r="WFE879" s="479"/>
      <c r="WFF879" s="479"/>
      <c r="WFG879" s="479"/>
      <c r="WFH879" s="479"/>
      <c r="WFI879" s="479"/>
      <c r="WFJ879" s="479"/>
      <c r="WFK879" s="479"/>
      <c r="WFL879" s="479"/>
      <c r="WFM879" s="479"/>
      <c r="WFN879" s="479"/>
      <c r="WFO879" s="479"/>
      <c r="WFP879" s="479"/>
      <c r="WFQ879" s="479"/>
      <c r="WFR879" s="479"/>
      <c r="WFS879" s="479"/>
      <c r="WFT879" s="479"/>
      <c r="WFU879" s="479"/>
      <c r="WFV879" s="479"/>
      <c r="WFW879" s="479"/>
      <c r="WFX879" s="479"/>
      <c r="WFY879" s="479"/>
      <c r="WFZ879" s="479"/>
      <c r="WGA879" s="479"/>
      <c r="WGB879" s="479"/>
      <c r="WGC879" s="479"/>
      <c r="WGD879" s="479"/>
      <c r="WGE879" s="479"/>
      <c r="WGF879" s="479"/>
      <c r="WGG879" s="479"/>
      <c r="WGH879" s="479"/>
      <c r="WGI879" s="479"/>
      <c r="WGJ879" s="479"/>
      <c r="WGK879" s="479"/>
      <c r="WGL879" s="479"/>
      <c r="WGM879" s="479"/>
      <c r="WGN879" s="479"/>
      <c r="WGO879" s="479"/>
      <c r="WGP879" s="479"/>
      <c r="WGQ879" s="479"/>
      <c r="WGR879" s="479"/>
      <c r="WGS879" s="479"/>
      <c r="WGT879" s="479"/>
      <c r="WGU879" s="479"/>
      <c r="WGV879" s="479"/>
      <c r="WGW879" s="479"/>
      <c r="WGX879" s="479"/>
      <c r="WGY879" s="479"/>
      <c r="WGZ879" s="479"/>
      <c r="WHA879" s="479"/>
      <c r="WHB879" s="479"/>
      <c r="WHC879" s="479"/>
      <c r="WHD879" s="479"/>
      <c r="WHE879" s="479"/>
      <c r="WHF879" s="479"/>
      <c r="WHG879" s="479"/>
      <c r="WHH879" s="479"/>
      <c r="WHI879" s="479"/>
      <c r="WHJ879" s="479"/>
      <c r="WHK879" s="479"/>
      <c r="WHL879" s="479"/>
      <c r="WHM879" s="479"/>
      <c r="WHN879" s="479"/>
      <c r="WHO879" s="479"/>
      <c r="WHP879" s="479"/>
      <c r="WHQ879" s="479"/>
      <c r="WHR879" s="479"/>
      <c r="WHS879" s="479"/>
      <c r="WHT879" s="479"/>
      <c r="WHU879" s="479"/>
      <c r="WHV879" s="479"/>
      <c r="WHW879" s="479"/>
      <c r="WHX879" s="479"/>
      <c r="WHY879" s="479"/>
      <c r="WHZ879" s="479"/>
      <c r="WIA879" s="479"/>
      <c r="WIB879" s="479"/>
      <c r="WIC879" s="479"/>
      <c r="WID879" s="479"/>
      <c r="WIE879" s="479"/>
      <c r="WIF879" s="479"/>
      <c r="WIG879" s="479"/>
      <c r="WIH879" s="479"/>
      <c r="WII879" s="479"/>
      <c r="WIJ879" s="479"/>
      <c r="WIK879" s="479"/>
      <c r="WIL879" s="479"/>
      <c r="WIM879" s="479"/>
      <c r="WIN879" s="479"/>
      <c r="WIO879" s="479"/>
      <c r="WIP879" s="479"/>
      <c r="WIQ879" s="479"/>
      <c r="WIR879" s="479"/>
      <c r="WIS879" s="479"/>
      <c r="WIT879" s="479"/>
      <c r="WIU879" s="479"/>
      <c r="WIV879" s="479"/>
      <c r="WIW879" s="479"/>
      <c r="WIX879" s="479"/>
      <c r="WIY879" s="479"/>
      <c r="WIZ879" s="479"/>
      <c r="WJA879" s="479"/>
      <c r="WJB879" s="479"/>
      <c r="WJC879" s="479"/>
      <c r="WJD879" s="479"/>
      <c r="WJE879" s="479"/>
      <c r="WJF879" s="479"/>
      <c r="WJG879" s="479"/>
      <c r="WJH879" s="479"/>
      <c r="WJI879" s="479"/>
      <c r="WJJ879" s="479"/>
      <c r="WJK879" s="479"/>
      <c r="WJL879" s="479"/>
      <c r="WJM879" s="479"/>
      <c r="WJN879" s="479"/>
      <c r="WJO879" s="479"/>
      <c r="WJP879" s="479"/>
      <c r="WJQ879" s="479"/>
      <c r="WJR879" s="479"/>
      <c r="WJS879" s="479"/>
      <c r="WJT879" s="479"/>
      <c r="WJU879" s="479"/>
      <c r="WJV879" s="479"/>
      <c r="WJW879" s="479"/>
      <c r="WJX879" s="479"/>
      <c r="WJY879" s="479"/>
      <c r="WJZ879" s="479"/>
      <c r="WKA879" s="479"/>
      <c r="WKB879" s="479"/>
      <c r="WKC879" s="479"/>
      <c r="WKD879" s="479"/>
      <c r="WKE879" s="479"/>
      <c r="WKF879" s="479"/>
      <c r="WKG879" s="479"/>
      <c r="WKH879" s="479"/>
      <c r="WKI879" s="479"/>
      <c r="WKJ879" s="479"/>
      <c r="WKK879" s="479"/>
      <c r="WKL879" s="479"/>
      <c r="WKM879" s="479"/>
      <c r="WKN879" s="479"/>
      <c r="WKO879" s="479"/>
      <c r="WKP879" s="479"/>
      <c r="WKQ879" s="479"/>
      <c r="WKR879" s="479"/>
      <c r="WKS879" s="479"/>
      <c r="WKT879" s="479"/>
      <c r="WKU879" s="479"/>
      <c r="WKV879" s="479"/>
      <c r="WKW879" s="479"/>
      <c r="WKX879" s="479"/>
      <c r="WKY879" s="479"/>
      <c r="WKZ879" s="479"/>
      <c r="WLA879" s="479"/>
      <c r="WLB879" s="479"/>
      <c r="WLC879" s="479"/>
      <c r="WLD879" s="479"/>
      <c r="WLE879" s="479"/>
      <c r="WLF879" s="479"/>
      <c r="WLG879" s="479"/>
      <c r="WLH879" s="479"/>
      <c r="WLI879" s="479"/>
      <c r="WLJ879" s="479"/>
      <c r="WLK879" s="479"/>
      <c r="WLL879" s="479"/>
      <c r="WLM879" s="479"/>
      <c r="WLN879" s="479"/>
      <c r="WLO879" s="479"/>
      <c r="WLP879" s="479"/>
      <c r="WLQ879" s="479"/>
      <c r="WLR879" s="479"/>
      <c r="WLS879" s="479"/>
      <c r="WLT879" s="479"/>
      <c r="WLU879" s="479"/>
      <c r="WLV879" s="479"/>
      <c r="WLW879" s="479"/>
      <c r="WLX879" s="479"/>
      <c r="WLY879" s="479"/>
      <c r="WLZ879" s="479"/>
      <c r="WMA879" s="479"/>
      <c r="WMB879" s="479"/>
      <c r="WMC879" s="479"/>
      <c r="WMD879" s="479"/>
      <c r="WME879" s="479"/>
      <c r="WMF879" s="479"/>
      <c r="WMG879" s="479"/>
      <c r="WMH879" s="479"/>
      <c r="WMI879" s="479"/>
      <c r="WMJ879" s="479"/>
      <c r="WMK879" s="479"/>
      <c r="WML879" s="479"/>
      <c r="WMM879" s="479"/>
      <c r="WMN879" s="479"/>
      <c r="WMO879" s="479"/>
      <c r="WMP879" s="479"/>
      <c r="WMQ879" s="479"/>
      <c r="WMR879" s="479"/>
      <c r="WMS879" s="479"/>
      <c r="WMT879" s="479"/>
      <c r="WMU879" s="479"/>
      <c r="WMV879" s="479"/>
      <c r="WMW879" s="479"/>
      <c r="WMX879" s="479"/>
      <c r="WMY879" s="479"/>
      <c r="WMZ879" s="479"/>
      <c r="WNA879" s="479"/>
      <c r="WNB879" s="479"/>
      <c r="WNC879" s="479"/>
      <c r="WND879" s="479"/>
      <c r="WNE879" s="479"/>
      <c r="WNF879" s="479"/>
      <c r="WNG879" s="479"/>
      <c r="WNH879" s="479"/>
      <c r="WNI879" s="479"/>
      <c r="WNJ879" s="479"/>
      <c r="WNK879" s="479"/>
      <c r="WNL879" s="479"/>
      <c r="WNM879" s="479"/>
      <c r="WNN879" s="479"/>
      <c r="WNO879" s="479"/>
      <c r="WNP879" s="479"/>
      <c r="WNQ879" s="479"/>
      <c r="WNR879" s="479"/>
      <c r="WNS879" s="479"/>
      <c r="WNT879" s="479"/>
      <c r="WNU879" s="479"/>
      <c r="WNV879" s="479"/>
      <c r="WNW879" s="479"/>
      <c r="WNX879" s="479"/>
      <c r="WNY879" s="479"/>
      <c r="WNZ879" s="479"/>
      <c r="WOA879" s="479"/>
      <c r="WOB879" s="479"/>
      <c r="WOC879" s="479"/>
      <c r="WOD879" s="479"/>
      <c r="WOE879" s="479"/>
      <c r="WOF879" s="479"/>
      <c r="WOG879" s="479"/>
      <c r="WOH879" s="479"/>
      <c r="WOI879" s="479"/>
      <c r="WOJ879" s="479"/>
      <c r="WOK879" s="479"/>
      <c r="WOL879" s="479"/>
      <c r="WOM879" s="479"/>
      <c r="WON879" s="479"/>
      <c r="WOO879" s="479"/>
      <c r="WOP879" s="479"/>
      <c r="WOQ879" s="479"/>
      <c r="WOR879" s="479"/>
      <c r="WOS879" s="479"/>
      <c r="WOT879" s="479"/>
      <c r="WOU879" s="479"/>
      <c r="WOV879" s="479"/>
      <c r="WOW879" s="479"/>
      <c r="WOX879" s="479"/>
      <c r="WOY879" s="479"/>
      <c r="WOZ879" s="479"/>
      <c r="WPA879" s="479"/>
      <c r="WPB879" s="479"/>
      <c r="WPC879" s="479"/>
      <c r="WPD879" s="479"/>
      <c r="WPE879" s="479"/>
      <c r="WPF879" s="479"/>
      <c r="WPG879" s="479"/>
      <c r="WPH879" s="479"/>
      <c r="WPI879" s="479"/>
      <c r="WPJ879" s="479"/>
      <c r="WPK879" s="479"/>
      <c r="WPL879" s="479"/>
      <c r="WPM879" s="479"/>
      <c r="WPN879" s="479"/>
      <c r="WPO879" s="479"/>
      <c r="WPP879" s="479"/>
      <c r="WPQ879" s="479"/>
      <c r="WPR879" s="479"/>
      <c r="WPS879" s="479"/>
      <c r="WPT879" s="479"/>
      <c r="WPU879" s="479"/>
      <c r="WPV879" s="479"/>
      <c r="WPW879" s="479"/>
      <c r="WPX879" s="479"/>
      <c r="WPY879" s="479"/>
      <c r="WPZ879" s="479"/>
      <c r="WQA879" s="479"/>
      <c r="WQB879" s="479"/>
      <c r="WQC879" s="479"/>
      <c r="WQD879" s="479"/>
      <c r="WQE879" s="479"/>
      <c r="WQF879" s="479"/>
      <c r="WQG879" s="479"/>
      <c r="WQH879" s="479"/>
      <c r="WQI879" s="479"/>
      <c r="WQJ879" s="479"/>
      <c r="WQK879" s="479"/>
      <c r="WQL879" s="479"/>
      <c r="WQM879" s="479"/>
      <c r="WQN879" s="479"/>
      <c r="WQO879" s="479"/>
      <c r="WQP879" s="479"/>
      <c r="WQQ879" s="479"/>
      <c r="WQR879" s="479"/>
      <c r="WQS879" s="479"/>
      <c r="WQT879" s="479"/>
      <c r="WQU879" s="479"/>
      <c r="WQV879" s="479"/>
      <c r="WQW879" s="479"/>
      <c r="WQX879" s="479"/>
      <c r="WQY879" s="479"/>
      <c r="WQZ879" s="479"/>
      <c r="WRA879" s="479"/>
      <c r="WRB879" s="479"/>
      <c r="WRC879" s="479"/>
      <c r="WRD879" s="479"/>
      <c r="WRE879" s="479"/>
      <c r="WRF879" s="479"/>
      <c r="WRG879" s="479"/>
      <c r="WRH879" s="479"/>
      <c r="WRI879" s="479"/>
      <c r="WRJ879" s="479"/>
      <c r="WRK879" s="479"/>
      <c r="WRL879" s="479"/>
      <c r="WRM879" s="479"/>
      <c r="WRN879" s="479"/>
      <c r="WRO879" s="479"/>
      <c r="WRP879" s="479"/>
      <c r="WRQ879" s="479"/>
      <c r="WRR879" s="479"/>
      <c r="WRS879" s="479"/>
      <c r="WRT879" s="479"/>
      <c r="WRU879" s="479"/>
      <c r="WRV879" s="479"/>
      <c r="WRW879" s="479"/>
      <c r="WRX879" s="479"/>
      <c r="WRY879" s="479"/>
      <c r="WRZ879" s="479"/>
      <c r="WSA879" s="479"/>
      <c r="WSB879" s="479"/>
      <c r="WSC879" s="479"/>
      <c r="WSD879" s="479"/>
      <c r="WSE879" s="479"/>
      <c r="WSF879" s="479"/>
      <c r="WSG879" s="479"/>
      <c r="WSH879" s="479"/>
      <c r="WSI879" s="479"/>
      <c r="WSJ879" s="479"/>
      <c r="WSK879" s="479"/>
      <c r="WSL879" s="479"/>
      <c r="WSM879" s="479"/>
      <c r="WSN879" s="479"/>
      <c r="WSO879" s="479"/>
      <c r="WSP879" s="479"/>
      <c r="WSQ879" s="479"/>
      <c r="WSR879" s="479"/>
      <c r="WSS879" s="479"/>
      <c r="WST879" s="479"/>
      <c r="WSU879" s="479"/>
      <c r="WSV879" s="479"/>
      <c r="WSW879" s="479"/>
      <c r="WSX879" s="479"/>
      <c r="WSY879" s="479"/>
      <c r="WSZ879" s="479"/>
      <c r="WTA879" s="479"/>
      <c r="WTB879" s="479"/>
      <c r="WTC879" s="479"/>
      <c r="WTD879" s="479"/>
      <c r="WTE879" s="479"/>
      <c r="WTF879" s="479"/>
      <c r="WTG879" s="479"/>
      <c r="WTH879" s="479"/>
      <c r="WTI879" s="479"/>
      <c r="WTJ879" s="479"/>
      <c r="WTK879" s="479"/>
      <c r="WTL879" s="479"/>
      <c r="WTM879" s="479"/>
      <c r="WTN879" s="479"/>
      <c r="WTO879" s="479"/>
      <c r="WTP879" s="479"/>
      <c r="WTQ879" s="479"/>
      <c r="WTR879" s="479"/>
      <c r="WTS879" s="479"/>
      <c r="WTT879" s="479"/>
      <c r="WTU879" s="479"/>
      <c r="WTV879" s="479"/>
      <c r="WTW879" s="479"/>
      <c r="WTX879" s="479"/>
      <c r="WTY879" s="479"/>
      <c r="WTZ879" s="479"/>
      <c r="WUA879" s="479"/>
      <c r="WUB879" s="479"/>
      <c r="WUC879" s="479"/>
      <c r="WUD879" s="479"/>
      <c r="WUE879" s="479"/>
      <c r="WUF879" s="479"/>
      <c r="WUG879" s="479"/>
      <c r="WUH879" s="479"/>
      <c r="WUI879" s="479"/>
      <c r="WUJ879" s="479"/>
      <c r="WUK879" s="479"/>
      <c r="WUL879" s="479"/>
      <c r="WUM879" s="479"/>
      <c r="WUN879" s="479"/>
      <c r="WUO879" s="479"/>
      <c r="WUP879" s="479"/>
      <c r="WUQ879" s="479"/>
      <c r="WUR879" s="479"/>
      <c r="WUS879" s="479"/>
      <c r="WUT879" s="479"/>
      <c r="WUU879" s="479"/>
      <c r="WUV879" s="479"/>
      <c r="WUW879" s="479"/>
      <c r="WUX879" s="479"/>
      <c r="WUY879" s="479"/>
      <c r="WUZ879" s="479"/>
      <c r="WVA879" s="479"/>
      <c r="WVB879" s="479"/>
      <c r="WVC879" s="479"/>
      <c r="WVD879" s="479"/>
      <c r="WVE879" s="479"/>
      <c r="WVF879" s="479"/>
      <c r="WVG879" s="479"/>
      <c r="WVH879" s="479"/>
      <c r="WVI879" s="479"/>
      <c r="WVJ879" s="479"/>
      <c r="WVK879" s="479"/>
      <c r="WVL879" s="479"/>
      <c r="WVM879" s="479"/>
      <c r="WVN879" s="479"/>
      <c r="WVO879" s="479"/>
      <c r="WVP879" s="479"/>
      <c r="WVQ879" s="479"/>
      <c r="WVR879" s="479"/>
      <c r="WVS879" s="479"/>
      <c r="WVT879" s="479"/>
      <c r="WVU879" s="479"/>
      <c r="WVV879" s="479"/>
      <c r="WVW879" s="479"/>
      <c r="WVX879" s="479"/>
      <c r="WVY879" s="479"/>
      <c r="WVZ879" s="479"/>
      <c r="WWA879" s="479"/>
      <c r="WWB879" s="479"/>
      <c r="WWC879" s="479"/>
      <c r="WWD879" s="479"/>
      <c r="WWE879" s="479"/>
      <c r="WWF879" s="479"/>
      <c r="WWG879" s="479"/>
      <c r="WWH879" s="479"/>
      <c r="WWI879" s="479"/>
      <c r="WWJ879" s="479"/>
      <c r="WWK879" s="479"/>
      <c r="WWL879" s="479"/>
      <c r="WWM879" s="479"/>
      <c r="WWN879" s="479"/>
      <c r="WWO879" s="479"/>
      <c r="WWP879" s="479"/>
      <c r="WWQ879" s="479"/>
      <c r="WWR879" s="479"/>
      <c r="WWS879" s="479"/>
      <c r="WWT879" s="479"/>
      <c r="WWU879" s="479"/>
      <c r="WWV879" s="479"/>
      <c r="WWW879" s="479"/>
      <c r="WWX879" s="479"/>
      <c r="WWY879" s="479"/>
      <c r="WWZ879" s="479"/>
      <c r="WXA879" s="479"/>
      <c r="WXB879" s="479"/>
      <c r="WXC879" s="479"/>
      <c r="WXD879" s="479"/>
      <c r="WXE879" s="479"/>
      <c r="WXF879" s="479"/>
      <c r="WXG879" s="479"/>
      <c r="WXH879" s="479"/>
      <c r="WXI879" s="479"/>
      <c r="WXJ879" s="479"/>
      <c r="WXK879" s="479"/>
      <c r="WXL879" s="479"/>
      <c r="WXM879" s="479"/>
      <c r="WXN879" s="479"/>
      <c r="WXO879" s="479"/>
      <c r="WXP879" s="479"/>
      <c r="WXQ879" s="479"/>
      <c r="WXR879" s="479"/>
      <c r="WXS879" s="479"/>
      <c r="WXT879" s="479"/>
      <c r="WXU879" s="479"/>
      <c r="WXV879" s="479"/>
      <c r="WXW879" s="479"/>
      <c r="WXX879" s="479"/>
      <c r="WXY879" s="479"/>
      <c r="WXZ879" s="479"/>
      <c r="WYA879" s="479"/>
      <c r="WYB879" s="479"/>
      <c r="WYC879" s="479"/>
      <c r="WYD879" s="479"/>
      <c r="WYE879" s="479"/>
      <c r="WYF879" s="479"/>
      <c r="WYG879" s="479"/>
      <c r="WYH879" s="479"/>
      <c r="WYI879" s="479"/>
      <c r="WYJ879" s="479"/>
      <c r="WYK879" s="479"/>
      <c r="WYL879" s="479"/>
      <c r="WYM879" s="479"/>
      <c r="WYN879" s="479"/>
      <c r="WYO879" s="479"/>
      <c r="WYP879" s="479"/>
      <c r="WYQ879" s="479"/>
      <c r="WYR879" s="479"/>
      <c r="WYS879" s="479"/>
      <c r="WYT879" s="479"/>
      <c r="WYU879" s="479"/>
      <c r="WYV879" s="479"/>
      <c r="WYW879" s="479"/>
      <c r="WYX879" s="479"/>
      <c r="WYY879" s="479"/>
      <c r="WYZ879" s="479"/>
      <c r="WZA879" s="479"/>
      <c r="WZB879" s="479"/>
      <c r="WZC879" s="479"/>
      <c r="WZD879" s="479"/>
      <c r="WZE879" s="479"/>
      <c r="WZF879" s="479"/>
      <c r="WZG879" s="479"/>
      <c r="WZH879" s="479"/>
      <c r="WZI879" s="479"/>
      <c r="WZJ879" s="479"/>
      <c r="WZK879" s="479"/>
      <c r="WZL879" s="479"/>
      <c r="WZM879" s="479"/>
      <c r="WZN879" s="479"/>
      <c r="WZO879" s="479"/>
      <c r="WZP879" s="479"/>
      <c r="WZQ879" s="479"/>
      <c r="WZR879" s="479"/>
      <c r="WZS879" s="479"/>
      <c r="WZT879" s="479"/>
      <c r="WZU879" s="479"/>
      <c r="WZV879" s="479"/>
      <c r="WZW879" s="479"/>
      <c r="WZX879" s="479"/>
      <c r="WZY879" s="479"/>
      <c r="WZZ879" s="479"/>
      <c r="XAA879" s="479"/>
      <c r="XAB879" s="479"/>
      <c r="XAC879" s="479"/>
      <c r="XAD879" s="479"/>
      <c r="XAE879" s="479"/>
      <c r="XAF879" s="479"/>
      <c r="XAG879" s="479"/>
      <c r="XAH879" s="479"/>
      <c r="XAI879" s="479"/>
      <c r="XAJ879" s="479"/>
      <c r="XAK879" s="479"/>
      <c r="XAL879" s="479"/>
      <c r="XAM879" s="479"/>
      <c r="XAN879" s="479"/>
      <c r="XAO879" s="479"/>
      <c r="XAP879" s="479"/>
      <c r="XAQ879" s="479"/>
      <c r="XAR879" s="479"/>
      <c r="XAS879" s="479"/>
      <c r="XAT879" s="479"/>
      <c r="XAU879" s="479"/>
      <c r="XAV879" s="479"/>
      <c r="XAW879" s="479"/>
      <c r="XAX879" s="479"/>
      <c r="XAY879" s="479"/>
      <c r="XAZ879" s="479"/>
      <c r="XBA879" s="479"/>
      <c r="XBB879" s="479"/>
      <c r="XBC879" s="479"/>
      <c r="XBD879" s="479"/>
      <c r="XBE879" s="479"/>
      <c r="XBF879" s="479"/>
      <c r="XBG879" s="479"/>
      <c r="XBH879" s="479"/>
      <c r="XBI879" s="479"/>
      <c r="XBJ879" s="479"/>
      <c r="XBK879" s="479"/>
      <c r="XBL879" s="479"/>
      <c r="XBM879" s="479"/>
      <c r="XBN879" s="479"/>
      <c r="XBO879" s="479"/>
      <c r="XBP879" s="479"/>
      <c r="XBQ879" s="479"/>
      <c r="XBR879" s="479"/>
      <c r="XBS879" s="479"/>
      <c r="XBT879" s="479"/>
      <c r="XBU879" s="479"/>
      <c r="XBV879" s="479"/>
      <c r="XBW879" s="479"/>
      <c r="XBX879" s="479"/>
      <c r="XBY879" s="479"/>
      <c r="XBZ879" s="479"/>
      <c r="XCA879" s="479"/>
      <c r="XCB879" s="479"/>
      <c r="XCC879" s="479"/>
      <c r="XCD879" s="479"/>
      <c r="XCE879" s="479"/>
      <c r="XCF879" s="479"/>
      <c r="XCG879" s="479"/>
      <c r="XCH879" s="479"/>
      <c r="XCI879" s="479"/>
      <c r="XCJ879" s="479"/>
      <c r="XCK879" s="479"/>
      <c r="XCL879" s="479"/>
      <c r="XCM879" s="479"/>
      <c r="XCN879" s="479"/>
      <c r="XCO879" s="479"/>
      <c r="XCP879" s="479"/>
      <c r="XCQ879" s="479"/>
      <c r="XCR879" s="479"/>
      <c r="XCS879" s="479"/>
      <c r="XCT879" s="479"/>
      <c r="XCU879" s="479"/>
      <c r="XCV879" s="479"/>
      <c r="XCW879" s="479"/>
      <c r="XCX879" s="479"/>
      <c r="XCY879" s="479"/>
      <c r="XCZ879" s="479"/>
      <c r="XDA879" s="479"/>
      <c r="XDB879" s="479"/>
      <c r="XDC879" s="479"/>
      <c r="XDD879" s="479"/>
      <c r="XDE879" s="479"/>
      <c r="XDF879" s="479"/>
      <c r="XDG879" s="479"/>
      <c r="XDH879" s="479"/>
      <c r="XDI879" s="479"/>
      <c r="XDJ879" s="479"/>
      <c r="XDK879" s="479"/>
      <c r="XDL879" s="479"/>
      <c r="XDM879" s="479"/>
      <c r="XDN879" s="479"/>
      <c r="XDO879" s="479"/>
      <c r="XDP879" s="479"/>
      <c r="XDQ879" s="479"/>
      <c r="XDR879" s="479"/>
      <c r="XDS879" s="479"/>
      <c r="XDT879" s="479"/>
      <c r="XDU879" s="479"/>
      <c r="XDV879" s="479"/>
      <c r="XDW879" s="479"/>
      <c r="XDX879" s="479"/>
      <c r="XDY879" s="479"/>
      <c r="XDZ879" s="479"/>
      <c r="XEA879" s="479"/>
      <c r="XEB879" s="479"/>
      <c r="XEC879" s="479"/>
      <c r="XED879" s="479"/>
      <c r="XEE879" s="479"/>
      <c r="XEF879" s="479"/>
      <c r="XEG879" s="479"/>
      <c r="XEH879" s="479"/>
      <c r="XEI879" s="479"/>
      <c r="XEJ879" s="479"/>
      <c r="XEK879" s="479"/>
      <c r="XEL879" s="479"/>
      <c r="XEM879" s="479"/>
      <c r="XEN879" s="479"/>
      <c r="XEO879" s="479"/>
      <c r="XEP879" s="479"/>
      <c r="XEQ879" s="479"/>
      <c r="XER879" s="479"/>
      <c r="XES879" s="479"/>
      <c r="XET879" s="479"/>
      <c r="XEU879" s="479"/>
      <c r="XEV879" s="479"/>
      <c r="XEW879" s="479"/>
      <c r="XEX879" s="479"/>
      <c r="XEY879" s="479"/>
      <c r="XEZ879" s="479"/>
      <c r="XFA879" s="479"/>
      <c r="XFB879" s="479"/>
    </row>
    <row r="880" spans="1:16382" x14ac:dyDescent="0.25">
      <c r="A880" s="479"/>
      <c r="B880" s="463" t="s">
        <v>349</v>
      </c>
      <c r="C880" s="479" t="s">
        <v>389</v>
      </c>
      <c r="D880" s="458">
        <v>124</v>
      </c>
      <c r="E880" s="479" t="s">
        <v>3315</v>
      </c>
      <c r="F880" s="479" t="s">
        <v>3316</v>
      </c>
      <c r="G880" s="479" t="s">
        <v>3317</v>
      </c>
      <c r="H880" s="550" t="s">
        <v>1354</v>
      </c>
      <c r="I880" s="461">
        <v>480</v>
      </c>
      <c r="J880" s="290">
        <v>83101</v>
      </c>
      <c r="K880" s="93">
        <v>1003</v>
      </c>
      <c r="L880" s="486" t="s">
        <v>595</v>
      </c>
      <c r="M880" s="384" t="s">
        <v>596</v>
      </c>
      <c r="N880" s="290" t="s">
        <v>367</v>
      </c>
      <c r="O880" s="485" t="s">
        <v>356</v>
      </c>
      <c r="P880" s="384" t="s">
        <v>3336</v>
      </c>
      <c r="Q880" s="460">
        <v>2</v>
      </c>
      <c r="R880" s="479"/>
      <c r="S880" s="440">
        <v>20210701</v>
      </c>
      <c r="T880" s="440">
        <v>20210930</v>
      </c>
      <c r="U880" s="522">
        <v>105258.75</v>
      </c>
      <c r="V880" s="443">
        <v>0</v>
      </c>
      <c r="W880" s="479"/>
      <c r="X880" s="479"/>
      <c r="Y880" s="479"/>
      <c r="Z880" s="479"/>
      <c r="AA880" s="479"/>
      <c r="AB880" s="479"/>
      <c r="AC880" s="479"/>
      <c r="AD880" s="479"/>
      <c r="AE880" s="479"/>
      <c r="AF880" s="479"/>
      <c r="AG880" s="479"/>
      <c r="AH880" s="479"/>
      <c r="AI880" s="479"/>
      <c r="AJ880" s="479"/>
      <c r="AK880" s="479"/>
      <c r="AL880" s="479"/>
      <c r="AM880" s="479"/>
      <c r="AN880" s="479"/>
      <c r="AO880" s="479"/>
      <c r="AP880" s="479"/>
      <c r="AQ880" s="479"/>
      <c r="AR880" s="479"/>
      <c r="AS880" s="479"/>
      <c r="AT880" s="479"/>
      <c r="AU880" s="479"/>
      <c r="AV880" s="479"/>
      <c r="AW880" s="479"/>
      <c r="AX880" s="479"/>
      <c r="AY880" s="479"/>
      <c r="AZ880" s="479"/>
      <c r="BA880" s="479"/>
      <c r="BB880" s="479"/>
      <c r="BC880" s="479"/>
      <c r="BD880" s="479"/>
      <c r="BE880" s="479"/>
      <c r="BF880" s="479"/>
      <c r="BG880" s="479"/>
      <c r="BH880" s="479"/>
      <c r="BI880" s="479"/>
      <c r="BJ880" s="479"/>
      <c r="BK880" s="479"/>
      <c r="BL880" s="479"/>
      <c r="BM880" s="479"/>
      <c r="BN880" s="479"/>
      <c r="BO880" s="479"/>
      <c r="BP880" s="479"/>
      <c r="BQ880" s="479"/>
      <c r="BR880" s="479"/>
      <c r="BS880" s="479"/>
      <c r="BT880" s="479"/>
      <c r="BU880" s="479"/>
      <c r="BV880" s="479"/>
      <c r="BW880" s="479"/>
      <c r="BX880" s="479"/>
      <c r="BY880" s="479"/>
      <c r="BZ880" s="479"/>
      <c r="CA880" s="479"/>
      <c r="CB880" s="479"/>
      <c r="CC880" s="479"/>
      <c r="CD880" s="479"/>
      <c r="CE880" s="479"/>
      <c r="CF880" s="479"/>
      <c r="CG880" s="479"/>
      <c r="CH880" s="479"/>
      <c r="CI880" s="479"/>
      <c r="CJ880" s="479"/>
      <c r="CK880" s="479"/>
      <c r="CL880" s="479"/>
      <c r="CM880" s="479"/>
      <c r="CN880" s="479"/>
      <c r="CO880" s="479"/>
      <c r="CP880" s="479"/>
      <c r="CQ880" s="479"/>
      <c r="CR880" s="479"/>
      <c r="CS880" s="479"/>
      <c r="CT880" s="479"/>
      <c r="CU880" s="479"/>
      <c r="CV880" s="479"/>
      <c r="CW880" s="479"/>
      <c r="CX880" s="479"/>
      <c r="CY880" s="479"/>
      <c r="CZ880" s="479"/>
      <c r="DA880" s="479"/>
      <c r="DB880" s="479"/>
      <c r="DC880" s="479"/>
      <c r="DD880" s="479"/>
      <c r="DE880" s="479"/>
      <c r="DF880" s="479"/>
      <c r="DG880" s="479"/>
      <c r="DH880" s="479"/>
      <c r="DI880" s="479"/>
      <c r="DJ880" s="479"/>
      <c r="DK880" s="479"/>
      <c r="DL880" s="479"/>
      <c r="DM880" s="479"/>
      <c r="DN880" s="479"/>
      <c r="DO880" s="479"/>
      <c r="DP880" s="479"/>
      <c r="DQ880" s="479"/>
      <c r="DR880" s="479"/>
      <c r="DS880" s="479"/>
      <c r="DT880" s="479"/>
      <c r="DU880" s="479"/>
      <c r="DV880" s="479"/>
      <c r="DW880" s="479"/>
      <c r="DX880" s="479"/>
      <c r="DY880" s="479"/>
      <c r="DZ880" s="479"/>
      <c r="EA880" s="479"/>
      <c r="EB880" s="479"/>
      <c r="EC880" s="479"/>
      <c r="ED880" s="479"/>
      <c r="EE880" s="479"/>
      <c r="EF880" s="479"/>
      <c r="EG880" s="479"/>
      <c r="EH880" s="479"/>
      <c r="EI880" s="479"/>
      <c r="EJ880" s="479"/>
      <c r="EK880" s="479"/>
      <c r="EL880" s="479"/>
      <c r="EM880" s="479"/>
      <c r="EN880" s="479"/>
      <c r="EO880" s="479"/>
      <c r="EP880" s="479"/>
      <c r="EQ880" s="479"/>
      <c r="ER880" s="479"/>
      <c r="ES880" s="479"/>
      <c r="ET880" s="479"/>
      <c r="EU880" s="479"/>
      <c r="EV880" s="479"/>
      <c r="EW880" s="479"/>
      <c r="EX880" s="479"/>
      <c r="EY880" s="479"/>
      <c r="EZ880" s="479"/>
      <c r="FA880" s="479"/>
      <c r="FB880" s="479"/>
      <c r="FC880" s="479"/>
      <c r="FD880" s="479"/>
      <c r="FE880" s="479"/>
      <c r="FF880" s="479"/>
      <c r="FG880" s="479"/>
      <c r="FH880" s="479"/>
      <c r="FI880" s="479"/>
      <c r="FJ880" s="479"/>
      <c r="FK880" s="479"/>
      <c r="FL880" s="479"/>
      <c r="FM880" s="479"/>
      <c r="FN880" s="479"/>
      <c r="FO880" s="479"/>
      <c r="FP880" s="479"/>
      <c r="FQ880" s="479"/>
      <c r="FR880" s="479"/>
      <c r="FS880" s="479"/>
      <c r="FT880" s="479"/>
      <c r="FU880" s="479"/>
      <c r="FV880" s="479"/>
      <c r="FW880" s="479"/>
      <c r="FX880" s="479"/>
      <c r="FY880" s="479"/>
      <c r="FZ880" s="479"/>
      <c r="GA880" s="479"/>
      <c r="GB880" s="479"/>
      <c r="GC880" s="479"/>
      <c r="GD880" s="479"/>
      <c r="GE880" s="479"/>
      <c r="GF880" s="479"/>
      <c r="GG880" s="479"/>
      <c r="GH880" s="479"/>
      <c r="GI880" s="479"/>
      <c r="GJ880" s="479"/>
      <c r="GK880" s="479"/>
      <c r="GL880" s="479"/>
      <c r="GM880" s="479"/>
      <c r="GN880" s="479"/>
      <c r="GO880" s="479"/>
      <c r="GP880" s="479"/>
      <c r="GQ880" s="479"/>
      <c r="GR880" s="479"/>
      <c r="GS880" s="479"/>
      <c r="GT880" s="479"/>
      <c r="GU880" s="479"/>
      <c r="GV880" s="479"/>
      <c r="GW880" s="479"/>
      <c r="GX880" s="479"/>
      <c r="GY880" s="479"/>
      <c r="GZ880" s="479"/>
      <c r="HA880" s="479"/>
      <c r="HB880" s="479"/>
      <c r="HC880" s="479"/>
      <c r="HD880" s="479"/>
      <c r="HE880" s="479"/>
      <c r="HF880" s="479"/>
      <c r="HG880" s="479"/>
      <c r="HH880" s="479"/>
      <c r="HI880" s="479"/>
      <c r="HJ880" s="479"/>
      <c r="HK880" s="479"/>
      <c r="HL880" s="479"/>
      <c r="HM880" s="479"/>
      <c r="HN880" s="479"/>
      <c r="HO880" s="479"/>
      <c r="HP880" s="479"/>
      <c r="HQ880" s="479"/>
      <c r="HR880" s="479"/>
      <c r="HS880" s="479"/>
      <c r="HT880" s="479"/>
      <c r="HU880" s="479"/>
      <c r="HV880" s="479"/>
      <c r="HW880" s="479"/>
      <c r="HX880" s="479"/>
      <c r="HY880" s="479"/>
      <c r="HZ880" s="479"/>
      <c r="IA880" s="479"/>
      <c r="IB880" s="479"/>
      <c r="IC880" s="479"/>
      <c r="ID880" s="479"/>
      <c r="IE880" s="479"/>
      <c r="IF880" s="479"/>
      <c r="IG880" s="479"/>
      <c r="IH880" s="479"/>
      <c r="II880" s="479"/>
      <c r="IJ880" s="479"/>
      <c r="IK880" s="479"/>
      <c r="IL880" s="479"/>
      <c r="IM880" s="479"/>
      <c r="IN880" s="479"/>
      <c r="IO880" s="479"/>
      <c r="IP880" s="479"/>
      <c r="IQ880" s="479"/>
      <c r="IR880" s="479"/>
      <c r="IS880" s="479"/>
      <c r="IT880" s="479"/>
      <c r="IU880" s="479"/>
      <c r="IV880" s="479"/>
      <c r="IW880" s="479"/>
      <c r="IX880" s="479"/>
      <c r="IY880" s="479"/>
      <c r="IZ880" s="479"/>
      <c r="JA880" s="479"/>
      <c r="JB880" s="479"/>
      <c r="JC880" s="479"/>
      <c r="JD880" s="479"/>
      <c r="JE880" s="479"/>
      <c r="JF880" s="479"/>
      <c r="JG880" s="479"/>
      <c r="JH880" s="479"/>
      <c r="JI880" s="479"/>
      <c r="JJ880" s="479"/>
      <c r="JK880" s="479"/>
      <c r="JL880" s="479"/>
      <c r="JM880" s="479"/>
      <c r="JN880" s="479"/>
      <c r="JO880" s="479"/>
      <c r="JP880" s="479"/>
      <c r="JQ880" s="479"/>
      <c r="JR880" s="479"/>
      <c r="JS880" s="479"/>
      <c r="JT880" s="479"/>
      <c r="JU880" s="479"/>
      <c r="JV880" s="479"/>
      <c r="JW880" s="479"/>
      <c r="JX880" s="479"/>
      <c r="JY880" s="479"/>
      <c r="JZ880" s="479"/>
      <c r="KA880" s="479"/>
      <c r="KB880" s="479"/>
      <c r="KC880" s="479"/>
      <c r="KD880" s="479"/>
      <c r="KE880" s="479"/>
      <c r="KF880" s="479"/>
      <c r="KG880" s="479"/>
      <c r="KH880" s="479"/>
      <c r="KI880" s="479"/>
      <c r="KJ880" s="479"/>
      <c r="KK880" s="479"/>
      <c r="KL880" s="479"/>
      <c r="KM880" s="479"/>
      <c r="KN880" s="479"/>
      <c r="KO880" s="479"/>
      <c r="KP880" s="479"/>
      <c r="KQ880" s="479"/>
      <c r="KR880" s="479"/>
      <c r="KS880" s="479"/>
      <c r="KT880" s="479"/>
      <c r="KU880" s="479"/>
      <c r="KV880" s="479"/>
      <c r="KW880" s="479"/>
      <c r="KX880" s="479"/>
      <c r="KY880" s="479"/>
      <c r="KZ880" s="479"/>
      <c r="LA880" s="479"/>
      <c r="LB880" s="479"/>
      <c r="LC880" s="479"/>
      <c r="LD880" s="479"/>
      <c r="LE880" s="479"/>
      <c r="LF880" s="479"/>
      <c r="LG880" s="479"/>
      <c r="LH880" s="479"/>
      <c r="LI880" s="479"/>
      <c r="LJ880" s="479"/>
      <c r="LK880" s="479"/>
      <c r="LL880" s="479"/>
      <c r="LM880" s="479"/>
      <c r="LN880" s="479"/>
      <c r="LO880" s="479"/>
      <c r="LP880" s="479"/>
      <c r="LQ880" s="479"/>
      <c r="LR880" s="479"/>
      <c r="LS880" s="479"/>
      <c r="LT880" s="479"/>
      <c r="LU880" s="479"/>
      <c r="LV880" s="479"/>
      <c r="LW880" s="479"/>
      <c r="LX880" s="479"/>
      <c r="LY880" s="479"/>
      <c r="LZ880" s="479"/>
      <c r="MA880" s="479"/>
      <c r="MB880" s="479"/>
      <c r="MC880" s="479"/>
      <c r="MD880" s="479"/>
      <c r="ME880" s="479"/>
      <c r="MF880" s="479"/>
      <c r="MG880" s="479"/>
      <c r="MH880" s="479"/>
      <c r="MI880" s="479"/>
      <c r="MJ880" s="479"/>
      <c r="MK880" s="479"/>
      <c r="ML880" s="479"/>
      <c r="MM880" s="479"/>
      <c r="MN880" s="479"/>
      <c r="MO880" s="479"/>
      <c r="MP880" s="479"/>
      <c r="MQ880" s="479"/>
      <c r="MR880" s="479"/>
      <c r="MS880" s="479"/>
      <c r="MT880" s="479"/>
      <c r="MU880" s="479"/>
      <c r="MV880" s="479"/>
      <c r="MW880" s="479"/>
      <c r="MX880" s="479"/>
      <c r="MY880" s="479"/>
      <c r="MZ880" s="479"/>
      <c r="NA880" s="479"/>
      <c r="NB880" s="479"/>
      <c r="NC880" s="479"/>
      <c r="ND880" s="479"/>
      <c r="NE880" s="479"/>
      <c r="NF880" s="479"/>
      <c r="NG880" s="479"/>
      <c r="NH880" s="479"/>
      <c r="NI880" s="479"/>
      <c r="NJ880" s="479"/>
      <c r="NK880" s="479"/>
      <c r="NL880" s="479"/>
      <c r="NM880" s="479"/>
      <c r="NN880" s="479"/>
      <c r="NO880" s="479"/>
      <c r="NP880" s="479"/>
      <c r="NQ880" s="479"/>
      <c r="NR880" s="479"/>
      <c r="NS880" s="479"/>
      <c r="NT880" s="479"/>
      <c r="NU880" s="479"/>
      <c r="NV880" s="479"/>
      <c r="NW880" s="479"/>
      <c r="NX880" s="479"/>
      <c r="NY880" s="479"/>
      <c r="NZ880" s="479"/>
      <c r="OA880" s="479"/>
      <c r="OB880" s="479"/>
      <c r="OC880" s="479"/>
      <c r="OD880" s="479"/>
      <c r="OE880" s="479"/>
      <c r="OF880" s="479"/>
      <c r="OG880" s="479"/>
      <c r="OH880" s="479"/>
      <c r="OI880" s="479"/>
      <c r="OJ880" s="479"/>
      <c r="OK880" s="479"/>
      <c r="OL880" s="479"/>
      <c r="OM880" s="479"/>
      <c r="ON880" s="479"/>
      <c r="OO880" s="479"/>
      <c r="OP880" s="479"/>
      <c r="OQ880" s="479"/>
      <c r="OR880" s="479"/>
      <c r="OS880" s="479"/>
      <c r="OT880" s="479"/>
      <c r="OU880" s="479"/>
      <c r="OV880" s="479"/>
      <c r="OW880" s="479"/>
      <c r="OX880" s="479"/>
      <c r="OY880" s="479"/>
      <c r="OZ880" s="479"/>
      <c r="PA880" s="479"/>
      <c r="PB880" s="479"/>
      <c r="PC880" s="479"/>
      <c r="PD880" s="479"/>
      <c r="PE880" s="479"/>
      <c r="PF880" s="479"/>
      <c r="PG880" s="479"/>
      <c r="PH880" s="479"/>
      <c r="PI880" s="479"/>
      <c r="PJ880" s="479"/>
      <c r="PK880" s="479"/>
      <c r="PL880" s="479"/>
      <c r="PM880" s="479"/>
      <c r="PN880" s="479"/>
      <c r="PO880" s="479"/>
      <c r="PP880" s="479"/>
      <c r="PQ880" s="479"/>
      <c r="PR880" s="479"/>
      <c r="PS880" s="479"/>
      <c r="PT880" s="479"/>
      <c r="PU880" s="479"/>
      <c r="PV880" s="479"/>
      <c r="PW880" s="479"/>
      <c r="PX880" s="479"/>
      <c r="PY880" s="479"/>
      <c r="PZ880" s="479"/>
      <c r="QA880" s="479"/>
      <c r="QB880" s="479"/>
      <c r="QC880" s="479"/>
      <c r="QD880" s="479"/>
      <c r="QE880" s="479"/>
      <c r="QF880" s="479"/>
      <c r="QG880" s="479"/>
      <c r="QH880" s="479"/>
      <c r="QI880" s="479"/>
      <c r="QJ880" s="479"/>
      <c r="QK880" s="479"/>
      <c r="QL880" s="479"/>
      <c r="QM880" s="479"/>
      <c r="QN880" s="479"/>
      <c r="QO880" s="479"/>
      <c r="QP880" s="479"/>
      <c r="QQ880" s="479"/>
      <c r="QR880" s="479"/>
      <c r="QS880" s="479"/>
      <c r="QT880" s="479"/>
      <c r="QU880" s="479"/>
      <c r="QV880" s="479"/>
      <c r="QW880" s="479"/>
      <c r="QX880" s="479"/>
      <c r="QY880" s="479"/>
      <c r="QZ880" s="479"/>
      <c r="RA880" s="479"/>
      <c r="RB880" s="479"/>
      <c r="RC880" s="479"/>
      <c r="RD880" s="479"/>
      <c r="RE880" s="479"/>
      <c r="RF880" s="479"/>
      <c r="RG880" s="479"/>
      <c r="RH880" s="479"/>
      <c r="RI880" s="479"/>
      <c r="RJ880" s="479"/>
      <c r="RK880" s="479"/>
      <c r="RL880" s="479"/>
      <c r="RM880" s="479"/>
      <c r="RN880" s="479"/>
      <c r="RO880" s="479"/>
      <c r="RP880" s="479"/>
      <c r="RQ880" s="479"/>
      <c r="RR880" s="479"/>
      <c r="RS880" s="479"/>
      <c r="RT880" s="479"/>
      <c r="RU880" s="479"/>
      <c r="RV880" s="479"/>
      <c r="RW880" s="479"/>
      <c r="RX880" s="479"/>
      <c r="RY880" s="479"/>
      <c r="RZ880" s="479"/>
      <c r="SA880" s="479"/>
      <c r="SB880" s="479"/>
      <c r="SC880" s="479"/>
      <c r="SD880" s="479"/>
      <c r="SE880" s="479"/>
      <c r="SF880" s="479"/>
      <c r="SG880" s="479"/>
      <c r="SH880" s="479"/>
      <c r="SI880" s="479"/>
      <c r="SJ880" s="479"/>
      <c r="SK880" s="479"/>
      <c r="SL880" s="479"/>
      <c r="SM880" s="479"/>
      <c r="SN880" s="479"/>
      <c r="SO880" s="479"/>
      <c r="SP880" s="479"/>
      <c r="SQ880" s="479"/>
      <c r="SR880" s="479"/>
      <c r="SS880" s="479"/>
      <c r="ST880" s="479"/>
      <c r="SU880" s="479"/>
      <c r="SV880" s="479"/>
      <c r="SW880" s="479"/>
      <c r="SX880" s="479"/>
      <c r="SY880" s="479"/>
      <c r="SZ880" s="479"/>
      <c r="TA880" s="479"/>
      <c r="TB880" s="479"/>
      <c r="TC880" s="479"/>
      <c r="TD880" s="479"/>
      <c r="TE880" s="479"/>
      <c r="TF880" s="479"/>
      <c r="TG880" s="479"/>
      <c r="TH880" s="479"/>
      <c r="TI880" s="479"/>
      <c r="TJ880" s="479"/>
      <c r="TK880" s="479"/>
      <c r="TL880" s="479"/>
      <c r="TM880" s="479"/>
      <c r="TN880" s="479"/>
      <c r="TO880" s="479"/>
      <c r="TP880" s="479"/>
      <c r="TQ880" s="479"/>
      <c r="TR880" s="479"/>
      <c r="TS880" s="479"/>
      <c r="TT880" s="479"/>
      <c r="TU880" s="479"/>
      <c r="TV880" s="479"/>
      <c r="TW880" s="479"/>
      <c r="TX880" s="479"/>
      <c r="TY880" s="479"/>
      <c r="TZ880" s="479"/>
      <c r="UA880" s="479"/>
      <c r="UB880" s="479"/>
      <c r="UC880" s="479"/>
      <c r="UD880" s="479"/>
      <c r="UE880" s="479"/>
      <c r="UF880" s="479"/>
      <c r="UG880" s="479"/>
      <c r="UH880" s="479"/>
      <c r="UI880" s="479"/>
      <c r="UJ880" s="479"/>
      <c r="UK880" s="479"/>
      <c r="UL880" s="479"/>
      <c r="UM880" s="479"/>
      <c r="UN880" s="479"/>
      <c r="UO880" s="479"/>
      <c r="UP880" s="479"/>
      <c r="UQ880" s="479"/>
      <c r="UR880" s="479"/>
      <c r="US880" s="479"/>
      <c r="UT880" s="479"/>
      <c r="UU880" s="479"/>
      <c r="UV880" s="479"/>
      <c r="UW880" s="479"/>
      <c r="UX880" s="479"/>
      <c r="UY880" s="479"/>
      <c r="UZ880" s="479"/>
      <c r="VA880" s="479"/>
      <c r="VB880" s="479"/>
      <c r="VC880" s="479"/>
      <c r="VD880" s="479"/>
      <c r="VE880" s="479"/>
      <c r="VF880" s="479"/>
      <c r="VG880" s="479"/>
      <c r="VH880" s="479"/>
      <c r="VI880" s="479"/>
      <c r="VJ880" s="479"/>
      <c r="VK880" s="479"/>
      <c r="VL880" s="479"/>
      <c r="VM880" s="479"/>
      <c r="VN880" s="479"/>
      <c r="VO880" s="479"/>
      <c r="VP880" s="479"/>
      <c r="VQ880" s="479"/>
      <c r="VR880" s="479"/>
      <c r="VS880" s="479"/>
      <c r="VT880" s="479"/>
      <c r="VU880" s="479"/>
      <c r="VV880" s="479"/>
      <c r="VW880" s="479"/>
      <c r="VX880" s="479"/>
      <c r="VY880" s="479"/>
      <c r="VZ880" s="479"/>
      <c r="WA880" s="479"/>
      <c r="WB880" s="479"/>
      <c r="WC880" s="479"/>
      <c r="WD880" s="479"/>
      <c r="WE880" s="479"/>
      <c r="WF880" s="479"/>
      <c r="WG880" s="479"/>
      <c r="WH880" s="479"/>
      <c r="WI880" s="479"/>
      <c r="WJ880" s="479"/>
      <c r="WK880" s="479"/>
      <c r="WL880" s="479"/>
      <c r="WM880" s="479"/>
      <c r="WN880" s="479"/>
      <c r="WO880" s="479"/>
      <c r="WP880" s="479"/>
      <c r="WQ880" s="479"/>
      <c r="WR880" s="479"/>
      <c r="WS880" s="479"/>
      <c r="WT880" s="479"/>
      <c r="WU880" s="479"/>
      <c r="WV880" s="479"/>
      <c r="WW880" s="479"/>
      <c r="WX880" s="479"/>
      <c r="WY880" s="479"/>
      <c r="WZ880" s="479"/>
      <c r="XA880" s="479"/>
      <c r="XB880" s="479"/>
      <c r="XC880" s="479"/>
      <c r="XD880" s="479"/>
      <c r="XE880" s="479"/>
      <c r="XF880" s="479"/>
      <c r="XG880" s="479"/>
      <c r="XH880" s="479"/>
      <c r="XI880" s="479"/>
      <c r="XJ880" s="479"/>
      <c r="XK880" s="479"/>
      <c r="XL880" s="479"/>
      <c r="XM880" s="479"/>
      <c r="XN880" s="479"/>
      <c r="XO880" s="479"/>
      <c r="XP880" s="479"/>
      <c r="XQ880" s="479"/>
      <c r="XR880" s="479"/>
      <c r="XS880" s="479"/>
      <c r="XT880" s="479"/>
      <c r="XU880" s="479"/>
      <c r="XV880" s="479"/>
      <c r="XW880" s="479"/>
      <c r="XX880" s="479"/>
      <c r="XY880" s="479"/>
      <c r="XZ880" s="479"/>
      <c r="YA880" s="479"/>
      <c r="YB880" s="479"/>
      <c r="YC880" s="479"/>
      <c r="YD880" s="479"/>
      <c r="YE880" s="479"/>
      <c r="YF880" s="479"/>
      <c r="YG880" s="479"/>
      <c r="YH880" s="479"/>
      <c r="YI880" s="479"/>
      <c r="YJ880" s="479"/>
      <c r="YK880" s="479"/>
      <c r="YL880" s="479"/>
      <c r="YM880" s="479"/>
      <c r="YN880" s="479"/>
      <c r="YO880" s="479"/>
      <c r="YP880" s="479"/>
      <c r="YQ880" s="479"/>
      <c r="YR880" s="479"/>
      <c r="YS880" s="479"/>
      <c r="YT880" s="479"/>
      <c r="YU880" s="479"/>
      <c r="YV880" s="479"/>
      <c r="YW880" s="479"/>
      <c r="YX880" s="479"/>
      <c r="YY880" s="479"/>
      <c r="YZ880" s="479"/>
      <c r="ZA880" s="479"/>
      <c r="ZB880" s="479"/>
      <c r="ZC880" s="479"/>
      <c r="ZD880" s="479"/>
      <c r="ZE880" s="479"/>
      <c r="ZF880" s="479"/>
      <c r="ZG880" s="479"/>
      <c r="ZH880" s="479"/>
      <c r="ZI880" s="479"/>
      <c r="ZJ880" s="479"/>
      <c r="ZK880" s="479"/>
      <c r="ZL880" s="479"/>
      <c r="ZM880" s="479"/>
      <c r="ZN880" s="479"/>
      <c r="ZO880" s="479"/>
      <c r="ZP880" s="479"/>
      <c r="ZQ880" s="479"/>
      <c r="ZR880" s="479"/>
      <c r="ZS880" s="479"/>
      <c r="ZT880" s="479"/>
      <c r="ZU880" s="479"/>
      <c r="ZV880" s="479"/>
      <c r="ZW880" s="479"/>
      <c r="ZX880" s="479"/>
      <c r="ZY880" s="479"/>
      <c r="ZZ880" s="479"/>
      <c r="AAA880" s="479"/>
      <c r="AAB880" s="479"/>
      <c r="AAC880" s="479"/>
      <c r="AAD880" s="479"/>
      <c r="AAE880" s="479"/>
      <c r="AAF880" s="479"/>
      <c r="AAG880" s="479"/>
      <c r="AAH880" s="479"/>
      <c r="AAI880" s="479"/>
      <c r="AAJ880" s="479"/>
      <c r="AAK880" s="479"/>
      <c r="AAL880" s="479"/>
      <c r="AAM880" s="479"/>
      <c r="AAN880" s="479"/>
      <c r="AAO880" s="479"/>
      <c r="AAP880" s="479"/>
      <c r="AAQ880" s="479"/>
      <c r="AAR880" s="479"/>
      <c r="AAS880" s="479"/>
      <c r="AAT880" s="479"/>
      <c r="AAU880" s="479"/>
      <c r="AAV880" s="479"/>
      <c r="AAW880" s="479"/>
      <c r="AAX880" s="479"/>
      <c r="AAY880" s="479"/>
      <c r="AAZ880" s="479"/>
      <c r="ABA880" s="479"/>
      <c r="ABB880" s="479"/>
      <c r="ABC880" s="479"/>
      <c r="ABD880" s="479"/>
      <c r="ABE880" s="479"/>
      <c r="ABF880" s="479"/>
      <c r="ABG880" s="479"/>
      <c r="ABH880" s="479"/>
      <c r="ABI880" s="479"/>
      <c r="ABJ880" s="479"/>
      <c r="ABK880" s="479"/>
      <c r="ABL880" s="479"/>
      <c r="ABM880" s="479"/>
      <c r="ABN880" s="479"/>
      <c r="ABO880" s="479"/>
      <c r="ABP880" s="479"/>
      <c r="ABQ880" s="479"/>
      <c r="ABR880" s="479"/>
      <c r="ABS880" s="479"/>
      <c r="ABT880" s="479"/>
      <c r="ABU880" s="479"/>
      <c r="ABV880" s="479"/>
      <c r="ABW880" s="479"/>
      <c r="ABX880" s="479"/>
      <c r="ABY880" s="479"/>
      <c r="ABZ880" s="479"/>
      <c r="ACA880" s="479"/>
      <c r="ACB880" s="479"/>
      <c r="ACC880" s="479"/>
      <c r="ACD880" s="479"/>
      <c r="ACE880" s="479"/>
      <c r="ACF880" s="479"/>
      <c r="ACG880" s="479"/>
      <c r="ACH880" s="479"/>
      <c r="ACI880" s="479"/>
      <c r="ACJ880" s="479"/>
      <c r="ACK880" s="479"/>
      <c r="ACL880" s="479"/>
      <c r="ACM880" s="479"/>
      <c r="ACN880" s="479"/>
      <c r="ACO880" s="479"/>
      <c r="ACP880" s="479"/>
      <c r="ACQ880" s="479"/>
      <c r="ACR880" s="479"/>
      <c r="ACS880" s="479"/>
      <c r="ACT880" s="479"/>
      <c r="ACU880" s="479"/>
      <c r="ACV880" s="479"/>
      <c r="ACW880" s="479"/>
      <c r="ACX880" s="479"/>
      <c r="ACY880" s="479"/>
      <c r="ACZ880" s="479"/>
      <c r="ADA880" s="479"/>
      <c r="ADB880" s="479"/>
      <c r="ADC880" s="479"/>
      <c r="ADD880" s="479"/>
      <c r="ADE880" s="479"/>
      <c r="ADF880" s="479"/>
      <c r="ADG880" s="479"/>
      <c r="ADH880" s="479"/>
      <c r="ADI880" s="479"/>
      <c r="ADJ880" s="479"/>
      <c r="ADK880" s="479"/>
      <c r="ADL880" s="479"/>
      <c r="ADM880" s="479"/>
      <c r="ADN880" s="479"/>
      <c r="ADO880" s="479"/>
      <c r="ADP880" s="479"/>
      <c r="ADQ880" s="479"/>
      <c r="ADR880" s="479"/>
      <c r="ADS880" s="479"/>
      <c r="ADT880" s="479"/>
      <c r="ADU880" s="479"/>
      <c r="ADV880" s="479"/>
      <c r="ADW880" s="479"/>
      <c r="ADX880" s="479"/>
      <c r="ADY880" s="479"/>
      <c r="ADZ880" s="479"/>
      <c r="AEA880" s="479"/>
      <c r="AEB880" s="479"/>
      <c r="AEC880" s="479"/>
      <c r="AED880" s="479"/>
      <c r="AEE880" s="479"/>
      <c r="AEF880" s="479"/>
      <c r="AEG880" s="479"/>
      <c r="AEH880" s="479"/>
      <c r="AEI880" s="479"/>
      <c r="AEJ880" s="479"/>
      <c r="AEK880" s="479"/>
      <c r="AEL880" s="479"/>
      <c r="AEM880" s="479"/>
      <c r="AEN880" s="479"/>
      <c r="AEO880" s="479"/>
      <c r="AEP880" s="479"/>
      <c r="AEQ880" s="479"/>
      <c r="AER880" s="479"/>
      <c r="AES880" s="479"/>
      <c r="AET880" s="479"/>
      <c r="AEU880" s="479"/>
      <c r="AEV880" s="479"/>
      <c r="AEW880" s="479"/>
      <c r="AEX880" s="479"/>
      <c r="AEY880" s="479"/>
      <c r="AEZ880" s="479"/>
      <c r="AFA880" s="479"/>
      <c r="AFB880" s="479"/>
      <c r="AFC880" s="479"/>
      <c r="AFD880" s="479"/>
      <c r="AFE880" s="479"/>
      <c r="AFF880" s="479"/>
      <c r="AFG880" s="479"/>
      <c r="AFH880" s="479"/>
      <c r="AFI880" s="479"/>
      <c r="AFJ880" s="479"/>
      <c r="AFK880" s="479"/>
      <c r="AFL880" s="479"/>
      <c r="AFM880" s="479"/>
      <c r="AFN880" s="479"/>
      <c r="AFO880" s="479"/>
      <c r="AFP880" s="479"/>
      <c r="AFQ880" s="479"/>
      <c r="AFR880" s="479"/>
      <c r="AFS880" s="479"/>
      <c r="AFT880" s="479"/>
      <c r="AFU880" s="479"/>
      <c r="AFV880" s="479"/>
      <c r="AFW880" s="479"/>
      <c r="AFX880" s="479"/>
      <c r="AFY880" s="479"/>
      <c r="AFZ880" s="479"/>
      <c r="AGA880" s="479"/>
      <c r="AGB880" s="479"/>
      <c r="AGC880" s="479"/>
      <c r="AGD880" s="479"/>
      <c r="AGE880" s="479"/>
      <c r="AGF880" s="479"/>
      <c r="AGG880" s="479"/>
      <c r="AGH880" s="479"/>
      <c r="AGI880" s="479"/>
      <c r="AGJ880" s="479"/>
      <c r="AGK880" s="479"/>
      <c r="AGL880" s="479"/>
      <c r="AGM880" s="479"/>
      <c r="AGN880" s="479"/>
      <c r="AGO880" s="479"/>
      <c r="AGP880" s="479"/>
      <c r="AGQ880" s="479"/>
      <c r="AGR880" s="479"/>
      <c r="AGS880" s="479"/>
      <c r="AGT880" s="479"/>
      <c r="AGU880" s="479"/>
      <c r="AGV880" s="479"/>
      <c r="AGW880" s="479"/>
      <c r="AGX880" s="479"/>
      <c r="AGY880" s="479"/>
      <c r="AGZ880" s="479"/>
      <c r="AHA880" s="479"/>
      <c r="AHB880" s="479"/>
      <c r="AHC880" s="479"/>
      <c r="AHD880" s="479"/>
      <c r="AHE880" s="479"/>
      <c r="AHF880" s="479"/>
      <c r="AHG880" s="479"/>
      <c r="AHH880" s="479"/>
      <c r="AHI880" s="479"/>
      <c r="AHJ880" s="479"/>
      <c r="AHK880" s="479"/>
      <c r="AHL880" s="479"/>
      <c r="AHM880" s="479"/>
      <c r="AHN880" s="479"/>
      <c r="AHO880" s="479"/>
      <c r="AHP880" s="479"/>
      <c r="AHQ880" s="479"/>
      <c r="AHR880" s="479"/>
      <c r="AHS880" s="479"/>
      <c r="AHT880" s="479"/>
      <c r="AHU880" s="479"/>
      <c r="AHV880" s="479"/>
      <c r="AHW880" s="479"/>
      <c r="AHX880" s="479"/>
      <c r="AHY880" s="479"/>
      <c r="AHZ880" s="479"/>
      <c r="AIA880" s="479"/>
      <c r="AIB880" s="479"/>
      <c r="AIC880" s="479"/>
      <c r="AID880" s="479"/>
      <c r="AIE880" s="479"/>
      <c r="AIF880" s="479"/>
      <c r="AIG880" s="479"/>
      <c r="AIH880" s="479"/>
      <c r="AII880" s="479"/>
      <c r="AIJ880" s="479"/>
      <c r="AIK880" s="479"/>
      <c r="AIL880" s="479"/>
      <c r="AIM880" s="479"/>
      <c r="AIN880" s="479"/>
      <c r="AIO880" s="479"/>
      <c r="AIP880" s="479"/>
      <c r="AIQ880" s="479"/>
      <c r="AIR880" s="479"/>
      <c r="AIS880" s="479"/>
      <c r="AIT880" s="479"/>
      <c r="AIU880" s="479"/>
      <c r="AIV880" s="479"/>
      <c r="AIW880" s="479"/>
      <c r="AIX880" s="479"/>
      <c r="AIY880" s="479"/>
      <c r="AIZ880" s="479"/>
      <c r="AJA880" s="479"/>
      <c r="AJB880" s="479"/>
      <c r="AJC880" s="479"/>
      <c r="AJD880" s="479"/>
      <c r="AJE880" s="479"/>
      <c r="AJF880" s="479"/>
      <c r="AJG880" s="479"/>
      <c r="AJH880" s="479"/>
      <c r="AJI880" s="479"/>
      <c r="AJJ880" s="479"/>
      <c r="AJK880" s="479"/>
      <c r="AJL880" s="479"/>
      <c r="AJM880" s="479"/>
      <c r="AJN880" s="479"/>
      <c r="AJO880" s="479"/>
      <c r="AJP880" s="479"/>
      <c r="AJQ880" s="479"/>
      <c r="AJR880" s="479"/>
      <c r="AJS880" s="479"/>
      <c r="AJT880" s="479"/>
      <c r="AJU880" s="479"/>
      <c r="AJV880" s="479"/>
      <c r="AJW880" s="479"/>
      <c r="AJX880" s="479"/>
      <c r="AJY880" s="479"/>
      <c r="AJZ880" s="479"/>
      <c r="AKA880" s="479"/>
      <c r="AKB880" s="479"/>
      <c r="AKC880" s="479"/>
      <c r="AKD880" s="479"/>
      <c r="AKE880" s="479"/>
      <c r="AKF880" s="479"/>
      <c r="AKG880" s="479"/>
      <c r="AKH880" s="479"/>
      <c r="AKI880" s="479"/>
      <c r="AKJ880" s="479"/>
      <c r="AKK880" s="479"/>
      <c r="AKL880" s="479"/>
      <c r="AKM880" s="479"/>
      <c r="AKN880" s="479"/>
      <c r="AKO880" s="479"/>
      <c r="AKP880" s="479"/>
      <c r="AKQ880" s="479"/>
      <c r="AKR880" s="479"/>
      <c r="AKS880" s="479"/>
      <c r="AKT880" s="479"/>
      <c r="AKU880" s="479"/>
      <c r="AKV880" s="479"/>
      <c r="AKW880" s="479"/>
      <c r="AKX880" s="479"/>
      <c r="AKY880" s="479"/>
      <c r="AKZ880" s="479"/>
      <c r="ALA880" s="479"/>
      <c r="ALB880" s="479"/>
      <c r="ALC880" s="479"/>
      <c r="ALD880" s="479"/>
      <c r="ALE880" s="479"/>
      <c r="ALF880" s="479"/>
      <c r="ALG880" s="479"/>
      <c r="ALH880" s="479"/>
      <c r="ALI880" s="479"/>
      <c r="ALJ880" s="479"/>
      <c r="ALK880" s="479"/>
      <c r="ALL880" s="479"/>
      <c r="ALM880" s="479"/>
      <c r="ALN880" s="479"/>
      <c r="ALO880" s="479"/>
      <c r="ALP880" s="479"/>
      <c r="ALQ880" s="479"/>
      <c r="ALR880" s="479"/>
      <c r="ALS880" s="479"/>
      <c r="ALT880" s="479"/>
      <c r="ALU880" s="479"/>
      <c r="ALV880" s="479"/>
      <c r="ALW880" s="479"/>
      <c r="ALX880" s="479"/>
      <c r="ALY880" s="479"/>
      <c r="ALZ880" s="479"/>
      <c r="AMA880" s="479"/>
      <c r="AMB880" s="479"/>
      <c r="AMC880" s="479"/>
      <c r="AMD880" s="479"/>
      <c r="AME880" s="479"/>
      <c r="AMF880" s="479"/>
      <c r="AMG880" s="479"/>
      <c r="AMH880" s="479"/>
      <c r="AMI880" s="479"/>
      <c r="AMJ880" s="479"/>
      <c r="AMK880" s="479"/>
      <c r="AML880" s="479"/>
      <c r="AMM880" s="479"/>
      <c r="AMN880" s="479"/>
      <c r="AMO880" s="479"/>
      <c r="AMP880" s="479"/>
      <c r="AMQ880" s="479"/>
      <c r="AMR880" s="479"/>
      <c r="AMS880" s="479"/>
      <c r="AMT880" s="479"/>
      <c r="AMU880" s="479"/>
      <c r="AMV880" s="479"/>
      <c r="AMW880" s="479"/>
      <c r="AMX880" s="479"/>
      <c r="AMY880" s="479"/>
      <c r="AMZ880" s="479"/>
      <c r="ANA880" s="479"/>
      <c r="ANB880" s="479"/>
      <c r="ANC880" s="479"/>
      <c r="AND880" s="479"/>
      <c r="ANE880" s="479"/>
      <c r="ANF880" s="479"/>
      <c r="ANG880" s="479"/>
      <c r="ANH880" s="479"/>
      <c r="ANI880" s="479"/>
      <c r="ANJ880" s="479"/>
      <c r="ANK880" s="479"/>
      <c r="ANL880" s="479"/>
      <c r="ANM880" s="479"/>
      <c r="ANN880" s="479"/>
      <c r="ANO880" s="479"/>
      <c r="ANP880" s="479"/>
      <c r="ANQ880" s="479"/>
      <c r="ANR880" s="479"/>
      <c r="ANS880" s="479"/>
      <c r="ANT880" s="479"/>
      <c r="ANU880" s="479"/>
      <c r="ANV880" s="479"/>
      <c r="ANW880" s="479"/>
      <c r="ANX880" s="479"/>
      <c r="ANY880" s="479"/>
      <c r="ANZ880" s="479"/>
      <c r="AOA880" s="479"/>
      <c r="AOB880" s="479"/>
      <c r="AOC880" s="479"/>
      <c r="AOD880" s="479"/>
      <c r="AOE880" s="479"/>
      <c r="AOF880" s="479"/>
      <c r="AOG880" s="479"/>
      <c r="AOH880" s="479"/>
      <c r="AOI880" s="479"/>
      <c r="AOJ880" s="479"/>
      <c r="AOK880" s="479"/>
      <c r="AOL880" s="479"/>
      <c r="AOM880" s="479"/>
      <c r="AON880" s="479"/>
      <c r="AOO880" s="479"/>
      <c r="AOP880" s="479"/>
      <c r="AOQ880" s="479"/>
      <c r="AOR880" s="479"/>
      <c r="AOS880" s="479"/>
      <c r="AOT880" s="479"/>
      <c r="AOU880" s="479"/>
      <c r="AOV880" s="479"/>
      <c r="AOW880" s="479"/>
      <c r="AOX880" s="479"/>
      <c r="AOY880" s="479"/>
      <c r="AOZ880" s="479"/>
      <c r="APA880" s="479"/>
      <c r="APB880" s="479"/>
      <c r="APC880" s="479"/>
      <c r="APD880" s="479"/>
      <c r="APE880" s="479"/>
      <c r="APF880" s="479"/>
      <c r="APG880" s="479"/>
      <c r="APH880" s="479"/>
      <c r="API880" s="479"/>
      <c r="APJ880" s="479"/>
      <c r="APK880" s="479"/>
      <c r="APL880" s="479"/>
      <c r="APM880" s="479"/>
      <c r="APN880" s="479"/>
      <c r="APO880" s="479"/>
      <c r="APP880" s="479"/>
      <c r="APQ880" s="479"/>
      <c r="APR880" s="479"/>
      <c r="APS880" s="479"/>
      <c r="APT880" s="479"/>
      <c r="APU880" s="479"/>
      <c r="APV880" s="479"/>
      <c r="APW880" s="479"/>
      <c r="APX880" s="479"/>
      <c r="APY880" s="479"/>
      <c r="APZ880" s="479"/>
      <c r="AQA880" s="479"/>
      <c r="AQB880" s="479"/>
      <c r="AQC880" s="479"/>
      <c r="AQD880" s="479"/>
      <c r="AQE880" s="479"/>
      <c r="AQF880" s="479"/>
      <c r="AQG880" s="479"/>
      <c r="AQH880" s="479"/>
      <c r="AQI880" s="479"/>
      <c r="AQJ880" s="479"/>
      <c r="AQK880" s="479"/>
      <c r="AQL880" s="479"/>
      <c r="AQM880" s="479"/>
      <c r="AQN880" s="479"/>
      <c r="AQO880" s="479"/>
      <c r="AQP880" s="479"/>
      <c r="AQQ880" s="479"/>
      <c r="AQR880" s="479"/>
      <c r="AQS880" s="479"/>
      <c r="AQT880" s="479"/>
      <c r="AQU880" s="479"/>
      <c r="AQV880" s="479"/>
      <c r="AQW880" s="479"/>
      <c r="AQX880" s="479"/>
      <c r="AQY880" s="479"/>
      <c r="AQZ880" s="479"/>
      <c r="ARA880" s="479"/>
      <c r="ARB880" s="479"/>
      <c r="ARC880" s="479"/>
      <c r="ARD880" s="479"/>
      <c r="ARE880" s="479"/>
      <c r="ARF880" s="479"/>
      <c r="ARG880" s="479"/>
      <c r="ARH880" s="479"/>
      <c r="ARI880" s="479"/>
      <c r="ARJ880" s="479"/>
      <c r="ARK880" s="479"/>
      <c r="ARL880" s="479"/>
      <c r="ARM880" s="479"/>
      <c r="ARN880" s="479"/>
      <c r="ARO880" s="479"/>
      <c r="ARP880" s="479"/>
      <c r="ARQ880" s="479"/>
      <c r="ARR880" s="479"/>
      <c r="ARS880" s="479"/>
      <c r="ART880" s="479"/>
      <c r="ARU880" s="479"/>
      <c r="ARV880" s="479"/>
      <c r="ARW880" s="479"/>
      <c r="ARX880" s="479"/>
      <c r="ARY880" s="479"/>
      <c r="ARZ880" s="479"/>
      <c r="ASA880" s="479"/>
      <c r="ASB880" s="479"/>
      <c r="ASC880" s="479"/>
      <c r="ASD880" s="479"/>
      <c r="ASE880" s="479"/>
      <c r="ASF880" s="479"/>
      <c r="ASG880" s="479"/>
      <c r="ASH880" s="479"/>
      <c r="ASI880" s="479"/>
      <c r="ASJ880" s="479"/>
      <c r="ASK880" s="479"/>
      <c r="ASL880" s="479"/>
      <c r="ASM880" s="479"/>
      <c r="ASN880" s="479"/>
      <c r="ASO880" s="479"/>
      <c r="ASP880" s="479"/>
      <c r="ASQ880" s="479"/>
      <c r="ASR880" s="479"/>
      <c r="ASS880" s="479"/>
      <c r="AST880" s="479"/>
      <c r="ASU880" s="479"/>
      <c r="ASV880" s="479"/>
      <c r="ASW880" s="479"/>
      <c r="ASX880" s="479"/>
      <c r="ASY880" s="479"/>
      <c r="ASZ880" s="479"/>
      <c r="ATA880" s="479"/>
      <c r="ATB880" s="479"/>
      <c r="ATC880" s="479"/>
      <c r="ATD880" s="479"/>
      <c r="ATE880" s="479"/>
      <c r="ATF880" s="479"/>
      <c r="ATG880" s="479"/>
      <c r="ATH880" s="479"/>
      <c r="ATI880" s="479"/>
      <c r="ATJ880" s="479"/>
      <c r="ATK880" s="479"/>
      <c r="ATL880" s="479"/>
      <c r="ATM880" s="479"/>
      <c r="ATN880" s="479"/>
      <c r="ATO880" s="479"/>
      <c r="ATP880" s="479"/>
      <c r="ATQ880" s="479"/>
      <c r="ATR880" s="479"/>
      <c r="ATS880" s="479"/>
      <c r="ATT880" s="479"/>
      <c r="ATU880" s="479"/>
      <c r="ATV880" s="479"/>
      <c r="ATW880" s="479"/>
      <c r="ATX880" s="479"/>
      <c r="ATY880" s="479"/>
      <c r="ATZ880" s="479"/>
      <c r="AUA880" s="479"/>
      <c r="AUB880" s="479"/>
      <c r="AUC880" s="479"/>
      <c r="AUD880" s="479"/>
      <c r="AUE880" s="479"/>
      <c r="AUF880" s="479"/>
      <c r="AUG880" s="479"/>
      <c r="AUH880" s="479"/>
      <c r="AUI880" s="479"/>
      <c r="AUJ880" s="479"/>
      <c r="AUK880" s="479"/>
      <c r="AUL880" s="479"/>
      <c r="AUM880" s="479"/>
      <c r="AUN880" s="479"/>
      <c r="AUO880" s="479"/>
      <c r="AUP880" s="479"/>
      <c r="AUQ880" s="479"/>
      <c r="AUR880" s="479"/>
      <c r="AUS880" s="479"/>
      <c r="AUT880" s="479"/>
      <c r="AUU880" s="479"/>
      <c r="AUV880" s="479"/>
      <c r="AUW880" s="479"/>
      <c r="AUX880" s="479"/>
      <c r="AUY880" s="479"/>
      <c r="AUZ880" s="479"/>
      <c r="AVA880" s="479"/>
      <c r="AVB880" s="479"/>
      <c r="AVC880" s="479"/>
      <c r="AVD880" s="479"/>
      <c r="AVE880" s="479"/>
      <c r="AVF880" s="479"/>
      <c r="AVG880" s="479"/>
      <c r="AVH880" s="479"/>
      <c r="AVI880" s="479"/>
      <c r="AVJ880" s="479"/>
      <c r="AVK880" s="479"/>
      <c r="AVL880" s="479"/>
      <c r="AVM880" s="479"/>
      <c r="AVN880" s="479"/>
      <c r="AVO880" s="479"/>
      <c r="AVP880" s="479"/>
      <c r="AVQ880" s="479"/>
      <c r="AVR880" s="479"/>
      <c r="AVS880" s="479"/>
      <c r="AVT880" s="479"/>
      <c r="AVU880" s="479"/>
      <c r="AVV880" s="479"/>
      <c r="AVW880" s="479"/>
      <c r="AVX880" s="479"/>
      <c r="AVY880" s="479"/>
      <c r="AVZ880" s="479"/>
      <c r="AWA880" s="479"/>
      <c r="AWB880" s="479"/>
      <c r="AWC880" s="479"/>
      <c r="AWD880" s="479"/>
      <c r="AWE880" s="479"/>
      <c r="AWF880" s="479"/>
      <c r="AWG880" s="479"/>
      <c r="AWH880" s="479"/>
      <c r="AWI880" s="479"/>
      <c r="AWJ880" s="479"/>
      <c r="AWK880" s="479"/>
      <c r="AWL880" s="479"/>
      <c r="AWM880" s="479"/>
      <c r="AWN880" s="479"/>
      <c r="AWO880" s="479"/>
      <c r="AWP880" s="479"/>
      <c r="AWQ880" s="479"/>
      <c r="AWR880" s="479"/>
      <c r="AWS880" s="479"/>
      <c r="AWT880" s="479"/>
      <c r="AWU880" s="479"/>
      <c r="AWV880" s="479"/>
      <c r="AWW880" s="479"/>
      <c r="AWX880" s="479"/>
      <c r="AWY880" s="479"/>
      <c r="AWZ880" s="479"/>
      <c r="AXA880" s="479"/>
      <c r="AXB880" s="479"/>
      <c r="AXC880" s="479"/>
      <c r="AXD880" s="479"/>
      <c r="AXE880" s="479"/>
      <c r="AXF880" s="479"/>
      <c r="AXG880" s="479"/>
      <c r="AXH880" s="479"/>
      <c r="AXI880" s="479"/>
      <c r="AXJ880" s="479"/>
      <c r="AXK880" s="479"/>
      <c r="AXL880" s="479"/>
      <c r="AXM880" s="479"/>
      <c r="AXN880" s="479"/>
      <c r="AXO880" s="479"/>
      <c r="AXP880" s="479"/>
      <c r="AXQ880" s="479"/>
      <c r="AXR880" s="479"/>
      <c r="AXS880" s="479"/>
      <c r="AXT880" s="479"/>
      <c r="AXU880" s="479"/>
      <c r="AXV880" s="479"/>
      <c r="AXW880" s="479"/>
      <c r="AXX880" s="479"/>
      <c r="AXY880" s="479"/>
      <c r="AXZ880" s="479"/>
      <c r="AYA880" s="479"/>
      <c r="AYB880" s="479"/>
      <c r="AYC880" s="479"/>
      <c r="AYD880" s="479"/>
      <c r="AYE880" s="479"/>
      <c r="AYF880" s="479"/>
      <c r="AYG880" s="479"/>
      <c r="AYH880" s="479"/>
      <c r="AYI880" s="479"/>
      <c r="AYJ880" s="479"/>
      <c r="AYK880" s="479"/>
      <c r="AYL880" s="479"/>
      <c r="AYM880" s="479"/>
      <c r="AYN880" s="479"/>
      <c r="AYO880" s="479"/>
      <c r="AYP880" s="479"/>
      <c r="AYQ880" s="479"/>
      <c r="AYR880" s="479"/>
      <c r="AYS880" s="479"/>
      <c r="AYT880" s="479"/>
      <c r="AYU880" s="479"/>
      <c r="AYV880" s="479"/>
      <c r="AYW880" s="479"/>
      <c r="AYX880" s="479"/>
      <c r="AYY880" s="479"/>
      <c r="AYZ880" s="479"/>
      <c r="AZA880" s="479"/>
      <c r="AZB880" s="479"/>
      <c r="AZC880" s="479"/>
      <c r="AZD880" s="479"/>
      <c r="AZE880" s="479"/>
      <c r="AZF880" s="479"/>
      <c r="AZG880" s="479"/>
      <c r="AZH880" s="479"/>
      <c r="AZI880" s="479"/>
      <c r="AZJ880" s="479"/>
      <c r="AZK880" s="479"/>
      <c r="AZL880" s="479"/>
      <c r="AZM880" s="479"/>
      <c r="AZN880" s="479"/>
      <c r="AZO880" s="479"/>
      <c r="AZP880" s="479"/>
      <c r="AZQ880" s="479"/>
      <c r="AZR880" s="479"/>
      <c r="AZS880" s="479"/>
      <c r="AZT880" s="479"/>
      <c r="AZU880" s="479"/>
      <c r="AZV880" s="479"/>
      <c r="AZW880" s="479"/>
      <c r="AZX880" s="479"/>
      <c r="AZY880" s="479"/>
      <c r="AZZ880" s="479"/>
      <c r="BAA880" s="479"/>
      <c r="BAB880" s="479"/>
      <c r="BAC880" s="479"/>
      <c r="BAD880" s="479"/>
      <c r="BAE880" s="479"/>
      <c r="BAF880" s="479"/>
      <c r="BAG880" s="479"/>
      <c r="BAH880" s="479"/>
      <c r="BAI880" s="479"/>
      <c r="BAJ880" s="479"/>
      <c r="BAK880" s="479"/>
      <c r="BAL880" s="479"/>
      <c r="BAM880" s="479"/>
      <c r="BAN880" s="479"/>
      <c r="BAO880" s="479"/>
      <c r="BAP880" s="479"/>
      <c r="BAQ880" s="479"/>
      <c r="BAR880" s="479"/>
      <c r="BAS880" s="479"/>
      <c r="BAT880" s="479"/>
      <c r="BAU880" s="479"/>
      <c r="BAV880" s="479"/>
      <c r="BAW880" s="479"/>
      <c r="BAX880" s="479"/>
      <c r="BAY880" s="479"/>
      <c r="BAZ880" s="479"/>
      <c r="BBA880" s="479"/>
      <c r="BBB880" s="479"/>
      <c r="BBC880" s="479"/>
      <c r="BBD880" s="479"/>
      <c r="BBE880" s="479"/>
      <c r="BBF880" s="479"/>
      <c r="BBG880" s="479"/>
      <c r="BBH880" s="479"/>
      <c r="BBI880" s="479"/>
      <c r="BBJ880" s="479"/>
      <c r="BBK880" s="479"/>
      <c r="BBL880" s="479"/>
      <c r="BBM880" s="479"/>
      <c r="BBN880" s="479"/>
      <c r="BBO880" s="479"/>
      <c r="BBP880" s="479"/>
      <c r="BBQ880" s="479"/>
      <c r="BBR880" s="479"/>
      <c r="BBS880" s="479"/>
      <c r="BBT880" s="479"/>
      <c r="BBU880" s="479"/>
      <c r="BBV880" s="479"/>
      <c r="BBW880" s="479"/>
      <c r="BBX880" s="479"/>
      <c r="BBY880" s="479"/>
      <c r="BBZ880" s="479"/>
      <c r="BCA880" s="479"/>
      <c r="BCB880" s="479"/>
      <c r="BCC880" s="479"/>
      <c r="BCD880" s="479"/>
      <c r="BCE880" s="479"/>
      <c r="BCF880" s="479"/>
      <c r="BCG880" s="479"/>
      <c r="BCH880" s="479"/>
      <c r="BCI880" s="479"/>
      <c r="BCJ880" s="479"/>
      <c r="BCK880" s="479"/>
      <c r="BCL880" s="479"/>
      <c r="BCM880" s="479"/>
      <c r="BCN880" s="479"/>
      <c r="BCO880" s="479"/>
      <c r="BCP880" s="479"/>
      <c r="BCQ880" s="479"/>
      <c r="BCR880" s="479"/>
      <c r="BCS880" s="479"/>
      <c r="BCT880" s="479"/>
      <c r="BCU880" s="479"/>
      <c r="BCV880" s="479"/>
      <c r="BCW880" s="479"/>
      <c r="BCX880" s="479"/>
      <c r="BCY880" s="479"/>
      <c r="BCZ880" s="479"/>
      <c r="BDA880" s="479"/>
      <c r="BDB880" s="479"/>
      <c r="BDC880" s="479"/>
      <c r="BDD880" s="479"/>
      <c r="BDE880" s="479"/>
      <c r="BDF880" s="479"/>
      <c r="BDG880" s="479"/>
      <c r="BDH880" s="479"/>
      <c r="BDI880" s="479"/>
      <c r="BDJ880" s="479"/>
      <c r="BDK880" s="479"/>
      <c r="BDL880" s="479"/>
      <c r="BDM880" s="479"/>
      <c r="BDN880" s="479"/>
      <c r="BDO880" s="479"/>
      <c r="BDP880" s="479"/>
      <c r="BDQ880" s="479"/>
      <c r="BDR880" s="479"/>
      <c r="BDS880" s="479"/>
      <c r="BDT880" s="479"/>
      <c r="BDU880" s="479"/>
      <c r="BDV880" s="479"/>
      <c r="BDW880" s="479"/>
      <c r="BDX880" s="479"/>
      <c r="BDY880" s="479"/>
      <c r="BDZ880" s="479"/>
      <c r="BEA880" s="479"/>
      <c r="BEB880" s="479"/>
      <c r="BEC880" s="479"/>
      <c r="BED880" s="479"/>
      <c r="BEE880" s="479"/>
      <c r="BEF880" s="479"/>
      <c r="BEG880" s="479"/>
      <c r="BEH880" s="479"/>
      <c r="BEI880" s="479"/>
      <c r="BEJ880" s="479"/>
      <c r="BEK880" s="479"/>
      <c r="BEL880" s="479"/>
      <c r="BEM880" s="479"/>
      <c r="BEN880" s="479"/>
      <c r="BEO880" s="479"/>
      <c r="BEP880" s="479"/>
      <c r="BEQ880" s="479"/>
      <c r="BER880" s="479"/>
      <c r="BES880" s="479"/>
      <c r="BET880" s="479"/>
      <c r="BEU880" s="479"/>
      <c r="BEV880" s="479"/>
      <c r="BEW880" s="479"/>
      <c r="BEX880" s="479"/>
      <c r="BEY880" s="479"/>
      <c r="BEZ880" s="479"/>
      <c r="BFA880" s="479"/>
      <c r="BFB880" s="479"/>
      <c r="BFC880" s="479"/>
      <c r="BFD880" s="479"/>
      <c r="BFE880" s="479"/>
      <c r="BFF880" s="479"/>
      <c r="BFG880" s="479"/>
      <c r="BFH880" s="479"/>
      <c r="BFI880" s="479"/>
      <c r="BFJ880" s="479"/>
      <c r="BFK880" s="479"/>
      <c r="BFL880" s="479"/>
      <c r="BFM880" s="479"/>
      <c r="BFN880" s="479"/>
      <c r="BFO880" s="479"/>
      <c r="BFP880" s="479"/>
      <c r="BFQ880" s="479"/>
      <c r="BFR880" s="479"/>
      <c r="BFS880" s="479"/>
      <c r="BFT880" s="479"/>
      <c r="BFU880" s="479"/>
      <c r="BFV880" s="479"/>
      <c r="BFW880" s="479"/>
      <c r="BFX880" s="479"/>
      <c r="BFY880" s="479"/>
      <c r="BFZ880" s="479"/>
      <c r="BGA880" s="479"/>
      <c r="BGB880" s="479"/>
      <c r="BGC880" s="479"/>
      <c r="BGD880" s="479"/>
      <c r="BGE880" s="479"/>
      <c r="BGF880" s="479"/>
      <c r="BGG880" s="479"/>
      <c r="BGH880" s="479"/>
      <c r="BGI880" s="479"/>
      <c r="BGJ880" s="479"/>
      <c r="BGK880" s="479"/>
      <c r="BGL880" s="479"/>
      <c r="BGM880" s="479"/>
      <c r="BGN880" s="479"/>
      <c r="BGO880" s="479"/>
      <c r="BGP880" s="479"/>
      <c r="BGQ880" s="479"/>
      <c r="BGR880" s="479"/>
      <c r="BGS880" s="479"/>
      <c r="BGT880" s="479"/>
      <c r="BGU880" s="479"/>
      <c r="BGV880" s="479"/>
      <c r="BGW880" s="479"/>
      <c r="BGX880" s="479"/>
      <c r="BGY880" s="479"/>
      <c r="BGZ880" s="479"/>
      <c r="BHA880" s="479"/>
      <c r="BHB880" s="479"/>
      <c r="BHC880" s="479"/>
      <c r="BHD880" s="479"/>
      <c r="BHE880" s="479"/>
      <c r="BHF880" s="479"/>
      <c r="BHG880" s="479"/>
      <c r="BHH880" s="479"/>
      <c r="BHI880" s="479"/>
      <c r="BHJ880" s="479"/>
      <c r="BHK880" s="479"/>
      <c r="BHL880" s="479"/>
      <c r="BHM880" s="479"/>
      <c r="BHN880" s="479"/>
      <c r="BHO880" s="479"/>
      <c r="BHP880" s="479"/>
      <c r="BHQ880" s="479"/>
      <c r="BHR880" s="479"/>
      <c r="BHS880" s="479"/>
      <c r="BHT880" s="479"/>
      <c r="BHU880" s="479"/>
      <c r="BHV880" s="479"/>
      <c r="BHW880" s="479"/>
      <c r="BHX880" s="479"/>
      <c r="BHY880" s="479"/>
      <c r="BHZ880" s="479"/>
      <c r="BIA880" s="479"/>
      <c r="BIB880" s="479"/>
      <c r="BIC880" s="479"/>
      <c r="BID880" s="479"/>
      <c r="BIE880" s="479"/>
      <c r="BIF880" s="479"/>
      <c r="BIG880" s="479"/>
      <c r="BIH880" s="479"/>
      <c r="BII880" s="479"/>
      <c r="BIJ880" s="479"/>
      <c r="BIK880" s="479"/>
      <c r="BIL880" s="479"/>
      <c r="BIM880" s="479"/>
      <c r="BIN880" s="479"/>
      <c r="BIO880" s="479"/>
      <c r="BIP880" s="479"/>
      <c r="BIQ880" s="479"/>
      <c r="BIR880" s="479"/>
      <c r="BIS880" s="479"/>
      <c r="BIT880" s="479"/>
      <c r="BIU880" s="479"/>
      <c r="BIV880" s="479"/>
      <c r="BIW880" s="479"/>
      <c r="BIX880" s="479"/>
      <c r="BIY880" s="479"/>
      <c r="BIZ880" s="479"/>
      <c r="BJA880" s="479"/>
      <c r="BJB880" s="479"/>
      <c r="BJC880" s="479"/>
      <c r="BJD880" s="479"/>
      <c r="BJE880" s="479"/>
      <c r="BJF880" s="479"/>
      <c r="BJG880" s="479"/>
      <c r="BJH880" s="479"/>
      <c r="BJI880" s="479"/>
      <c r="BJJ880" s="479"/>
      <c r="BJK880" s="479"/>
      <c r="BJL880" s="479"/>
      <c r="BJM880" s="479"/>
      <c r="BJN880" s="479"/>
      <c r="BJO880" s="479"/>
      <c r="BJP880" s="479"/>
      <c r="BJQ880" s="479"/>
      <c r="BJR880" s="479"/>
      <c r="BJS880" s="479"/>
      <c r="BJT880" s="479"/>
      <c r="BJU880" s="479"/>
      <c r="BJV880" s="479"/>
      <c r="BJW880" s="479"/>
      <c r="BJX880" s="479"/>
      <c r="BJY880" s="479"/>
      <c r="BJZ880" s="479"/>
      <c r="BKA880" s="479"/>
      <c r="BKB880" s="479"/>
      <c r="BKC880" s="479"/>
      <c r="BKD880" s="479"/>
      <c r="BKE880" s="479"/>
      <c r="BKF880" s="479"/>
      <c r="BKG880" s="479"/>
      <c r="BKH880" s="479"/>
      <c r="BKI880" s="479"/>
      <c r="BKJ880" s="479"/>
      <c r="BKK880" s="479"/>
      <c r="BKL880" s="479"/>
      <c r="BKM880" s="479"/>
      <c r="BKN880" s="479"/>
      <c r="BKO880" s="479"/>
      <c r="BKP880" s="479"/>
      <c r="BKQ880" s="479"/>
      <c r="BKR880" s="479"/>
      <c r="BKS880" s="479"/>
      <c r="BKT880" s="479"/>
      <c r="BKU880" s="479"/>
      <c r="BKV880" s="479"/>
      <c r="BKW880" s="479"/>
      <c r="BKX880" s="479"/>
      <c r="BKY880" s="479"/>
      <c r="BKZ880" s="479"/>
      <c r="BLA880" s="479"/>
      <c r="BLB880" s="479"/>
      <c r="BLC880" s="479"/>
      <c r="BLD880" s="479"/>
      <c r="BLE880" s="479"/>
      <c r="BLF880" s="479"/>
      <c r="BLG880" s="479"/>
      <c r="BLH880" s="479"/>
      <c r="BLI880" s="479"/>
      <c r="BLJ880" s="479"/>
      <c r="BLK880" s="479"/>
      <c r="BLL880" s="479"/>
      <c r="BLM880" s="479"/>
      <c r="BLN880" s="479"/>
      <c r="BLO880" s="479"/>
      <c r="BLP880" s="479"/>
      <c r="BLQ880" s="479"/>
      <c r="BLR880" s="479"/>
      <c r="BLS880" s="479"/>
      <c r="BLT880" s="479"/>
      <c r="BLU880" s="479"/>
      <c r="BLV880" s="479"/>
      <c r="BLW880" s="479"/>
      <c r="BLX880" s="479"/>
      <c r="BLY880" s="479"/>
      <c r="BLZ880" s="479"/>
      <c r="BMA880" s="479"/>
      <c r="BMB880" s="479"/>
      <c r="BMC880" s="479"/>
      <c r="BMD880" s="479"/>
      <c r="BME880" s="479"/>
      <c r="BMF880" s="479"/>
      <c r="BMG880" s="479"/>
      <c r="BMH880" s="479"/>
      <c r="BMI880" s="479"/>
      <c r="BMJ880" s="479"/>
      <c r="BMK880" s="479"/>
      <c r="BML880" s="479"/>
      <c r="BMM880" s="479"/>
      <c r="BMN880" s="479"/>
      <c r="BMO880" s="479"/>
      <c r="BMP880" s="479"/>
      <c r="BMQ880" s="479"/>
      <c r="BMR880" s="479"/>
      <c r="BMS880" s="479"/>
      <c r="BMT880" s="479"/>
      <c r="BMU880" s="479"/>
      <c r="BMV880" s="479"/>
      <c r="BMW880" s="479"/>
      <c r="BMX880" s="479"/>
      <c r="BMY880" s="479"/>
      <c r="BMZ880" s="479"/>
      <c r="BNA880" s="479"/>
      <c r="BNB880" s="479"/>
      <c r="BNC880" s="479"/>
      <c r="BND880" s="479"/>
      <c r="BNE880" s="479"/>
      <c r="BNF880" s="479"/>
      <c r="BNG880" s="479"/>
      <c r="BNH880" s="479"/>
      <c r="BNI880" s="479"/>
      <c r="BNJ880" s="479"/>
      <c r="BNK880" s="479"/>
      <c r="BNL880" s="479"/>
      <c r="BNM880" s="479"/>
      <c r="BNN880" s="479"/>
      <c r="BNO880" s="479"/>
      <c r="BNP880" s="479"/>
      <c r="BNQ880" s="479"/>
      <c r="BNR880" s="479"/>
      <c r="BNS880" s="479"/>
      <c r="BNT880" s="479"/>
      <c r="BNU880" s="479"/>
      <c r="BNV880" s="479"/>
      <c r="BNW880" s="479"/>
      <c r="BNX880" s="479"/>
      <c r="BNY880" s="479"/>
      <c r="BNZ880" s="479"/>
      <c r="BOA880" s="479"/>
      <c r="BOB880" s="479"/>
      <c r="BOC880" s="479"/>
      <c r="BOD880" s="479"/>
      <c r="BOE880" s="479"/>
      <c r="BOF880" s="479"/>
      <c r="BOG880" s="479"/>
      <c r="BOH880" s="479"/>
      <c r="BOI880" s="479"/>
      <c r="BOJ880" s="479"/>
      <c r="BOK880" s="479"/>
      <c r="BOL880" s="479"/>
      <c r="BOM880" s="479"/>
      <c r="BON880" s="479"/>
      <c r="BOO880" s="479"/>
      <c r="BOP880" s="479"/>
      <c r="BOQ880" s="479"/>
      <c r="BOR880" s="479"/>
      <c r="BOS880" s="479"/>
      <c r="BOT880" s="479"/>
      <c r="BOU880" s="479"/>
      <c r="BOV880" s="479"/>
      <c r="BOW880" s="479"/>
      <c r="BOX880" s="479"/>
      <c r="BOY880" s="479"/>
      <c r="BOZ880" s="479"/>
      <c r="BPA880" s="479"/>
      <c r="BPB880" s="479"/>
      <c r="BPC880" s="479"/>
      <c r="BPD880" s="479"/>
      <c r="BPE880" s="479"/>
      <c r="BPF880" s="479"/>
      <c r="BPG880" s="479"/>
      <c r="BPH880" s="479"/>
      <c r="BPI880" s="479"/>
      <c r="BPJ880" s="479"/>
      <c r="BPK880" s="479"/>
      <c r="BPL880" s="479"/>
      <c r="BPM880" s="479"/>
      <c r="BPN880" s="479"/>
      <c r="BPO880" s="479"/>
      <c r="BPP880" s="479"/>
      <c r="BPQ880" s="479"/>
      <c r="BPR880" s="479"/>
      <c r="BPS880" s="479"/>
      <c r="BPT880" s="479"/>
      <c r="BPU880" s="479"/>
      <c r="BPV880" s="479"/>
      <c r="BPW880" s="479"/>
      <c r="BPX880" s="479"/>
      <c r="BPY880" s="479"/>
      <c r="BPZ880" s="479"/>
      <c r="BQA880" s="479"/>
      <c r="BQB880" s="479"/>
      <c r="BQC880" s="479"/>
      <c r="BQD880" s="479"/>
      <c r="BQE880" s="479"/>
      <c r="BQF880" s="479"/>
      <c r="BQG880" s="479"/>
      <c r="BQH880" s="479"/>
      <c r="BQI880" s="479"/>
      <c r="BQJ880" s="479"/>
      <c r="BQK880" s="479"/>
      <c r="BQL880" s="479"/>
      <c r="BQM880" s="479"/>
      <c r="BQN880" s="479"/>
      <c r="BQO880" s="479"/>
      <c r="BQP880" s="479"/>
      <c r="BQQ880" s="479"/>
      <c r="BQR880" s="479"/>
      <c r="BQS880" s="479"/>
      <c r="BQT880" s="479"/>
      <c r="BQU880" s="479"/>
      <c r="BQV880" s="479"/>
      <c r="BQW880" s="479"/>
      <c r="BQX880" s="479"/>
      <c r="BQY880" s="479"/>
      <c r="BQZ880" s="479"/>
      <c r="BRA880" s="479"/>
      <c r="BRB880" s="479"/>
      <c r="BRC880" s="479"/>
      <c r="BRD880" s="479"/>
      <c r="BRE880" s="479"/>
      <c r="BRF880" s="479"/>
      <c r="BRG880" s="479"/>
      <c r="BRH880" s="479"/>
      <c r="BRI880" s="479"/>
      <c r="BRJ880" s="479"/>
      <c r="BRK880" s="479"/>
      <c r="BRL880" s="479"/>
      <c r="BRM880" s="479"/>
      <c r="BRN880" s="479"/>
      <c r="BRO880" s="479"/>
      <c r="BRP880" s="479"/>
      <c r="BRQ880" s="479"/>
      <c r="BRR880" s="479"/>
      <c r="BRS880" s="479"/>
      <c r="BRT880" s="479"/>
      <c r="BRU880" s="479"/>
      <c r="BRV880" s="479"/>
      <c r="BRW880" s="479"/>
      <c r="BRX880" s="479"/>
      <c r="BRY880" s="479"/>
      <c r="BRZ880" s="479"/>
      <c r="BSA880" s="479"/>
      <c r="BSB880" s="479"/>
      <c r="BSC880" s="479"/>
      <c r="BSD880" s="479"/>
      <c r="BSE880" s="479"/>
      <c r="BSF880" s="479"/>
      <c r="BSG880" s="479"/>
      <c r="BSH880" s="479"/>
      <c r="BSI880" s="479"/>
      <c r="BSJ880" s="479"/>
      <c r="BSK880" s="479"/>
      <c r="BSL880" s="479"/>
      <c r="BSM880" s="479"/>
      <c r="BSN880" s="479"/>
      <c r="BSO880" s="479"/>
      <c r="BSP880" s="479"/>
      <c r="BSQ880" s="479"/>
      <c r="BSR880" s="479"/>
      <c r="BSS880" s="479"/>
      <c r="BST880" s="479"/>
      <c r="BSU880" s="479"/>
      <c r="BSV880" s="479"/>
      <c r="BSW880" s="479"/>
      <c r="BSX880" s="479"/>
      <c r="BSY880" s="479"/>
      <c r="BSZ880" s="479"/>
      <c r="BTA880" s="479"/>
      <c r="BTB880" s="479"/>
      <c r="BTC880" s="479"/>
      <c r="BTD880" s="479"/>
      <c r="BTE880" s="479"/>
      <c r="BTF880" s="479"/>
      <c r="BTG880" s="479"/>
      <c r="BTH880" s="479"/>
      <c r="BTI880" s="479"/>
      <c r="BTJ880" s="479"/>
      <c r="BTK880" s="479"/>
      <c r="BTL880" s="479"/>
      <c r="BTM880" s="479"/>
      <c r="BTN880" s="479"/>
      <c r="BTO880" s="479"/>
      <c r="BTP880" s="479"/>
      <c r="BTQ880" s="479"/>
      <c r="BTR880" s="479"/>
      <c r="BTS880" s="479"/>
      <c r="BTT880" s="479"/>
      <c r="BTU880" s="479"/>
      <c r="BTV880" s="479"/>
      <c r="BTW880" s="479"/>
      <c r="BTX880" s="479"/>
      <c r="BTY880" s="479"/>
      <c r="BTZ880" s="479"/>
      <c r="BUA880" s="479"/>
      <c r="BUB880" s="479"/>
      <c r="BUC880" s="479"/>
      <c r="BUD880" s="479"/>
      <c r="BUE880" s="479"/>
      <c r="BUF880" s="479"/>
      <c r="BUG880" s="479"/>
      <c r="BUH880" s="479"/>
      <c r="BUI880" s="479"/>
      <c r="BUJ880" s="479"/>
      <c r="BUK880" s="479"/>
      <c r="BUL880" s="479"/>
      <c r="BUM880" s="479"/>
      <c r="BUN880" s="479"/>
      <c r="BUO880" s="479"/>
      <c r="BUP880" s="479"/>
      <c r="BUQ880" s="479"/>
      <c r="BUR880" s="479"/>
      <c r="BUS880" s="479"/>
      <c r="BUT880" s="479"/>
      <c r="BUU880" s="479"/>
      <c r="BUV880" s="479"/>
      <c r="BUW880" s="479"/>
      <c r="BUX880" s="479"/>
      <c r="BUY880" s="479"/>
      <c r="BUZ880" s="479"/>
      <c r="BVA880" s="479"/>
      <c r="BVB880" s="479"/>
      <c r="BVC880" s="479"/>
      <c r="BVD880" s="479"/>
      <c r="BVE880" s="479"/>
      <c r="BVF880" s="479"/>
      <c r="BVG880" s="479"/>
      <c r="BVH880" s="479"/>
      <c r="BVI880" s="479"/>
      <c r="BVJ880" s="479"/>
      <c r="BVK880" s="479"/>
      <c r="BVL880" s="479"/>
      <c r="BVM880" s="479"/>
      <c r="BVN880" s="479"/>
      <c r="BVO880" s="479"/>
      <c r="BVP880" s="479"/>
      <c r="BVQ880" s="479"/>
      <c r="BVR880" s="479"/>
      <c r="BVS880" s="479"/>
      <c r="BVT880" s="479"/>
      <c r="BVU880" s="479"/>
      <c r="BVV880" s="479"/>
      <c r="BVW880" s="479"/>
      <c r="BVX880" s="479"/>
      <c r="BVY880" s="479"/>
      <c r="BVZ880" s="479"/>
      <c r="BWA880" s="479"/>
      <c r="BWB880" s="479"/>
      <c r="BWC880" s="479"/>
      <c r="BWD880" s="479"/>
      <c r="BWE880" s="479"/>
      <c r="BWF880" s="479"/>
      <c r="BWG880" s="479"/>
      <c r="BWH880" s="479"/>
      <c r="BWI880" s="479"/>
      <c r="BWJ880" s="479"/>
      <c r="BWK880" s="479"/>
      <c r="BWL880" s="479"/>
      <c r="BWM880" s="479"/>
      <c r="BWN880" s="479"/>
      <c r="BWO880" s="479"/>
      <c r="BWP880" s="479"/>
      <c r="BWQ880" s="479"/>
      <c r="BWR880" s="479"/>
      <c r="BWS880" s="479"/>
      <c r="BWT880" s="479"/>
      <c r="BWU880" s="479"/>
      <c r="BWV880" s="479"/>
      <c r="BWW880" s="479"/>
      <c r="BWX880" s="479"/>
      <c r="BWY880" s="479"/>
      <c r="BWZ880" s="479"/>
      <c r="BXA880" s="479"/>
      <c r="BXB880" s="479"/>
      <c r="BXC880" s="479"/>
      <c r="BXD880" s="479"/>
      <c r="BXE880" s="479"/>
      <c r="BXF880" s="479"/>
      <c r="BXG880" s="479"/>
      <c r="BXH880" s="479"/>
      <c r="BXI880" s="479"/>
      <c r="BXJ880" s="479"/>
      <c r="BXK880" s="479"/>
      <c r="BXL880" s="479"/>
      <c r="BXM880" s="479"/>
      <c r="BXN880" s="479"/>
      <c r="BXO880" s="479"/>
      <c r="BXP880" s="479"/>
      <c r="BXQ880" s="479"/>
      <c r="BXR880" s="479"/>
      <c r="BXS880" s="479"/>
      <c r="BXT880" s="479"/>
      <c r="BXU880" s="479"/>
      <c r="BXV880" s="479"/>
      <c r="BXW880" s="479"/>
      <c r="BXX880" s="479"/>
      <c r="BXY880" s="479"/>
      <c r="BXZ880" s="479"/>
      <c r="BYA880" s="479"/>
      <c r="BYB880" s="479"/>
      <c r="BYC880" s="479"/>
      <c r="BYD880" s="479"/>
      <c r="BYE880" s="479"/>
      <c r="BYF880" s="479"/>
      <c r="BYG880" s="479"/>
      <c r="BYH880" s="479"/>
      <c r="BYI880" s="479"/>
      <c r="BYJ880" s="479"/>
      <c r="BYK880" s="479"/>
      <c r="BYL880" s="479"/>
      <c r="BYM880" s="479"/>
      <c r="BYN880" s="479"/>
      <c r="BYO880" s="479"/>
      <c r="BYP880" s="479"/>
      <c r="BYQ880" s="479"/>
      <c r="BYR880" s="479"/>
      <c r="BYS880" s="479"/>
      <c r="BYT880" s="479"/>
      <c r="BYU880" s="479"/>
      <c r="BYV880" s="479"/>
      <c r="BYW880" s="479"/>
      <c r="BYX880" s="479"/>
      <c r="BYY880" s="479"/>
      <c r="BYZ880" s="479"/>
      <c r="BZA880" s="479"/>
      <c r="BZB880" s="479"/>
      <c r="BZC880" s="479"/>
      <c r="BZD880" s="479"/>
      <c r="BZE880" s="479"/>
      <c r="BZF880" s="479"/>
      <c r="BZG880" s="479"/>
      <c r="BZH880" s="479"/>
      <c r="BZI880" s="479"/>
      <c r="BZJ880" s="479"/>
      <c r="BZK880" s="479"/>
      <c r="BZL880" s="479"/>
      <c r="BZM880" s="479"/>
      <c r="BZN880" s="479"/>
      <c r="BZO880" s="479"/>
      <c r="BZP880" s="479"/>
      <c r="BZQ880" s="479"/>
      <c r="BZR880" s="479"/>
      <c r="BZS880" s="479"/>
      <c r="BZT880" s="479"/>
      <c r="BZU880" s="479"/>
      <c r="BZV880" s="479"/>
      <c r="BZW880" s="479"/>
      <c r="BZX880" s="479"/>
      <c r="BZY880" s="479"/>
      <c r="BZZ880" s="479"/>
      <c r="CAA880" s="479"/>
      <c r="CAB880" s="479"/>
      <c r="CAC880" s="479"/>
      <c r="CAD880" s="479"/>
      <c r="CAE880" s="479"/>
      <c r="CAF880" s="479"/>
      <c r="CAG880" s="479"/>
      <c r="CAH880" s="479"/>
      <c r="CAI880" s="479"/>
      <c r="CAJ880" s="479"/>
      <c r="CAK880" s="479"/>
      <c r="CAL880" s="479"/>
      <c r="CAM880" s="479"/>
      <c r="CAN880" s="479"/>
      <c r="CAO880" s="479"/>
      <c r="CAP880" s="479"/>
      <c r="CAQ880" s="479"/>
      <c r="CAR880" s="479"/>
      <c r="CAS880" s="479"/>
      <c r="CAT880" s="479"/>
      <c r="CAU880" s="479"/>
      <c r="CAV880" s="479"/>
      <c r="CAW880" s="479"/>
      <c r="CAX880" s="479"/>
      <c r="CAY880" s="479"/>
      <c r="CAZ880" s="479"/>
      <c r="CBA880" s="479"/>
      <c r="CBB880" s="479"/>
      <c r="CBC880" s="479"/>
      <c r="CBD880" s="479"/>
      <c r="CBE880" s="479"/>
      <c r="CBF880" s="479"/>
      <c r="CBG880" s="479"/>
      <c r="CBH880" s="479"/>
      <c r="CBI880" s="479"/>
      <c r="CBJ880" s="479"/>
      <c r="CBK880" s="479"/>
      <c r="CBL880" s="479"/>
      <c r="CBM880" s="479"/>
      <c r="CBN880" s="479"/>
      <c r="CBO880" s="479"/>
      <c r="CBP880" s="479"/>
      <c r="CBQ880" s="479"/>
      <c r="CBR880" s="479"/>
      <c r="CBS880" s="479"/>
      <c r="CBT880" s="479"/>
      <c r="CBU880" s="479"/>
      <c r="CBV880" s="479"/>
      <c r="CBW880" s="479"/>
      <c r="CBX880" s="479"/>
      <c r="CBY880" s="479"/>
      <c r="CBZ880" s="479"/>
      <c r="CCA880" s="479"/>
      <c r="CCB880" s="479"/>
      <c r="CCC880" s="479"/>
      <c r="CCD880" s="479"/>
      <c r="CCE880" s="479"/>
      <c r="CCF880" s="479"/>
      <c r="CCG880" s="479"/>
      <c r="CCH880" s="479"/>
      <c r="CCI880" s="479"/>
      <c r="CCJ880" s="479"/>
      <c r="CCK880" s="479"/>
      <c r="CCL880" s="479"/>
      <c r="CCM880" s="479"/>
      <c r="CCN880" s="479"/>
      <c r="CCO880" s="479"/>
      <c r="CCP880" s="479"/>
      <c r="CCQ880" s="479"/>
      <c r="CCR880" s="479"/>
      <c r="CCS880" s="479"/>
      <c r="CCT880" s="479"/>
      <c r="CCU880" s="479"/>
      <c r="CCV880" s="479"/>
      <c r="CCW880" s="479"/>
      <c r="CCX880" s="479"/>
      <c r="CCY880" s="479"/>
      <c r="CCZ880" s="479"/>
      <c r="CDA880" s="479"/>
      <c r="CDB880" s="479"/>
      <c r="CDC880" s="479"/>
      <c r="CDD880" s="479"/>
      <c r="CDE880" s="479"/>
      <c r="CDF880" s="479"/>
      <c r="CDG880" s="479"/>
      <c r="CDH880" s="479"/>
      <c r="CDI880" s="479"/>
      <c r="CDJ880" s="479"/>
      <c r="CDK880" s="479"/>
      <c r="CDL880" s="479"/>
      <c r="CDM880" s="479"/>
      <c r="CDN880" s="479"/>
      <c r="CDO880" s="479"/>
      <c r="CDP880" s="479"/>
      <c r="CDQ880" s="479"/>
      <c r="CDR880" s="479"/>
      <c r="CDS880" s="479"/>
      <c r="CDT880" s="479"/>
      <c r="CDU880" s="479"/>
      <c r="CDV880" s="479"/>
      <c r="CDW880" s="479"/>
      <c r="CDX880" s="479"/>
      <c r="CDY880" s="479"/>
      <c r="CDZ880" s="479"/>
      <c r="CEA880" s="479"/>
      <c r="CEB880" s="479"/>
      <c r="CEC880" s="479"/>
      <c r="CED880" s="479"/>
      <c r="CEE880" s="479"/>
      <c r="CEF880" s="479"/>
      <c r="CEG880" s="479"/>
      <c r="CEH880" s="479"/>
      <c r="CEI880" s="479"/>
      <c r="CEJ880" s="479"/>
      <c r="CEK880" s="479"/>
      <c r="CEL880" s="479"/>
      <c r="CEM880" s="479"/>
      <c r="CEN880" s="479"/>
      <c r="CEO880" s="479"/>
      <c r="CEP880" s="479"/>
      <c r="CEQ880" s="479"/>
      <c r="CER880" s="479"/>
      <c r="CES880" s="479"/>
      <c r="CET880" s="479"/>
      <c r="CEU880" s="479"/>
      <c r="CEV880" s="479"/>
      <c r="CEW880" s="479"/>
      <c r="CEX880" s="479"/>
      <c r="CEY880" s="479"/>
      <c r="CEZ880" s="479"/>
      <c r="CFA880" s="479"/>
      <c r="CFB880" s="479"/>
      <c r="CFC880" s="479"/>
      <c r="CFD880" s="479"/>
      <c r="CFE880" s="479"/>
      <c r="CFF880" s="479"/>
      <c r="CFG880" s="479"/>
      <c r="CFH880" s="479"/>
      <c r="CFI880" s="479"/>
      <c r="CFJ880" s="479"/>
      <c r="CFK880" s="479"/>
      <c r="CFL880" s="479"/>
      <c r="CFM880" s="479"/>
      <c r="CFN880" s="479"/>
      <c r="CFO880" s="479"/>
      <c r="CFP880" s="479"/>
      <c r="CFQ880" s="479"/>
      <c r="CFR880" s="479"/>
      <c r="CFS880" s="479"/>
      <c r="CFT880" s="479"/>
      <c r="CFU880" s="479"/>
      <c r="CFV880" s="479"/>
      <c r="CFW880" s="479"/>
      <c r="CFX880" s="479"/>
      <c r="CFY880" s="479"/>
      <c r="CFZ880" s="479"/>
      <c r="CGA880" s="479"/>
      <c r="CGB880" s="479"/>
      <c r="CGC880" s="479"/>
      <c r="CGD880" s="479"/>
      <c r="CGE880" s="479"/>
      <c r="CGF880" s="479"/>
      <c r="CGG880" s="479"/>
      <c r="CGH880" s="479"/>
      <c r="CGI880" s="479"/>
      <c r="CGJ880" s="479"/>
      <c r="CGK880" s="479"/>
      <c r="CGL880" s="479"/>
      <c r="CGM880" s="479"/>
      <c r="CGN880" s="479"/>
      <c r="CGO880" s="479"/>
      <c r="CGP880" s="479"/>
      <c r="CGQ880" s="479"/>
      <c r="CGR880" s="479"/>
      <c r="CGS880" s="479"/>
      <c r="CGT880" s="479"/>
      <c r="CGU880" s="479"/>
      <c r="CGV880" s="479"/>
      <c r="CGW880" s="479"/>
      <c r="CGX880" s="479"/>
      <c r="CGY880" s="479"/>
      <c r="CGZ880" s="479"/>
      <c r="CHA880" s="479"/>
      <c r="CHB880" s="479"/>
      <c r="CHC880" s="479"/>
      <c r="CHD880" s="479"/>
      <c r="CHE880" s="479"/>
      <c r="CHF880" s="479"/>
      <c r="CHG880" s="479"/>
      <c r="CHH880" s="479"/>
      <c r="CHI880" s="479"/>
      <c r="CHJ880" s="479"/>
      <c r="CHK880" s="479"/>
      <c r="CHL880" s="479"/>
      <c r="CHM880" s="479"/>
      <c r="CHN880" s="479"/>
      <c r="CHO880" s="479"/>
      <c r="CHP880" s="479"/>
      <c r="CHQ880" s="479"/>
      <c r="CHR880" s="479"/>
      <c r="CHS880" s="479"/>
      <c r="CHT880" s="479"/>
      <c r="CHU880" s="479"/>
      <c r="CHV880" s="479"/>
      <c r="CHW880" s="479"/>
      <c r="CHX880" s="479"/>
      <c r="CHY880" s="479"/>
      <c r="CHZ880" s="479"/>
      <c r="CIA880" s="479"/>
      <c r="CIB880" s="479"/>
      <c r="CIC880" s="479"/>
      <c r="CID880" s="479"/>
      <c r="CIE880" s="479"/>
      <c r="CIF880" s="479"/>
      <c r="CIG880" s="479"/>
      <c r="CIH880" s="479"/>
      <c r="CII880" s="479"/>
      <c r="CIJ880" s="479"/>
      <c r="CIK880" s="479"/>
      <c r="CIL880" s="479"/>
      <c r="CIM880" s="479"/>
      <c r="CIN880" s="479"/>
      <c r="CIO880" s="479"/>
      <c r="CIP880" s="479"/>
      <c r="CIQ880" s="479"/>
      <c r="CIR880" s="479"/>
      <c r="CIS880" s="479"/>
      <c r="CIT880" s="479"/>
      <c r="CIU880" s="479"/>
      <c r="CIV880" s="479"/>
      <c r="CIW880" s="479"/>
      <c r="CIX880" s="479"/>
      <c r="CIY880" s="479"/>
      <c r="CIZ880" s="479"/>
      <c r="CJA880" s="479"/>
      <c r="CJB880" s="479"/>
      <c r="CJC880" s="479"/>
      <c r="CJD880" s="479"/>
      <c r="CJE880" s="479"/>
      <c r="CJF880" s="479"/>
      <c r="CJG880" s="479"/>
      <c r="CJH880" s="479"/>
      <c r="CJI880" s="479"/>
      <c r="CJJ880" s="479"/>
      <c r="CJK880" s="479"/>
      <c r="CJL880" s="479"/>
      <c r="CJM880" s="479"/>
      <c r="CJN880" s="479"/>
      <c r="CJO880" s="479"/>
      <c r="CJP880" s="479"/>
      <c r="CJQ880" s="479"/>
      <c r="CJR880" s="479"/>
      <c r="CJS880" s="479"/>
      <c r="CJT880" s="479"/>
      <c r="CJU880" s="479"/>
      <c r="CJV880" s="479"/>
      <c r="CJW880" s="479"/>
      <c r="CJX880" s="479"/>
      <c r="CJY880" s="479"/>
      <c r="CJZ880" s="479"/>
      <c r="CKA880" s="479"/>
      <c r="CKB880" s="479"/>
      <c r="CKC880" s="479"/>
      <c r="CKD880" s="479"/>
      <c r="CKE880" s="479"/>
      <c r="CKF880" s="479"/>
      <c r="CKG880" s="479"/>
      <c r="CKH880" s="479"/>
      <c r="CKI880" s="479"/>
      <c r="CKJ880" s="479"/>
      <c r="CKK880" s="479"/>
      <c r="CKL880" s="479"/>
      <c r="CKM880" s="479"/>
      <c r="CKN880" s="479"/>
      <c r="CKO880" s="479"/>
      <c r="CKP880" s="479"/>
      <c r="CKQ880" s="479"/>
      <c r="CKR880" s="479"/>
      <c r="CKS880" s="479"/>
      <c r="CKT880" s="479"/>
      <c r="CKU880" s="479"/>
      <c r="CKV880" s="479"/>
      <c r="CKW880" s="479"/>
      <c r="CKX880" s="479"/>
      <c r="CKY880" s="479"/>
      <c r="CKZ880" s="479"/>
      <c r="CLA880" s="479"/>
      <c r="CLB880" s="479"/>
      <c r="CLC880" s="479"/>
      <c r="CLD880" s="479"/>
      <c r="CLE880" s="479"/>
      <c r="CLF880" s="479"/>
      <c r="CLG880" s="479"/>
      <c r="CLH880" s="479"/>
      <c r="CLI880" s="479"/>
      <c r="CLJ880" s="479"/>
      <c r="CLK880" s="479"/>
      <c r="CLL880" s="479"/>
      <c r="CLM880" s="479"/>
      <c r="CLN880" s="479"/>
      <c r="CLO880" s="479"/>
      <c r="CLP880" s="479"/>
      <c r="CLQ880" s="479"/>
      <c r="CLR880" s="479"/>
      <c r="CLS880" s="479"/>
      <c r="CLT880" s="479"/>
      <c r="CLU880" s="479"/>
      <c r="CLV880" s="479"/>
      <c r="CLW880" s="479"/>
      <c r="CLX880" s="479"/>
      <c r="CLY880" s="479"/>
      <c r="CLZ880" s="479"/>
      <c r="CMA880" s="479"/>
      <c r="CMB880" s="479"/>
      <c r="CMC880" s="479"/>
      <c r="CMD880" s="479"/>
      <c r="CME880" s="479"/>
      <c r="CMF880" s="479"/>
      <c r="CMG880" s="479"/>
      <c r="CMH880" s="479"/>
      <c r="CMI880" s="479"/>
      <c r="CMJ880" s="479"/>
      <c r="CMK880" s="479"/>
      <c r="CML880" s="479"/>
      <c r="CMM880" s="479"/>
      <c r="CMN880" s="479"/>
      <c r="CMO880" s="479"/>
      <c r="CMP880" s="479"/>
      <c r="CMQ880" s="479"/>
      <c r="CMR880" s="479"/>
      <c r="CMS880" s="479"/>
      <c r="CMT880" s="479"/>
      <c r="CMU880" s="479"/>
      <c r="CMV880" s="479"/>
      <c r="CMW880" s="479"/>
      <c r="CMX880" s="479"/>
      <c r="CMY880" s="479"/>
      <c r="CMZ880" s="479"/>
      <c r="CNA880" s="479"/>
      <c r="CNB880" s="479"/>
      <c r="CNC880" s="479"/>
      <c r="CND880" s="479"/>
      <c r="CNE880" s="479"/>
      <c r="CNF880" s="479"/>
      <c r="CNG880" s="479"/>
      <c r="CNH880" s="479"/>
      <c r="CNI880" s="479"/>
      <c r="CNJ880" s="479"/>
      <c r="CNK880" s="479"/>
      <c r="CNL880" s="479"/>
      <c r="CNM880" s="479"/>
      <c r="CNN880" s="479"/>
      <c r="CNO880" s="479"/>
      <c r="CNP880" s="479"/>
      <c r="CNQ880" s="479"/>
      <c r="CNR880" s="479"/>
      <c r="CNS880" s="479"/>
      <c r="CNT880" s="479"/>
      <c r="CNU880" s="479"/>
      <c r="CNV880" s="479"/>
      <c r="CNW880" s="479"/>
      <c r="CNX880" s="479"/>
      <c r="CNY880" s="479"/>
      <c r="CNZ880" s="479"/>
      <c r="COA880" s="479"/>
      <c r="COB880" s="479"/>
      <c r="COC880" s="479"/>
      <c r="COD880" s="479"/>
      <c r="COE880" s="479"/>
      <c r="COF880" s="479"/>
      <c r="COG880" s="479"/>
      <c r="COH880" s="479"/>
      <c r="COI880" s="479"/>
      <c r="COJ880" s="479"/>
      <c r="COK880" s="479"/>
      <c r="COL880" s="479"/>
      <c r="COM880" s="479"/>
      <c r="CON880" s="479"/>
      <c r="COO880" s="479"/>
      <c r="COP880" s="479"/>
      <c r="COQ880" s="479"/>
      <c r="COR880" s="479"/>
      <c r="COS880" s="479"/>
      <c r="COT880" s="479"/>
      <c r="COU880" s="479"/>
      <c r="COV880" s="479"/>
      <c r="COW880" s="479"/>
      <c r="COX880" s="479"/>
      <c r="COY880" s="479"/>
      <c r="COZ880" s="479"/>
      <c r="CPA880" s="479"/>
      <c r="CPB880" s="479"/>
      <c r="CPC880" s="479"/>
      <c r="CPD880" s="479"/>
      <c r="CPE880" s="479"/>
      <c r="CPF880" s="479"/>
      <c r="CPG880" s="479"/>
      <c r="CPH880" s="479"/>
      <c r="CPI880" s="479"/>
      <c r="CPJ880" s="479"/>
      <c r="CPK880" s="479"/>
      <c r="CPL880" s="479"/>
      <c r="CPM880" s="479"/>
      <c r="CPN880" s="479"/>
      <c r="CPO880" s="479"/>
      <c r="CPP880" s="479"/>
      <c r="CPQ880" s="479"/>
      <c r="CPR880" s="479"/>
      <c r="CPS880" s="479"/>
      <c r="CPT880" s="479"/>
      <c r="CPU880" s="479"/>
      <c r="CPV880" s="479"/>
      <c r="CPW880" s="479"/>
      <c r="CPX880" s="479"/>
      <c r="CPY880" s="479"/>
      <c r="CPZ880" s="479"/>
      <c r="CQA880" s="479"/>
      <c r="CQB880" s="479"/>
      <c r="CQC880" s="479"/>
      <c r="CQD880" s="479"/>
      <c r="CQE880" s="479"/>
      <c r="CQF880" s="479"/>
      <c r="CQG880" s="479"/>
      <c r="CQH880" s="479"/>
      <c r="CQI880" s="479"/>
      <c r="CQJ880" s="479"/>
      <c r="CQK880" s="479"/>
      <c r="CQL880" s="479"/>
      <c r="CQM880" s="479"/>
      <c r="CQN880" s="479"/>
      <c r="CQO880" s="479"/>
      <c r="CQP880" s="479"/>
      <c r="CQQ880" s="479"/>
      <c r="CQR880" s="479"/>
      <c r="CQS880" s="479"/>
      <c r="CQT880" s="479"/>
      <c r="CQU880" s="479"/>
      <c r="CQV880" s="479"/>
      <c r="CQW880" s="479"/>
      <c r="CQX880" s="479"/>
      <c r="CQY880" s="479"/>
      <c r="CQZ880" s="479"/>
      <c r="CRA880" s="479"/>
      <c r="CRB880" s="479"/>
      <c r="CRC880" s="479"/>
      <c r="CRD880" s="479"/>
      <c r="CRE880" s="479"/>
      <c r="CRF880" s="479"/>
      <c r="CRG880" s="479"/>
      <c r="CRH880" s="479"/>
      <c r="CRI880" s="479"/>
      <c r="CRJ880" s="479"/>
      <c r="CRK880" s="479"/>
      <c r="CRL880" s="479"/>
      <c r="CRM880" s="479"/>
      <c r="CRN880" s="479"/>
      <c r="CRO880" s="479"/>
      <c r="CRP880" s="479"/>
      <c r="CRQ880" s="479"/>
      <c r="CRR880" s="479"/>
      <c r="CRS880" s="479"/>
      <c r="CRT880" s="479"/>
      <c r="CRU880" s="479"/>
      <c r="CRV880" s="479"/>
      <c r="CRW880" s="479"/>
      <c r="CRX880" s="479"/>
      <c r="CRY880" s="479"/>
      <c r="CRZ880" s="479"/>
      <c r="CSA880" s="479"/>
      <c r="CSB880" s="479"/>
      <c r="CSC880" s="479"/>
      <c r="CSD880" s="479"/>
      <c r="CSE880" s="479"/>
      <c r="CSF880" s="479"/>
      <c r="CSG880" s="479"/>
      <c r="CSH880" s="479"/>
      <c r="CSI880" s="479"/>
      <c r="CSJ880" s="479"/>
      <c r="CSK880" s="479"/>
      <c r="CSL880" s="479"/>
      <c r="CSM880" s="479"/>
      <c r="CSN880" s="479"/>
      <c r="CSO880" s="479"/>
      <c r="CSP880" s="479"/>
      <c r="CSQ880" s="479"/>
      <c r="CSR880" s="479"/>
      <c r="CSS880" s="479"/>
      <c r="CST880" s="479"/>
      <c r="CSU880" s="479"/>
      <c r="CSV880" s="479"/>
      <c r="CSW880" s="479"/>
      <c r="CSX880" s="479"/>
      <c r="CSY880" s="479"/>
      <c r="CSZ880" s="479"/>
      <c r="CTA880" s="479"/>
      <c r="CTB880" s="479"/>
      <c r="CTC880" s="479"/>
      <c r="CTD880" s="479"/>
      <c r="CTE880" s="479"/>
      <c r="CTF880" s="479"/>
      <c r="CTG880" s="479"/>
      <c r="CTH880" s="479"/>
      <c r="CTI880" s="479"/>
      <c r="CTJ880" s="479"/>
      <c r="CTK880" s="479"/>
      <c r="CTL880" s="479"/>
      <c r="CTM880" s="479"/>
      <c r="CTN880" s="479"/>
      <c r="CTO880" s="479"/>
      <c r="CTP880" s="479"/>
      <c r="CTQ880" s="479"/>
      <c r="CTR880" s="479"/>
      <c r="CTS880" s="479"/>
      <c r="CTT880" s="479"/>
      <c r="CTU880" s="479"/>
      <c r="CTV880" s="479"/>
      <c r="CTW880" s="479"/>
      <c r="CTX880" s="479"/>
      <c r="CTY880" s="479"/>
      <c r="CTZ880" s="479"/>
      <c r="CUA880" s="479"/>
      <c r="CUB880" s="479"/>
      <c r="CUC880" s="479"/>
      <c r="CUD880" s="479"/>
      <c r="CUE880" s="479"/>
      <c r="CUF880" s="479"/>
      <c r="CUG880" s="479"/>
      <c r="CUH880" s="479"/>
      <c r="CUI880" s="479"/>
      <c r="CUJ880" s="479"/>
      <c r="CUK880" s="479"/>
      <c r="CUL880" s="479"/>
      <c r="CUM880" s="479"/>
      <c r="CUN880" s="479"/>
      <c r="CUO880" s="479"/>
      <c r="CUP880" s="479"/>
      <c r="CUQ880" s="479"/>
      <c r="CUR880" s="479"/>
      <c r="CUS880" s="479"/>
      <c r="CUT880" s="479"/>
      <c r="CUU880" s="479"/>
      <c r="CUV880" s="479"/>
      <c r="CUW880" s="479"/>
      <c r="CUX880" s="479"/>
      <c r="CUY880" s="479"/>
      <c r="CUZ880" s="479"/>
      <c r="CVA880" s="479"/>
      <c r="CVB880" s="479"/>
      <c r="CVC880" s="479"/>
      <c r="CVD880" s="479"/>
      <c r="CVE880" s="479"/>
      <c r="CVF880" s="479"/>
      <c r="CVG880" s="479"/>
      <c r="CVH880" s="479"/>
      <c r="CVI880" s="479"/>
      <c r="CVJ880" s="479"/>
      <c r="CVK880" s="479"/>
      <c r="CVL880" s="479"/>
      <c r="CVM880" s="479"/>
      <c r="CVN880" s="479"/>
      <c r="CVO880" s="479"/>
      <c r="CVP880" s="479"/>
      <c r="CVQ880" s="479"/>
      <c r="CVR880" s="479"/>
      <c r="CVS880" s="479"/>
      <c r="CVT880" s="479"/>
      <c r="CVU880" s="479"/>
      <c r="CVV880" s="479"/>
      <c r="CVW880" s="479"/>
      <c r="CVX880" s="479"/>
      <c r="CVY880" s="479"/>
      <c r="CVZ880" s="479"/>
      <c r="CWA880" s="479"/>
      <c r="CWB880" s="479"/>
      <c r="CWC880" s="479"/>
      <c r="CWD880" s="479"/>
      <c r="CWE880" s="479"/>
      <c r="CWF880" s="479"/>
      <c r="CWG880" s="479"/>
      <c r="CWH880" s="479"/>
      <c r="CWI880" s="479"/>
      <c r="CWJ880" s="479"/>
      <c r="CWK880" s="479"/>
      <c r="CWL880" s="479"/>
      <c r="CWM880" s="479"/>
      <c r="CWN880" s="479"/>
      <c r="CWO880" s="479"/>
      <c r="CWP880" s="479"/>
      <c r="CWQ880" s="479"/>
      <c r="CWR880" s="479"/>
      <c r="CWS880" s="479"/>
      <c r="CWT880" s="479"/>
      <c r="CWU880" s="479"/>
      <c r="CWV880" s="479"/>
      <c r="CWW880" s="479"/>
      <c r="CWX880" s="479"/>
      <c r="CWY880" s="479"/>
      <c r="CWZ880" s="479"/>
      <c r="CXA880" s="479"/>
      <c r="CXB880" s="479"/>
      <c r="CXC880" s="479"/>
      <c r="CXD880" s="479"/>
      <c r="CXE880" s="479"/>
      <c r="CXF880" s="479"/>
      <c r="CXG880" s="479"/>
      <c r="CXH880" s="479"/>
      <c r="CXI880" s="479"/>
      <c r="CXJ880" s="479"/>
      <c r="CXK880" s="479"/>
      <c r="CXL880" s="479"/>
      <c r="CXM880" s="479"/>
      <c r="CXN880" s="479"/>
      <c r="CXO880" s="479"/>
      <c r="CXP880" s="479"/>
      <c r="CXQ880" s="479"/>
      <c r="CXR880" s="479"/>
      <c r="CXS880" s="479"/>
      <c r="CXT880" s="479"/>
      <c r="CXU880" s="479"/>
      <c r="CXV880" s="479"/>
      <c r="CXW880" s="479"/>
      <c r="CXX880" s="479"/>
      <c r="CXY880" s="479"/>
      <c r="CXZ880" s="479"/>
      <c r="CYA880" s="479"/>
      <c r="CYB880" s="479"/>
      <c r="CYC880" s="479"/>
      <c r="CYD880" s="479"/>
      <c r="CYE880" s="479"/>
      <c r="CYF880" s="479"/>
      <c r="CYG880" s="479"/>
      <c r="CYH880" s="479"/>
      <c r="CYI880" s="479"/>
      <c r="CYJ880" s="479"/>
      <c r="CYK880" s="479"/>
      <c r="CYL880" s="479"/>
      <c r="CYM880" s="479"/>
      <c r="CYN880" s="479"/>
      <c r="CYO880" s="479"/>
      <c r="CYP880" s="479"/>
      <c r="CYQ880" s="479"/>
      <c r="CYR880" s="479"/>
      <c r="CYS880" s="479"/>
      <c r="CYT880" s="479"/>
      <c r="CYU880" s="479"/>
      <c r="CYV880" s="479"/>
      <c r="CYW880" s="479"/>
      <c r="CYX880" s="479"/>
      <c r="CYY880" s="479"/>
      <c r="CYZ880" s="479"/>
      <c r="CZA880" s="479"/>
      <c r="CZB880" s="479"/>
      <c r="CZC880" s="479"/>
      <c r="CZD880" s="479"/>
      <c r="CZE880" s="479"/>
      <c r="CZF880" s="479"/>
      <c r="CZG880" s="479"/>
      <c r="CZH880" s="479"/>
      <c r="CZI880" s="479"/>
      <c r="CZJ880" s="479"/>
      <c r="CZK880" s="479"/>
      <c r="CZL880" s="479"/>
      <c r="CZM880" s="479"/>
      <c r="CZN880" s="479"/>
      <c r="CZO880" s="479"/>
      <c r="CZP880" s="479"/>
      <c r="CZQ880" s="479"/>
      <c r="CZR880" s="479"/>
      <c r="CZS880" s="479"/>
      <c r="CZT880" s="479"/>
      <c r="CZU880" s="479"/>
      <c r="CZV880" s="479"/>
      <c r="CZW880" s="479"/>
      <c r="CZX880" s="479"/>
      <c r="CZY880" s="479"/>
      <c r="CZZ880" s="479"/>
      <c r="DAA880" s="479"/>
      <c r="DAB880" s="479"/>
      <c r="DAC880" s="479"/>
      <c r="DAD880" s="479"/>
      <c r="DAE880" s="479"/>
      <c r="DAF880" s="479"/>
      <c r="DAG880" s="479"/>
      <c r="DAH880" s="479"/>
      <c r="DAI880" s="479"/>
      <c r="DAJ880" s="479"/>
      <c r="DAK880" s="479"/>
      <c r="DAL880" s="479"/>
      <c r="DAM880" s="479"/>
      <c r="DAN880" s="479"/>
      <c r="DAO880" s="479"/>
      <c r="DAP880" s="479"/>
      <c r="DAQ880" s="479"/>
      <c r="DAR880" s="479"/>
      <c r="DAS880" s="479"/>
      <c r="DAT880" s="479"/>
      <c r="DAU880" s="479"/>
      <c r="DAV880" s="479"/>
      <c r="DAW880" s="479"/>
      <c r="DAX880" s="479"/>
      <c r="DAY880" s="479"/>
      <c r="DAZ880" s="479"/>
      <c r="DBA880" s="479"/>
      <c r="DBB880" s="479"/>
      <c r="DBC880" s="479"/>
      <c r="DBD880" s="479"/>
      <c r="DBE880" s="479"/>
      <c r="DBF880" s="479"/>
      <c r="DBG880" s="479"/>
      <c r="DBH880" s="479"/>
      <c r="DBI880" s="479"/>
      <c r="DBJ880" s="479"/>
      <c r="DBK880" s="479"/>
      <c r="DBL880" s="479"/>
      <c r="DBM880" s="479"/>
      <c r="DBN880" s="479"/>
      <c r="DBO880" s="479"/>
      <c r="DBP880" s="479"/>
      <c r="DBQ880" s="479"/>
      <c r="DBR880" s="479"/>
      <c r="DBS880" s="479"/>
      <c r="DBT880" s="479"/>
      <c r="DBU880" s="479"/>
      <c r="DBV880" s="479"/>
      <c r="DBW880" s="479"/>
      <c r="DBX880" s="479"/>
      <c r="DBY880" s="479"/>
      <c r="DBZ880" s="479"/>
      <c r="DCA880" s="479"/>
      <c r="DCB880" s="479"/>
      <c r="DCC880" s="479"/>
      <c r="DCD880" s="479"/>
      <c r="DCE880" s="479"/>
      <c r="DCF880" s="479"/>
      <c r="DCG880" s="479"/>
      <c r="DCH880" s="479"/>
      <c r="DCI880" s="479"/>
      <c r="DCJ880" s="479"/>
      <c r="DCK880" s="479"/>
      <c r="DCL880" s="479"/>
      <c r="DCM880" s="479"/>
      <c r="DCN880" s="479"/>
      <c r="DCO880" s="479"/>
      <c r="DCP880" s="479"/>
      <c r="DCQ880" s="479"/>
      <c r="DCR880" s="479"/>
      <c r="DCS880" s="479"/>
      <c r="DCT880" s="479"/>
      <c r="DCU880" s="479"/>
      <c r="DCV880" s="479"/>
      <c r="DCW880" s="479"/>
      <c r="DCX880" s="479"/>
      <c r="DCY880" s="479"/>
      <c r="DCZ880" s="479"/>
      <c r="DDA880" s="479"/>
      <c r="DDB880" s="479"/>
      <c r="DDC880" s="479"/>
      <c r="DDD880" s="479"/>
      <c r="DDE880" s="479"/>
      <c r="DDF880" s="479"/>
      <c r="DDG880" s="479"/>
      <c r="DDH880" s="479"/>
      <c r="DDI880" s="479"/>
      <c r="DDJ880" s="479"/>
      <c r="DDK880" s="479"/>
      <c r="DDL880" s="479"/>
      <c r="DDM880" s="479"/>
      <c r="DDN880" s="479"/>
      <c r="DDO880" s="479"/>
      <c r="DDP880" s="479"/>
      <c r="DDQ880" s="479"/>
      <c r="DDR880" s="479"/>
      <c r="DDS880" s="479"/>
      <c r="DDT880" s="479"/>
      <c r="DDU880" s="479"/>
      <c r="DDV880" s="479"/>
      <c r="DDW880" s="479"/>
      <c r="DDX880" s="479"/>
      <c r="DDY880" s="479"/>
      <c r="DDZ880" s="479"/>
      <c r="DEA880" s="479"/>
      <c r="DEB880" s="479"/>
      <c r="DEC880" s="479"/>
      <c r="DED880" s="479"/>
      <c r="DEE880" s="479"/>
      <c r="DEF880" s="479"/>
      <c r="DEG880" s="479"/>
      <c r="DEH880" s="479"/>
      <c r="DEI880" s="479"/>
      <c r="DEJ880" s="479"/>
      <c r="DEK880" s="479"/>
      <c r="DEL880" s="479"/>
      <c r="DEM880" s="479"/>
      <c r="DEN880" s="479"/>
      <c r="DEO880" s="479"/>
      <c r="DEP880" s="479"/>
      <c r="DEQ880" s="479"/>
      <c r="DER880" s="479"/>
      <c r="DES880" s="479"/>
      <c r="DET880" s="479"/>
      <c r="DEU880" s="479"/>
      <c r="DEV880" s="479"/>
      <c r="DEW880" s="479"/>
      <c r="DEX880" s="479"/>
      <c r="DEY880" s="479"/>
      <c r="DEZ880" s="479"/>
      <c r="DFA880" s="479"/>
      <c r="DFB880" s="479"/>
      <c r="DFC880" s="479"/>
      <c r="DFD880" s="479"/>
      <c r="DFE880" s="479"/>
      <c r="DFF880" s="479"/>
      <c r="DFG880" s="479"/>
      <c r="DFH880" s="479"/>
      <c r="DFI880" s="479"/>
      <c r="DFJ880" s="479"/>
      <c r="DFK880" s="479"/>
      <c r="DFL880" s="479"/>
      <c r="DFM880" s="479"/>
      <c r="DFN880" s="479"/>
      <c r="DFO880" s="479"/>
      <c r="DFP880" s="479"/>
      <c r="DFQ880" s="479"/>
      <c r="DFR880" s="479"/>
      <c r="DFS880" s="479"/>
      <c r="DFT880" s="479"/>
      <c r="DFU880" s="479"/>
      <c r="DFV880" s="479"/>
      <c r="DFW880" s="479"/>
      <c r="DFX880" s="479"/>
      <c r="DFY880" s="479"/>
      <c r="DFZ880" s="479"/>
      <c r="DGA880" s="479"/>
      <c r="DGB880" s="479"/>
      <c r="DGC880" s="479"/>
      <c r="DGD880" s="479"/>
      <c r="DGE880" s="479"/>
      <c r="DGF880" s="479"/>
      <c r="DGG880" s="479"/>
      <c r="DGH880" s="479"/>
      <c r="DGI880" s="479"/>
      <c r="DGJ880" s="479"/>
      <c r="DGK880" s="479"/>
      <c r="DGL880" s="479"/>
      <c r="DGM880" s="479"/>
      <c r="DGN880" s="479"/>
      <c r="DGO880" s="479"/>
      <c r="DGP880" s="479"/>
      <c r="DGQ880" s="479"/>
      <c r="DGR880" s="479"/>
      <c r="DGS880" s="479"/>
      <c r="DGT880" s="479"/>
      <c r="DGU880" s="479"/>
      <c r="DGV880" s="479"/>
      <c r="DGW880" s="479"/>
      <c r="DGX880" s="479"/>
      <c r="DGY880" s="479"/>
      <c r="DGZ880" s="479"/>
      <c r="DHA880" s="479"/>
      <c r="DHB880" s="479"/>
      <c r="DHC880" s="479"/>
      <c r="DHD880" s="479"/>
      <c r="DHE880" s="479"/>
      <c r="DHF880" s="479"/>
      <c r="DHG880" s="479"/>
      <c r="DHH880" s="479"/>
      <c r="DHI880" s="479"/>
      <c r="DHJ880" s="479"/>
      <c r="DHK880" s="479"/>
      <c r="DHL880" s="479"/>
      <c r="DHM880" s="479"/>
      <c r="DHN880" s="479"/>
      <c r="DHO880" s="479"/>
      <c r="DHP880" s="479"/>
      <c r="DHQ880" s="479"/>
      <c r="DHR880" s="479"/>
      <c r="DHS880" s="479"/>
      <c r="DHT880" s="479"/>
      <c r="DHU880" s="479"/>
      <c r="DHV880" s="479"/>
      <c r="DHW880" s="479"/>
      <c r="DHX880" s="479"/>
      <c r="DHY880" s="479"/>
      <c r="DHZ880" s="479"/>
      <c r="DIA880" s="479"/>
      <c r="DIB880" s="479"/>
      <c r="DIC880" s="479"/>
      <c r="DID880" s="479"/>
      <c r="DIE880" s="479"/>
      <c r="DIF880" s="479"/>
      <c r="DIG880" s="479"/>
      <c r="DIH880" s="479"/>
      <c r="DII880" s="479"/>
      <c r="DIJ880" s="479"/>
      <c r="DIK880" s="479"/>
      <c r="DIL880" s="479"/>
      <c r="DIM880" s="479"/>
      <c r="DIN880" s="479"/>
      <c r="DIO880" s="479"/>
      <c r="DIP880" s="479"/>
      <c r="DIQ880" s="479"/>
      <c r="DIR880" s="479"/>
      <c r="DIS880" s="479"/>
      <c r="DIT880" s="479"/>
      <c r="DIU880" s="479"/>
      <c r="DIV880" s="479"/>
      <c r="DIW880" s="479"/>
      <c r="DIX880" s="479"/>
      <c r="DIY880" s="479"/>
      <c r="DIZ880" s="479"/>
      <c r="DJA880" s="479"/>
      <c r="DJB880" s="479"/>
      <c r="DJC880" s="479"/>
      <c r="DJD880" s="479"/>
      <c r="DJE880" s="479"/>
      <c r="DJF880" s="479"/>
      <c r="DJG880" s="479"/>
      <c r="DJH880" s="479"/>
      <c r="DJI880" s="479"/>
      <c r="DJJ880" s="479"/>
      <c r="DJK880" s="479"/>
      <c r="DJL880" s="479"/>
      <c r="DJM880" s="479"/>
      <c r="DJN880" s="479"/>
      <c r="DJO880" s="479"/>
      <c r="DJP880" s="479"/>
      <c r="DJQ880" s="479"/>
      <c r="DJR880" s="479"/>
      <c r="DJS880" s="479"/>
      <c r="DJT880" s="479"/>
      <c r="DJU880" s="479"/>
      <c r="DJV880" s="479"/>
      <c r="DJW880" s="479"/>
      <c r="DJX880" s="479"/>
      <c r="DJY880" s="479"/>
      <c r="DJZ880" s="479"/>
      <c r="DKA880" s="479"/>
      <c r="DKB880" s="479"/>
      <c r="DKC880" s="479"/>
      <c r="DKD880" s="479"/>
      <c r="DKE880" s="479"/>
      <c r="DKF880" s="479"/>
      <c r="DKG880" s="479"/>
      <c r="DKH880" s="479"/>
      <c r="DKI880" s="479"/>
      <c r="DKJ880" s="479"/>
      <c r="DKK880" s="479"/>
      <c r="DKL880" s="479"/>
      <c r="DKM880" s="479"/>
      <c r="DKN880" s="479"/>
      <c r="DKO880" s="479"/>
      <c r="DKP880" s="479"/>
      <c r="DKQ880" s="479"/>
      <c r="DKR880" s="479"/>
      <c r="DKS880" s="479"/>
      <c r="DKT880" s="479"/>
      <c r="DKU880" s="479"/>
      <c r="DKV880" s="479"/>
      <c r="DKW880" s="479"/>
      <c r="DKX880" s="479"/>
      <c r="DKY880" s="479"/>
      <c r="DKZ880" s="479"/>
      <c r="DLA880" s="479"/>
      <c r="DLB880" s="479"/>
      <c r="DLC880" s="479"/>
      <c r="DLD880" s="479"/>
      <c r="DLE880" s="479"/>
      <c r="DLF880" s="479"/>
      <c r="DLG880" s="479"/>
      <c r="DLH880" s="479"/>
      <c r="DLI880" s="479"/>
      <c r="DLJ880" s="479"/>
      <c r="DLK880" s="479"/>
      <c r="DLL880" s="479"/>
      <c r="DLM880" s="479"/>
      <c r="DLN880" s="479"/>
      <c r="DLO880" s="479"/>
      <c r="DLP880" s="479"/>
      <c r="DLQ880" s="479"/>
      <c r="DLR880" s="479"/>
      <c r="DLS880" s="479"/>
      <c r="DLT880" s="479"/>
      <c r="DLU880" s="479"/>
      <c r="DLV880" s="479"/>
      <c r="DLW880" s="479"/>
      <c r="DLX880" s="479"/>
      <c r="DLY880" s="479"/>
      <c r="DLZ880" s="479"/>
      <c r="DMA880" s="479"/>
      <c r="DMB880" s="479"/>
      <c r="DMC880" s="479"/>
      <c r="DMD880" s="479"/>
      <c r="DME880" s="479"/>
      <c r="DMF880" s="479"/>
      <c r="DMG880" s="479"/>
      <c r="DMH880" s="479"/>
      <c r="DMI880" s="479"/>
      <c r="DMJ880" s="479"/>
      <c r="DMK880" s="479"/>
      <c r="DML880" s="479"/>
      <c r="DMM880" s="479"/>
      <c r="DMN880" s="479"/>
      <c r="DMO880" s="479"/>
      <c r="DMP880" s="479"/>
      <c r="DMQ880" s="479"/>
      <c r="DMR880" s="479"/>
      <c r="DMS880" s="479"/>
      <c r="DMT880" s="479"/>
      <c r="DMU880" s="479"/>
      <c r="DMV880" s="479"/>
      <c r="DMW880" s="479"/>
      <c r="DMX880" s="479"/>
      <c r="DMY880" s="479"/>
      <c r="DMZ880" s="479"/>
      <c r="DNA880" s="479"/>
      <c r="DNB880" s="479"/>
      <c r="DNC880" s="479"/>
      <c r="DND880" s="479"/>
      <c r="DNE880" s="479"/>
      <c r="DNF880" s="479"/>
      <c r="DNG880" s="479"/>
      <c r="DNH880" s="479"/>
      <c r="DNI880" s="479"/>
      <c r="DNJ880" s="479"/>
      <c r="DNK880" s="479"/>
      <c r="DNL880" s="479"/>
      <c r="DNM880" s="479"/>
      <c r="DNN880" s="479"/>
      <c r="DNO880" s="479"/>
      <c r="DNP880" s="479"/>
      <c r="DNQ880" s="479"/>
      <c r="DNR880" s="479"/>
      <c r="DNS880" s="479"/>
      <c r="DNT880" s="479"/>
      <c r="DNU880" s="479"/>
      <c r="DNV880" s="479"/>
      <c r="DNW880" s="479"/>
      <c r="DNX880" s="479"/>
      <c r="DNY880" s="479"/>
      <c r="DNZ880" s="479"/>
      <c r="DOA880" s="479"/>
      <c r="DOB880" s="479"/>
      <c r="DOC880" s="479"/>
      <c r="DOD880" s="479"/>
      <c r="DOE880" s="479"/>
      <c r="DOF880" s="479"/>
      <c r="DOG880" s="479"/>
      <c r="DOH880" s="479"/>
      <c r="DOI880" s="479"/>
      <c r="DOJ880" s="479"/>
      <c r="DOK880" s="479"/>
      <c r="DOL880" s="479"/>
      <c r="DOM880" s="479"/>
      <c r="DON880" s="479"/>
      <c r="DOO880" s="479"/>
      <c r="DOP880" s="479"/>
      <c r="DOQ880" s="479"/>
      <c r="DOR880" s="479"/>
      <c r="DOS880" s="479"/>
      <c r="DOT880" s="479"/>
      <c r="DOU880" s="479"/>
      <c r="DOV880" s="479"/>
      <c r="DOW880" s="479"/>
      <c r="DOX880" s="479"/>
      <c r="DOY880" s="479"/>
      <c r="DOZ880" s="479"/>
      <c r="DPA880" s="479"/>
      <c r="DPB880" s="479"/>
      <c r="DPC880" s="479"/>
      <c r="DPD880" s="479"/>
      <c r="DPE880" s="479"/>
      <c r="DPF880" s="479"/>
      <c r="DPG880" s="479"/>
      <c r="DPH880" s="479"/>
      <c r="DPI880" s="479"/>
      <c r="DPJ880" s="479"/>
      <c r="DPK880" s="479"/>
      <c r="DPL880" s="479"/>
      <c r="DPM880" s="479"/>
      <c r="DPN880" s="479"/>
      <c r="DPO880" s="479"/>
      <c r="DPP880" s="479"/>
      <c r="DPQ880" s="479"/>
      <c r="DPR880" s="479"/>
      <c r="DPS880" s="479"/>
      <c r="DPT880" s="479"/>
      <c r="DPU880" s="479"/>
      <c r="DPV880" s="479"/>
      <c r="DPW880" s="479"/>
      <c r="DPX880" s="479"/>
      <c r="DPY880" s="479"/>
      <c r="DPZ880" s="479"/>
      <c r="DQA880" s="479"/>
      <c r="DQB880" s="479"/>
      <c r="DQC880" s="479"/>
      <c r="DQD880" s="479"/>
      <c r="DQE880" s="479"/>
      <c r="DQF880" s="479"/>
      <c r="DQG880" s="479"/>
      <c r="DQH880" s="479"/>
      <c r="DQI880" s="479"/>
      <c r="DQJ880" s="479"/>
      <c r="DQK880" s="479"/>
      <c r="DQL880" s="479"/>
      <c r="DQM880" s="479"/>
      <c r="DQN880" s="479"/>
      <c r="DQO880" s="479"/>
      <c r="DQP880" s="479"/>
      <c r="DQQ880" s="479"/>
      <c r="DQR880" s="479"/>
      <c r="DQS880" s="479"/>
      <c r="DQT880" s="479"/>
      <c r="DQU880" s="479"/>
      <c r="DQV880" s="479"/>
      <c r="DQW880" s="479"/>
      <c r="DQX880" s="479"/>
      <c r="DQY880" s="479"/>
      <c r="DQZ880" s="479"/>
      <c r="DRA880" s="479"/>
      <c r="DRB880" s="479"/>
      <c r="DRC880" s="479"/>
      <c r="DRD880" s="479"/>
      <c r="DRE880" s="479"/>
      <c r="DRF880" s="479"/>
      <c r="DRG880" s="479"/>
      <c r="DRH880" s="479"/>
      <c r="DRI880" s="479"/>
      <c r="DRJ880" s="479"/>
      <c r="DRK880" s="479"/>
      <c r="DRL880" s="479"/>
      <c r="DRM880" s="479"/>
      <c r="DRN880" s="479"/>
      <c r="DRO880" s="479"/>
      <c r="DRP880" s="479"/>
      <c r="DRQ880" s="479"/>
      <c r="DRR880" s="479"/>
      <c r="DRS880" s="479"/>
      <c r="DRT880" s="479"/>
      <c r="DRU880" s="479"/>
      <c r="DRV880" s="479"/>
      <c r="DRW880" s="479"/>
      <c r="DRX880" s="479"/>
      <c r="DRY880" s="479"/>
      <c r="DRZ880" s="479"/>
      <c r="DSA880" s="479"/>
      <c r="DSB880" s="479"/>
      <c r="DSC880" s="479"/>
      <c r="DSD880" s="479"/>
      <c r="DSE880" s="479"/>
      <c r="DSF880" s="479"/>
      <c r="DSG880" s="479"/>
      <c r="DSH880" s="479"/>
      <c r="DSI880" s="479"/>
      <c r="DSJ880" s="479"/>
      <c r="DSK880" s="479"/>
      <c r="DSL880" s="479"/>
      <c r="DSM880" s="479"/>
      <c r="DSN880" s="479"/>
      <c r="DSO880" s="479"/>
      <c r="DSP880" s="479"/>
      <c r="DSQ880" s="479"/>
      <c r="DSR880" s="479"/>
      <c r="DSS880" s="479"/>
      <c r="DST880" s="479"/>
      <c r="DSU880" s="479"/>
      <c r="DSV880" s="479"/>
      <c r="DSW880" s="479"/>
      <c r="DSX880" s="479"/>
      <c r="DSY880" s="479"/>
      <c r="DSZ880" s="479"/>
      <c r="DTA880" s="479"/>
      <c r="DTB880" s="479"/>
      <c r="DTC880" s="479"/>
      <c r="DTD880" s="479"/>
      <c r="DTE880" s="479"/>
      <c r="DTF880" s="479"/>
      <c r="DTG880" s="479"/>
      <c r="DTH880" s="479"/>
      <c r="DTI880" s="479"/>
      <c r="DTJ880" s="479"/>
      <c r="DTK880" s="479"/>
      <c r="DTL880" s="479"/>
      <c r="DTM880" s="479"/>
      <c r="DTN880" s="479"/>
      <c r="DTO880" s="479"/>
      <c r="DTP880" s="479"/>
      <c r="DTQ880" s="479"/>
      <c r="DTR880" s="479"/>
      <c r="DTS880" s="479"/>
      <c r="DTT880" s="479"/>
      <c r="DTU880" s="479"/>
      <c r="DTV880" s="479"/>
      <c r="DTW880" s="479"/>
      <c r="DTX880" s="479"/>
      <c r="DTY880" s="479"/>
      <c r="DTZ880" s="479"/>
      <c r="DUA880" s="479"/>
      <c r="DUB880" s="479"/>
      <c r="DUC880" s="479"/>
      <c r="DUD880" s="479"/>
      <c r="DUE880" s="479"/>
      <c r="DUF880" s="479"/>
      <c r="DUG880" s="479"/>
      <c r="DUH880" s="479"/>
      <c r="DUI880" s="479"/>
      <c r="DUJ880" s="479"/>
      <c r="DUK880" s="479"/>
      <c r="DUL880" s="479"/>
      <c r="DUM880" s="479"/>
      <c r="DUN880" s="479"/>
      <c r="DUO880" s="479"/>
      <c r="DUP880" s="479"/>
      <c r="DUQ880" s="479"/>
      <c r="DUR880" s="479"/>
      <c r="DUS880" s="479"/>
      <c r="DUT880" s="479"/>
      <c r="DUU880" s="479"/>
      <c r="DUV880" s="479"/>
      <c r="DUW880" s="479"/>
      <c r="DUX880" s="479"/>
      <c r="DUY880" s="479"/>
      <c r="DUZ880" s="479"/>
      <c r="DVA880" s="479"/>
      <c r="DVB880" s="479"/>
      <c r="DVC880" s="479"/>
      <c r="DVD880" s="479"/>
      <c r="DVE880" s="479"/>
      <c r="DVF880" s="479"/>
      <c r="DVG880" s="479"/>
      <c r="DVH880" s="479"/>
      <c r="DVI880" s="479"/>
      <c r="DVJ880" s="479"/>
      <c r="DVK880" s="479"/>
      <c r="DVL880" s="479"/>
      <c r="DVM880" s="479"/>
      <c r="DVN880" s="479"/>
      <c r="DVO880" s="479"/>
      <c r="DVP880" s="479"/>
      <c r="DVQ880" s="479"/>
      <c r="DVR880" s="479"/>
      <c r="DVS880" s="479"/>
      <c r="DVT880" s="479"/>
      <c r="DVU880" s="479"/>
      <c r="DVV880" s="479"/>
      <c r="DVW880" s="479"/>
      <c r="DVX880" s="479"/>
      <c r="DVY880" s="479"/>
      <c r="DVZ880" s="479"/>
      <c r="DWA880" s="479"/>
      <c r="DWB880" s="479"/>
      <c r="DWC880" s="479"/>
      <c r="DWD880" s="479"/>
      <c r="DWE880" s="479"/>
      <c r="DWF880" s="479"/>
      <c r="DWG880" s="479"/>
      <c r="DWH880" s="479"/>
      <c r="DWI880" s="479"/>
      <c r="DWJ880" s="479"/>
      <c r="DWK880" s="479"/>
      <c r="DWL880" s="479"/>
      <c r="DWM880" s="479"/>
      <c r="DWN880" s="479"/>
      <c r="DWO880" s="479"/>
      <c r="DWP880" s="479"/>
      <c r="DWQ880" s="479"/>
      <c r="DWR880" s="479"/>
      <c r="DWS880" s="479"/>
      <c r="DWT880" s="479"/>
      <c r="DWU880" s="479"/>
      <c r="DWV880" s="479"/>
      <c r="DWW880" s="479"/>
      <c r="DWX880" s="479"/>
      <c r="DWY880" s="479"/>
      <c r="DWZ880" s="479"/>
      <c r="DXA880" s="479"/>
      <c r="DXB880" s="479"/>
      <c r="DXC880" s="479"/>
      <c r="DXD880" s="479"/>
      <c r="DXE880" s="479"/>
      <c r="DXF880" s="479"/>
      <c r="DXG880" s="479"/>
      <c r="DXH880" s="479"/>
      <c r="DXI880" s="479"/>
      <c r="DXJ880" s="479"/>
      <c r="DXK880" s="479"/>
      <c r="DXL880" s="479"/>
      <c r="DXM880" s="479"/>
      <c r="DXN880" s="479"/>
      <c r="DXO880" s="479"/>
      <c r="DXP880" s="479"/>
      <c r="DXQ880" s="479"/>
      <c r="DXR880" s="479"/>
      <c r="DXS880" s="479"/>
      <c r="DXT880" s="479"/>
      <c r="DXU880" s="479"/>
      <c r="DXV880" s="479"/>
      <c r="DXW880" s="479"/>
      <c r="DXX880" s="479"/>
      <c r="DXY880" s="479"/>
      <c r="DXZ880" s="479"/>
      <c r="DYA880" s="479"/>
      <c r="DYB880" s="479"/>
      <c r="DYC880" s="479"/>
      <c r="DYD880" s="479"/>
      <c r="DYE880" s="479"/>
      <c r="DYF880" s="479"/>
      <c r="DYG880" s="479"/>
      <c r="DYH880" s="479"/>
      <c r="DYI880" s="479"/>
      <c r="DYJ880" s="479"/>
      <c r="DYK880" s="479"/>
      <c r="DYL880" s="479"/>
      <c r="DYM880" s="479"/>
      <c r="DYN880" s="479"/>
      <c r="DYO880" s="479"/>
      <c r="DYP880" s="479"/>
      <c r="DYQ880" s="479"/>
      <c r="DYR880" s="479"/>
      <c r="DYS880" s="479"/>
      <c r="DYT880" s="479"/>
      <c r="DYU880" s="479"/>
      <c r="DYV880" s="479"/>
      <c r="DYW880" s="479"/>
      <c r="DYX880" s="479"/>
      <c r="DYY880" s="479"/>
      <c r="DYZ880" s="479"/>
      <c r="DZA880" s="479"/>
      <c r="DZB880" s="479"/>
      <c r="DZC880" s="479"/>
      <c r="DZD880" s="479"/>
      <c r="DZE880" s="479"/>
      <c r="DZF880" s="479"/>
      <c r="DZG880" s="479"/>
      <c r="DZH880" s="479"/>
      <c r="DZI880" s="479"/>
      <c r="DZJ880" s="479"/>
      <c r="DZK880" s="479"/>
      <c r="DZL880" s="479"/>
      <c r="DZM880" s="479"/>
      <c r="DZN880" s="479"/>
      <c r="DZO880" s="479"/>
      <c r="DZP880" s="479"/>
      <c r="DZQ880" s="479"/>
      <c r="DZR880" s="479"/>
      <c r="DZS880" s="479"/>
      <c r="DZT880" s="479"/>
      <c r="DZU880" s="479"/>
      <c r="DZV880" s="479"/>
      <c r="DZW880" s="479"/>
      <c r="DZX880" s="479"/>
      <c r="DZY880" s="479"/>
      <c r="DZZ880" s="479"/>
      <c r="EAA880" s="479"/>
      <c r="EAB880" s="479"/>
      <c r="EAC880" s="479"/>
      <c r="EAD880" s="479"/>
      <c r="EAE880" s="479"/>
      <c r="EAF880" s="479"/>
      <c r="EAG880" s="479"/>
      <c r="EAH880" s="479"/>
      <c r="EAI880" s="479"/>
      <c r="EAJ880" s="479"/>
      <c r="EAK880" s="479"/>
      <c r="EAL880" s="479"/>
      <c r="EAM880" s="479"/>
      <c r="EAN880" s="479"/>
      <c r="EAO880" s="479"/>
      <c r="EAP880" s="479"/>
      <c r="EAQ880" s="479"/>
      <c r="EAR880" s="479"/>
      <c r="EAS880" s="479"/>
      <c r="EAT880" s="479"/>
      <c r="EAU880" s="479"/>
      <c r="EAV880" s="479"/>
      <c r="EAW880" s="479"/>
      <c r="EAX880" s="479"/>
      <c r="EAY880" s="479"/>
      <c r="EAZ880" s="479"/>
      <c r="EBA880" s="479"/>
      <c r="EBB880" s="479"/>
      <c r="EBC880" s="479"/>
      <c r="EBD880" s="479"/>
      <c r="EBE880" s="479"/>
      <c r="EBF880" s="479"/>
      <c r="EBG880" s="479"/>
      <c r="EBH880" s="479"/>
      <c r="EBI880" s="479"/>
      <c r="EBJ880" s="479"/>
      <c r="EBK880" s="479"/>
      <c r="EBL880" s="479"/>
      <c r="EBM880" s="479"/>
      <c r="EBN880" s="479"/>
      <c r="EBO880" s="479"/>
      <c r="EBP880" s="479"/>
      <c r="EBQ880" s="479"/>
      <c r="EBR880" s="479"/>
      <c r="EBS880" s="479"/>
      <c r="EBT880" s="479"/>
      <c r="EBU880" s="479"/>
      <c r="EBV880" s="479"/>
      <c r="EBW880" s="479"/>
      <c r="EBX880" s="479"/>
      <c r="EBY880" s="479"/>
      <c r="EBZ880" s="479"/>
      <c r="ECA880" s="479"/>
      <c r="ECB880" s="479"/>
      <c r="ECC880" s="479"/>
      <c r="ECD880" s="479"/>
      <c r="ECE880" s="479"/>
      <c r="ECF880" s="479"/>
      <c r="ECG880" s="479"/>
      <c r="ECH880" s="479"/>
      <c r="ECI880" s="479"/>
      <c r="ECJ880" s="479"/>
      <c r="ECK880" s="479"/>
      <c r="ECL880" s="479"/>
      <c r="ECM880" s="479"/>
      <c r="ECN880" s="479"/>
      <c r="ECO880" s="479"/>
      <c r="ECP880" s="479"/>
      <c r="ECQ880" s="479"/>
      <c r="ECR880" s="479"/>
      <c r="ECS880" s="479"/>
      <c r="ECT880" s="479"/>
      <c r="ECU880" s="479"/>
      <c r="ECV880" s="479"/>
      <c r="ECW880" s="479"/>
      <c r="ECX880" s="479"/>
      <c r="ECY880" s="479"/>
      <c r="ECZ880" s="479"/>
      <c r="EDA880" s="479"/>
      <c r="EDB880" s="479"/>
      <c r="EDC880" s="479"/>
      <c r="EDD880" s="479"/>
      <c r="EDE880" s="479"/>
      <c r="EDF880" s="479"/>
      <c r="EDG880" s="479"/>
      <c r="EDH880" s="479"/>
      <c r="EDI880" s="479"/>
      <c r="EDJ880" s="479"/>
      <c r="EDK880" s="479"/>
      <c r="EDL880" s="479"/>
      <c r="EDM880" s="479"/>
      <c r="EDN880" s="479"/>
      <c r="EDO880" s="479"/>
      <c r="EDP880" s="479"/>
      <c r="EDQ880" s="479"/>
      <c r="EDR880" s="479"/>
      <c r="EDS880" s="479"/>
      <c r="EDT880" s="479"/>
      <c r="EDU880" s="479"/>
      <c r="EDV880" s="479"/>
      <c r="EDW880" s="479"/>
      <c r="EDX880" s="479"/>
      <c r="EDY880" s="479"/>
      <c r="EDZ880" s="479"/>
      <c r="EEA880" s="479"/>
      <c r="EEB880" s="479"/>
      <c r="EEC880" s="479"/>
      <c r="EED880" s="479"/>
      <c r="EEE880" s="479"/>
      <c r="EEF880" s="479"/>
      <c r="EEG880" s="479"/>
      <c r="EEH880" s="479"/>
      <c r="EEI880" s="479"/>
      <c r="EEJ880" s="479"/>
      <c r="EEK880" s="479"/>
      <c r="EEL880" s="479"/>
      <c r="EEM880" s="479"/>
      <c r="EEN880" s="479"/>
      <c r="EEO880" s="479"/>
      <c r="EEP880" s="479"/>
      <c r="EEQ880" s="479"/>
      <c r="EER880" s="479"/>
      <c r="EES880" s="479"/>
      <c r="EET880" s="479"/>
      <c r="EEU880" s="479"/>
      <c r="EEV880" s="479"/>
      <c r="EEW880" s="479"/>
      <c r="EEX880" s="479"/>
      <c r="EEY880" s="479"/>
      <c r="EEZ880" s="479"/>
      <c r="EFA880" s="479"/>
      <c r="EFB880" s="479"/>
      <c r="EFC880" s="479"/>
      <c r="EFD880" s="479"/>
      <c r="EFE880" s="479"/>
      <c r="EFF880" s="479"/>
      <c r="EFG880" s="479"/>
      <c r="EFH880" s="479"/>
      <c r="EFI880" s="479"/>
      <c r="EFJ880" s="479"/>
      <c r="EFK880" s="479"/>
      <c r="EFL880" s="479"/>
      <c r="EFM880" s="479"/>
      <c r="EFN880" s="479"/>
      <c r="EFO880" s="479"/>
      <c r="EFP880" s="479"/>
      <c r="EFQ880" s="479"/>
      <c r="EFR880" s="479"/>
      <c r="EFS880" s="479"/>
      <c r="EFT880" s="479"/>
      <c r="EFU880" s="479"/>
      <c r="EFV880" s="479"/>
      <c r="EFW880" s="479"/>
      <c r="EFX880" s="479"/>
      <c r="EFY880" s="479"/>
      <c r="EFZ880" s="479"/>
      <c r="EGA880" s="479"/>
      <c r="EGB880" s="479"/>
      <c r="EGC880" s="479"/>
      <c r="EGD880" s="479"/>
      <c r="EGE880" s="479"/>
      <c r="EGF880" s="479"/>
      <c r="EGG880" s="479"/>
      <c r="EGH880" s="479"/>
      <c r="EGI880" s="479"/>
      <c r="EGJ880" s="479"/>
      <c r="EGK880" s="479"/>
      <c r="EGL880" s="479"/>
      <c r="EGM880" s="479"/>
      <c r="EGN880" s="479"/>
      <c r="EGO880" s="479"/>
      <c r="EGP880" s="479"/>
      <c r="EGQ880" s="479"/>
      <c r="EGR880" s="479"/>
      <c r="EGS880" s="479"/>
      <c r="EGT880" s="479"/>
      <c r="EGU880" s="479"/>
      <c r="EGV880" s="479"/>
      <c r="EGW880" s="479"/>
      <c r="EGX880" s="479"/>
      <c r="EGY880" s="479"/>
      <c r="EGZ880" s="479"/>
      <c r="EHA880" s="479"/>
      <c r="EHB880" s="479"/>
      <c r="EHC880" s="479"/>
      <c r="EHD880" s="479"/>
      <c r="EHE880" s="479"/>
      <c r="EHF880" s="479"/>
      <c r="EHG880" s="479"/>
      <c r="EHH880" s="479"/>
      <c r="EHI880" s="479"/>
      <c r="EHJ880" s="479"/>
      <c r="EHK880" s="479"/>
      <c r="EHL880" s="479"/>
      <c r="EHM880" s="479"/>
      <c r="EHN880" s="479"/>
      <c r="EHO880" s="479"/>
      <c r="EHP880" s="479"/>
      <c r="EHQ880" s="479"/>
      <c r="EHR880" s="479"/>
      <c r="EHS880" s="479"/>
      <c r="EHT880" s="479"/>
      <c r="EHU880" s="479"/>
      <c r="EHV880" s="479"/>
      <c r="EHW880" s="479"/>
      <c r="EHX880" s="479"/>
      <c r="EHY880" s="479"/>
      <c r="EHZ880" s="479"/>
      <c r="EIA880" s="479"/>
      <c r="EIB880" s="479"/>
      <c r="EIC880" s="479"/>
      <c r="EID880" s="479"/>
      <c r="EIE880" s="479"/>
      <c r="EIF880" s="479"/>
      <c r="EIG880" s="479"/>
      <c r="EIH880" s="479"/>
      <c r="EII880" s="479"/>
      <c r="EIJ880" s="479"/>
      <c r="EIK880" s="479"/>
      <c r="EIL880" s="479"/>
      <c r="EIM880" s="479"/>
      <c r="EIN880" s="479"/>
      <c r="EIO880" s="479"/>
      <c r="EIP880" s="479"/>
      <c r="EIQ880" s="479"/>
      <c r="EIR880" s="479"/>
      <c r="EIS880" s="479"/>
      <c r="EIT880" s="479"/>
      <c r="EIU880" s="479"/>
      <c r="EIV880" s="479"/>
      <c r="EIW880" s="479"/>
      <c r="EIX880" s="479"/>
      <c r="EIY880" s="479"/>
      <c r="EIZ880" s="479"/>
      <c r="EJA880" s="479"/>
      <c r="EJB880" s="479"/>
      <c r="EJC880" s="479"/>
      <c r="EJD880" s="479"/>
      <c r="EJE880" s="479"/>
      <c r="EJF880" s="479"/>
      <c r="EJG880" s="479"/>
      <c r="EJH880" s="479"/>
      <c r="EJI880" s="479"/>
      <c r="EJJ880" s="479"/>
      <c r="EJK880" s="479"/>
      <c r="EJL880" s="479"/>
      <c r="EJM880" s="479"/>
      <c r="EJN880" s="479"/>
      <c r="EJO880" s="479"/>
      <c r="EJP880" s="479"/>
      <c r="EJQ880" s="479"/>
      <c r="EJR880" s="479"/>
      <c r="EJS880" s="479"/>
      <c r="EJT880" s="479"/>
      <c r="EJU880" s="479"/>
      <c r="EJV880" s="479"/>
      <c r="EJW880" s="479"/>
      <c r="EJX880" s="479"/>
      <c r="EJY880" s="479"/>
      <c r="EJZ880" s="479"/>
      <c r="EKA880" s="479"/>
      <c r="EKB880" s="479"/>
      <c r="EKC880" s="479"/>
      <c r="EKD880" s="479"/>
      <c r="EKE880" s="479"/>
      <c r="EKF880" s="479"/>
      <c r="EKG880" s="479"/>
      <c r="EKH880" s="479"/>
      <c r="EKI880" s="479"/>
      <c r="EKJ880" s="479"/>
      <c r="EKK880" s="479"/>
      <c r="EKL880" s="479"/>
      <c r="EKM880" s="479"/>
      <c r="EKN880" s="479"/>
      <c r="EKO880" s="479"/>
      <c r="EKP880" s="479"/>
      <c r="EKQ880" s="479"/>
      <c r="EKR880" s="479"/>
      <c r="EKS880" s="479"/>
      <c r="EKT880" s="479"/>
      <c r="EKU880" s="479"/>
      <c r="EKV880" s="479"/>
      <c r="EKW880" s="479"/>
      <c r="EKX880" s="479"/>
      <c r="EKY880" s="479"/>
      <c r="EKZ880" s="479"/>
      <c r="ELA880" s="479"/>
      <c r="ELB880" s="479"/>
      <c r="ELC880" s="479"/>
      <c r="ELD880" s="479"/>
      <c r="ELE880" s="479"/>
      <c r="ELF880" s="479"/>
      <c r="ELG880" s="479"/>
      <c r="ELH880" s="479"/>
      <c r="ELI880" s="479"/>
      <c r="ELJ880" s="479"/>
      <c r="ELK880" s="479"/>
      <c r="ELL880" s="479"/>
      <c r="ELM880" s="479"/>
      <c r="ELN880" s="479"/>
      <c r="ELO880" s="479"/>
      <c r="ELP880" s="479"/>
      <c r="ELQ880" s="479"/>
      <c r="ELR880" s="479"/>
      <c r="ELS880" s="479"/>
      <c r="ELT880" s="479"/>
      <c r="ELU880" s="479"/>
      <c r="ELV880" s="479"/>
      <c r="ELW880" s="479"/>
      <c r="ELX880" s="479"/>
      <c r="ELY880" s="479"/>
      <c r="ELZ880" s="479"/>
      <c r="EMA880" s="479"/>
      <c r="EMB880" s="479"/>
      <c r="EMC880" s="479"/>
      <c r="EMD880" s="479"/>
      <c r="EME880" s="479"/>
      <c r="EMF880" s="479"/>
      <c r="EMG880" s="479"/>
      <c r="EMH880" s="479"/>
      <c r="EMI880" s="479"/>
      <c r="EMJ880" s="479"/>
      <c r="EMK880" s="479"/>
      <c r="EML880" s="479"/>
      <c r="EMM880" s="479"/>
      <c r="EMN880" s="479"/>
      <c r="EMO880" s="479"/>
      <c r="EMP880" s="479"/>
      <c r="EMQ880" s="479"/>
      <c r="EMR880" s="479"/>
      <c r="EMS880" s="479"/>
      <c r="EMT880" s="479"/>
      <c r="EMU880" s="479"/>
      <c r="EMV880" s="479"/>
      <c r="EMW880" s="479"/>
      <c r="EMX880" s="479"/>
      <c r="EMY880" s="479"/>
      <c r="EMZ880" s="479"/>
      <c r="ENA880" s="479"/>
      <c r="ENB880" s="479"/>
      <c r="ENC880" s="479"/>
      <c r="END880" s="479"/>
      <c r="ENE880" s="479"/>
      <c r="ENF880" s="479"/>
      <c r="ENG880" s="479"/>
      <c r="ENH880" s="479"/>
      <c r="ENI880" s="479"/>
      <c r="ENJ880" s="479"/>
      <c r="ENK880" s="479"/>
      <c r="ENL880" s="479"/>
      <c r="ENM880" s="479"/>
      <c r="ENN880" s="479"/>
      <c r="ENO880" s="479"/>
      <c r="ENP880" s="479"/>
      <c r="ENQ880" s="479"/>
      <c r="ENR880" s="479"/>
      <c r="ENS880" s="479"/>
      <c r="ENT880" s="479"/>
      <c r="ENU880" s="479"/>
      <c r="ENV880" s="479"/>
      <c r="ENW880" s="479"/>
      <c r="ENX880" s="479"/>
      <c r="ENY880" s="479"/>
      <c r="ENZ880" s="479"/>
      <c r="EOA880" s="479"/>
      <c r="EOB880" s="479"/>
      <c r="EOC880" s="479"/>
      <c r="EOD880" s="479"/>
      <c r="EOE880" s="479"/>
      <c r="EOF880" s="479"/>
      <c r="EOG880" s="479"/>
      <c r="EOH880" s="479"/>
      <c r="EOI880" s="479"/>
      <c r="EOJ880" s="479"/>
      <c r="EOK880" s="479"/>
      <c r="EOL880" s="479"/>
      <c r="EOM880" s="479"/>
      <c r="EON880" s="479"/>
      <c r="EOO880" s="479"/>
      <c r="EOP880" s="479"/>
      <c r="EOQ880" s="479"/>
      <c r="EOR880" s="479"/>
      <c r="EOS880" s="479"/>
      <c r="EOT880" s="479"/>
      <c r="EOU880" s="479"/>
      <c r="EOV880" s="479"/>
      <c r="EOW880" s="479"/>
      <c r="EOX880" s="479"/>
      <c r="EOY880" s="479"/>
      <c r="EOZ880" s="479"/>
      <c r="EPA880" s="479"/>
      <c r="EPB880" s="479"/>
      <c r="EPC880" s="479"/>
      <c r="EPD880" s="479"/>
      <c r="EPE880" s="479"/>
      <c r="EPF880" s="479"/>
      <c r="EPG880" s="479"/>
      <c r="EPH880" s="479"/>
      <c r="EPI880" s="479"/>
      <c r="EPJ880" s="479"/>
      <c r="EPK880" s="479"/>
      <c r="EPL880" s="479"/>
      <c r="EPM880" s="479"/>
      <c r="EPN880" s="479"/>
      <c r="EPO880" s="479"/>
      <c r="EPP880" s="479"/>
      <c r="EPQ880" s="479"/>
      <c r="EPR880" s="479"/>
      <c r="EPS880" s="479"/>
      <c r="EPT880" s="479"/>
      <c r="EPU880" s="479"/>
      <c r="EPV880" s="479"/>
      <c r="EPW880" s="479"/>
      <c r="EPX880" s="479"/>
      <c r="EPY880" s="479"/>
      <c r="EPZ880" s="479"/>
      <c r="EQA880" s="479"/>
      <c r="EQB880" s="479"/>
      <c r="EQC880" s="479"/>
      <c r="EQD880" s="479"/>
      <c r="EQE880" s="479"/>
      <c r="EQF880" s="479"/>
      <c r="EQG880" s="479"/>
      <c r="EQH880" s="479"/>
      <c r="EQI880" s="479"/>
      <c r="EQJ880" s="479"/>
      <c r="EQK880" s="479"/>
      <c r="EQL880" s="479"/>
      <c r="EQM880" s="479"/>
      <c r="EQN880" s="479"/>
      <c r="EQO880" s="479"/>
      <c r="EQP880" s="479"/>
      <c r="EQQ880" s="479"/>
      <c r="EQR880" s="479"/>
      <c r="EQS880" s="479"/>
      <c r="EQT880" s="479"/>
      <c r="EQU880" s="479"/>
      <c r="EQV880" s="479"/>
      <c r="EQW880" s="479"/>
      <c r="EQX880" s="479"/>
      <c r="EQY880" s="479"/>
      <c r="EQZ880" s="479"/>
      <c r="ERA880" s="479"/>
      <c r="ERB880" s="479"/>
      <c r="ERC880" s="479"/>
      <c r="ERD880" s="479"/>
      <c r="ERE880" s="479"/>
      <c r="ERF880" s="479"/>
      <c r="ERG880" s="479"/>
      <c r="ERH880" s="479"/>
      <c r="ERI880" s="479"/>
      <c r="ERJ880" s="479"/>
      <c r="ERK880" s="479"/>
      <c r="ERL880" s="479"/>
      <c r="ERM880" s="479"/>
      <c r="ERN880" s="479"/>
      <c r="ERO880" s="479"/>
      <c r="ERP880" s="479"/>
      <c r="ERQ880" s="479"/>
      <c r="ERR880" s="479"/>
      <c r="ERS880" s="479"/>
      <c r="ERT880" s="479"/>
      <c r="ERU880" s="479"/>
      <c r="ERV880" s="479"/>
      <c r="ERW880" s="479"/>
      <c r="ERX880" s="479"/>
      <c r="ERY880" s="479"/>
      <c r="ERZ880" s="479"/>
      <c r="ESA880" s="479"/>
      <c r="ESB880" s="479"/>
      <c r="ESC880" s="479"/>
      <c r="ESD880" s="479"/>
      <c r="ESE880" s="479"/>
      <c r="ESF880" s="479"/>
      <c r="ESG880" s="479"/>
      <c r="ESH880" s="479"/>
      <c r="ESI880" s="479"/>
      <c r="ESJ880" s="479"/>
      <c r="ESK880" s="479"/>
      <c r="ESL880" s="479"/>
      <c r="ESM880" s="479"/>
      <c r="ESN880" s="479"/>
      <c r="ESO880" s="479"/>
      <c r="ESP880" s="479"/>
      <c r="ESQ880" s="479"/>
      <c r="ESR880" s="479"/>
      <c r="ESS880" s="479"/>
      <c r="EST880" s="479"/>
      <c r="ESU880" s="479"/>
      <c r="ESV880" s="479"/>
      <c r="ESW880" s="479"/>
      <c r="ESX880" s="479"/>
      <c r="ESY880" s="479"/>
      <c r="ESZ880" s="479"/>
      <c r="ETA880" s="479"/>
      <c r="ETB880" s="479"/>
      <c r="ETC880" s="479"/>
      <c r="ETD880" s="479"/>
      <c r="ETE880" s="479"/>
      <c r="ETF880" s="479"/>
      <c r="ETG880" s="479"/>
      <c r="ETH880" s="479"/>
      <c r="ETI880" s="479"/>
      <c r="ETJ880" s="479"/>
      <c r="ETK880" s="479"/>
      <c r="ETL880" s="479"/>
      <c r="ETM880" s="479"/>
      <c r="ETN880" s="479"/>
      <c r="ETO880" s="479"/>
      <c r="ETP880" s="479"/>
      <c r="ETQ880" s="479"/>
      <c r="ETR880" s="479"/>
      <c r="ETS880" s="479"/>
      <c r="ETT880" s="479"/>
      <c r="ETU880" s="479"/>
      <c r="ETV880" s="479"/>
      <c r="ETW880" s="479"/>
      <c r="ETX880" s="479"/>
      <c r="ETY880" s="479"/>
      <c r="ETZ880" s="479"/>
      <c r="EUA880" s="479"/>
      <c r="EUB880" s="479"/>
      <c r="EUC880" s="479"/>
      <c r="EUD880" s="479"/>
      <c r="EUE880" s="479"/>
      <c r="EUF880" s="479"/>
      <c r="EUG880" s="479"/>
      <c r="EUH880" s="479"/>
      <c r="EUI880" s="479"/>
      <c r="EUJ880" s="479"/>
      <c r="EUK880" s="479"/>
      <c r="EUL880" s="479"/>
      <c r="EUM880" s="479"/>
      <c r="EUN880" s="479"/>
      <c r="EUO880" s="479"/>
      <c r="EUP880" s="479"/>
      <c r="EUQ880" s="479"/>
      <c r="EUR880" s="479"/>
      <c r="EUS880" s="479"/>
      <c r="EUT880" s="479"/>
      <c r="EUU880" s="479"/>
      <c r="EUV880" s="479"/>
      <c r="EUW880" s="479"/>
      <c r="EUX880" s="479"/>
      <c r="EUY880" s="479"/>
      <c r="EUZ880" s="479"/>
      <c r="EVA880" s="479"/>
      <c r="EVB880" s="479"/>
      <c r="EVC880" s="479"/>
      <c r="EVD880" s="479"/>
      <c r="EVE880" s="479"/>
      <c r="EVF880" s="479"/>
      <c r="EVG880" s="479"/>
      <c r="EVH880" s="479"/>
      <c r="EVI880" s="479"/>
      <c r="EVJ880" s="479"/>
      <c r="EVK880" s="479"/>
      <c r="EVL880" s="479"/>
      <c r="EVM880" s="479"/>
      <c r="EVN880" s="479"/>
      <c r="EVO880" s="479"/>
      <c r="EVP880" s="479"/>
      <c r="EVQ880" s="479"/>
      <c r="EVR880" s="479"/>
      <c r="EVS880" s="479"/>
      <c r="EVT880" s="479"/>
      <c r="EVU880" s="479"/>
      <c r="EVV880" s="479"/>
      <c r="EVW880" s="479"/>
      <c r="EVX880" s="479"/>
      <c r="EVY880" s="479"/>
      <c r="EVZ880" s="479"/>
      <c r="EWA880" s="479"/>
      <c r="EWB880" s="479"/>
      <c r="EWC880" s="479"/>
      <c r="EWD880" s="479"/>
      <c r="EWE880" s="479"/>
      <c r="EWF880" s="479"/>
      <c r="EWG880" s="479"/>
      <c r="EWH880" s="479"/>
      <c r="EWI880" s="479"/>
      <c r="EWJ880" s="479"/>
      <c r="EWK880" s="479"/>
      <c r="EWL880" s="479"/>
      <c r="EWM880" s="479"/>
      <c r="EWN880" s="479"/>
      <c r="EWO880" s="479"/>
      <c r="EWP880" s="479"/>
      <c r="EWQ880" s="479"/>
      <c r="EWR880" s="479"/>
      <c r="EWS880" s="479"/>
      <c r="EWT880" s="479"/>
      <c r="EWU880" s="479"/>
      <c r="EWV880" s="479"/>
      <c r="EWW880" s="479"/>
      <c r="EWX880" s="479"/>
      <c r="EWY880" s="479"/>
      <c r="EWZ880" s="479"/>
      <c r="EXA880" s="479"/>
      <c r="EXB880" s="479"/>
      <c r="EXC880" s="479"/>
      <c r="EXD880" s="479"/>
      <c r="EXE880" s="479"/>
      <c r="EXF880" s="479"/>
      <c r="EXG880" s="479"/>
      <c r="EXH880" s="479"/>
      <c r="EXI880" s="479"/>
      <c r="EXJ880" s="479"/>
      <c r="EXK880" s="479"/>
      <c r="EXL880" s="479"/>
      <c r="EXM880" s="479"/>
      <c r="EXN880" s="479"/>
      <c r="EXO880" s="479"/>
      <c r="EXP880" s="479"/>
      <c r="EXQ880" s="479"/>
      <c r="EXR880" s="479"/>
      <c r="EXS880" s="479"/>
      <c r="EXT880" s="479"/>
      <c r="EXU880" s="479"/>
      <c r="EXV880" s="479"/>
      <c r="EXW880" s="479"/>
      <c r="EXX880" s="479"/>
      <c r="EXY880" s="479"/>
      <c r="EXZ880" s="479"/>
      <c r="EYA880" s="479"/>
      <c r="EYB880" s="479"/>
      <c r="EYC880" s="479"/>
      <c r="EYD880" s="479"/>
      <c r="EYE880" s="479"/>
      <c r="EYF880" s="479"/>
      <c r="EYG880" s="479"/>
      <c r="EYH880" s="479"/>
      <c r="EYI880" s="479"/>
      <c r="EYJ880" s="479"/>
      <c r="EYK880" s="479"/>
      <c r="EYL880" s="479"/>
      <c r="EYM880" s="479"/>
      <c r="EYN880" s="479"/>
      <c r="EYO880" s="479"/>
      <c r="EYP880" s="479"/>
      <c r="EYQ880" s="479"/>
      <c r="EYR880" s="479"/>
      <c r="EYS880" s="479"/>
      <c r="EYT880" s="479"/>
      <c r="EYU880" s="479"/>
      <c r="EYV880" s="479"/>
      <c r="EYW880" s="479"/>
      <c r="EYX880" s="479"/>
      <c r="EYY880" s="479"/>
      <c r="EYZ880" s="479"/>
      <c r="EZA880" s="479"/>
      <c r="EZB880" s="479"/>
      <c r="EZC880" s="479"/>
      <c r="EZD880" s="479"/>
      <c r="EZE880" s="479"/>
      <c r="EZF880" s="479"/>
      <c r="EZG880" s="479"/>
      <c r="EZH880" s="479"/>
      <c r="EZI880" s="479"/>
      <c r="EZJ880" s="479"/>
      <c r="EZK880" s="479"/>
      <c r="EZL880" s="479"/>
      <c r="EZM880" s="479"/>
      <c r="EZN880" s="479"/>
      <c r="EZO880" s="479"/>
      <c r="EZP880" s="479"/>
      <c r="EZQ880" s="479"/>
      <c r="EZR880" s="479"/>
      <c r="EZS880" s="479"/>
      <c r="EZT880" s="479"/>
      <c r="EZU880" s="479"/>
      <c r="EZV880" s="479"/>
      <c r="EZW880" s="479"/>
      <c r="EZX880" s="479"/>
      <c r="EZY880" s="479"/>
      <c r="EZZ880" s="479"/>
      <c r="FAA880" s="479"/>
      <c r="FAB880" s="479"/>
      <c r="FAC880" s="479"/>
      <c r="FAD880" s="479"/>
      <c r="FAE880" s="479"/>
      <c r="FAF880" s="479"/>
      <c r="FAG880" s="479"/>
      <c r="FAH880" s="479"/>
      <c r="FAI880" s="479"/>
      <c r="FAJ880" s="479"/>
      <c r="FAK880" s="479"/>
      <c r="FAL880" s="479"/>
      <c r="FAM880" s="479"/>
      <c r="FAN880" s="479"/>
      <c r="FAO880" s="479"/>
      <c r="FAP880" s="479"/>
      <c r="FAQ880" s="479"/>
      <c r="FAR880" s="479"/>
      <c r="FAS880" s="479"/>
      <c r="FAT880" s="479"/>
      <c r="FAU880" s="479"/>
      <c r="FAV880" s="479"/>
      <c r="FAW880" s="479"/>
      <c r="FAX880" s="479"/>
      <c r="FAY880" s="479"/>
      <c r="FAZ880" s="479"/>
      <c r="FBA880" s="479"/>
      <c r="FBB880" s="479"/>
      <c r="FBC880" s="479"/>
      <c r="FBD880" s="479"/>
      <c r="FBE880" s="479"/>
      <c r="FBF880" s="479"/>
      <c r="FBG880" s="479"/>
      <c r="FBH880" s="479"/>
      <c r="FBI880" s="479"/>
      <c r="FBJ880" s="479"/>
      <c r="FBK880" s="479"/>
      <c r="FBL880" s="479"/>
      <c r="FBM880" s="479"/>
      <c r="FBN880" s="479"/>
      <c r="FBO880" s="479"/>
      <c r="FBP880" s="479"/>
      <c r="FBQ880" s="479"/>
      <c r="FBR880" s="479"/>
      <c r="FBS880" s="479"/>
      <c r="FBT880" s="479"/>
      <c r="FBU880" s="479"/>
      <c r="FBV880" s="479"/>
      <c r="FBW880" s="479"/>
      <c r="FBX880" s="479"/>
      <c r="FBY880" s="479"/>
      <c r="FBZ880" s="479"/>
      <c r="FCA880" s="479"/>
      <c r="FCB880" s="479"/>
      <c r="FCC880" s="479"/>
      <c r="FCD880" s="479"/>
      <c r="FCE880" s="479"/>
      <c r="FCF880" s="479"/>
      <c r="FCG880" s="479"/>
      <c r="FCH880" s="479"/>
      <c r="FCI880" s="479"/>
      <c r="FCJ880" s="479"/>
      <c r="FCK880" s="479"/>
      <c r="FCL880" s="479"/>
      <c r="FCM880" s="479"/>
      <c r="FCN880" s="479"/>
      <c r="FCO880" s="479"/>
      <c r="FCP880" s="479"/>
      <c r="FCQ880" s="479"/>
      <c r="FCR880" s="479"/>
      <c r="FCS880" s="479"/>
      <c r="FCT880" s="479"/>
      <c r="FCU880" s="479"/>
      <c r="FCV880" s="479"/>
      <c r="FCW880" s="479"/>
      <c r="FCX880" s="479"/>
      <c r="FCY880" s="479"/>
      <c r="FCZ880" s="479"/>
      <c r="FDA880" s="479"/>
      <c r="FDB880" s="479"/>
      <c r="FDC880" s="479"/>
      <c r="FDD880" s="479"/>
      <c r="FDE880" s="479"/>
      <c r="FDF880" s="479"/>
      <c r="FDG880" s="479"/>
      <c r="FDH880" s="479"/>
      <c r="FDI880" s="479"/>
      <c r="FDJ880" s="479"/>
      <c r="FDK880" s="479"/>
      <c r="FDL880" s="479"/>
      <c r="FDM880" s="479"/>
      <c r="FDN880" s="479"/>
      <c r="FDO880" s="479"/>
      <c r="FDP880" s="479"/>
      <c r="FDQ880" s="479"/>
      <c r="FDR880" s="479"/>
      <c r="FDS880" s="479"/>
      <c r="FDT880" s="479"/>
      <c r="FDU880" s="479"/>
      <c r="FDV880" s="479"/>
      <c r="FDW880" s="479"/>
      <c r="FDX880" s="479"/>
      <c r="FDY880" s="479"/>
      <c r="FDZ880" s="479"/>
      <c r="FEA880" s="479"/>
      <c r="FEB880" s="479"/>
      <c r="FEC880" s="479"/>
      <c r="FED880" s="479"/>
      <c r="FEE880" s="479"/>
      <c r="FEF880" s="479"/>
      <c r="FEG880" s="479"/>
      <c r="FEH880" s="479"/>
      <c r="FEI880" s="479"/>
      <c r="FEJ880" s="479"/>
      <c r="FEK880" s="479"/>
      <c r="FEL880" s="479"/>
      <c r="FEM880" s="479"/>
      <c r="FEN880" s="479"/>
      <c r="FEO880" s="479"/>
      <c r="FEP880" s="479"/>
      <c r="FEQ880" s="479"/>
      <c r="FER880" s="479"/>
      <c r="FES880" s="479"/>
      <c r="FET880" s="479"/>
      <c r="FEU880" s="479"/>
      <c r="FEV880" s="479"/>
      <c r="FEW880" s="479"/>
      <c r="FEX880" s="479"/>
      <c r="FEY880" s="479"/>
      <c r="FEZ880" s="479"/>
      <c r="FFA880" s="479"/>
      <c r="FFB880" s="479"/>
      <c r="FFC880" s="479"/>
      <c r="FFD880" s="479"/>
      <c r="FFE880" s="479"/>
      <c r="FFF880" s="479"/>
      <c r="FFG880" s="479"/>
      <c r="FFH880" s="479"/>
      <c r="FFI880" s="479"/>
      <c r="FFJ880" s="479"/>
      <c r="FFK880" s="479"/>
      <c r="FFL880" s="479"/>
      <c r="FFM880" s="479"/>
      <c r="FFN880" s="479"/>
      <c r="FFO880" s="479"/>
      <c r="FFP880" s="479"/>
      <c r="FFQ880" s="479"/>
      <c r="FFR880" s="479"/>
      <c r="FFS880" s="479"/>
      <c r="FFT880" s="479"/>
      <c r="FFU880" s="479"/>
      <c r="FFV880" s="479"/>
      <c r="FFW880" s="479"/>
      <c r="FFX880" s="479"/>
      <c r="FFY880" s="479"/>
      <c r="FFZ880" s="479"/>
      <c r="FGA880" s="479"/>
      <c r="FGB880" s="479"/>
      <c r="FGC880" s="479"/>
      <c r="FGD880" s="479"/>
      <c r="FGE880" s="479"/>
      <c r="FGF880" s="479"/>
      <c r="FGG880" s="479"/>
      <c r="FGH880" s="479"/>
      <c r="FGI880" s="479"/>
      <c r="FGJ880" s="479"/>
      <c r="FGK880" s="479"/>
      <c r="FGL880" s="479"/>
      <c r="FGM880" s="479"/>
      <c r="FGN880" s="479"/>
      <c r="FGO880" s="479"/>
      <c r="FGP880" s="479"/>
      <c r="FGQ880" s="479"/>
      <c r="FGR880" s="479"/>
      <c r="FGS880" s="479"/>
      <c r="FGT880" s="479"/>
      <c r="FGU880" s="479"/>
      <c r="FGV880" s="479"/>
      <c r="FGW880" s="479"/>
      <c r="FGX880" s="479"/>
      <c r="FGY880" s="479"/>
      <c r="FGZ880" s="479"/>
      <c r="FHA880" s="479"/>
      <c r="FHB880" s="479"/>
      <c r="FHC880" s="479"/>
      <c r="FHD880" s="479"/>
      <c r="FHE880" s="479"/>
      <c r="FHF880" s="479"/>
      <c r="FHG880" s="479"/>
      <c r="FHH880" s="479"/>
      <c r="FHI880" s="479"/>
      <c r="FHJ880" s="479"/>
      <c r="FHK880" s="479"/>
      <c r="FHL880" s="479"/>
      <c r="FHM880" s="479"/>
      <c r="FHN880" s="479"/>
      <c r="FHO880" s="479"/>
      <c r="FHP880" s="479"/>
      <c r="FHQ880" s="479"/>
      <c r="FHR880" s="479"/>
      <c r="FHS880" s="479"/>
      <c r="FHT880" s="479"/>
      <c r="FHU880" s="479"/>
      <c r="FHV880" s="479"/>
      <c r="FHW880" s="479"/>
      <c r="FHX880" s="479"/>
      <c r="FHY880" s="479"/>
      <c r="FHZ880" s="479"/>
      <c r="FIA880" s="479"/>
      <c r="FIB880" s="479"/>
      <c r="FIC880" s="479"/>
      <c r="FID880" s="479"/>
      <c r="FIE880" s="479"/>
      <c r="FIF880" s="479"/>
      <c r="FIG880" s="479"/>
      <c r="FIH880" s="479"/>
      <c r="FII880" s="479"/>
      <c r="FIJ880" s="479"/>
      <c r="FIK880" s="479"/>
      <c r="FIL880" s="479"/>
      <c r="FIM880" s="479"/>
      <c r="FIN880" s="479"/>
      <c r="FIO880" s="479"/>
      <c r="FIP880" s="479"/>
      <c r="FIQ880" s="479"/>
      <c r="FIR880" s="479"/>
      <c r="FIS880" s="479"/>
      <c r="FIT880" s="479"/>
      <c r="FIU880" s="479"/>
      <c r="FIV880" s="479"/>
      <c r="FIW880" s="479"/>
      <c r="FIX880" s="479"/>
      <c r="FIY880" s="479"/>
      <c r="FIZ880" s="479"/>
      <c r="FJA880" s="479"/>
      <c r="FJB880" s="479"/>
      <c r="FJC880" s="479"/>
      <c r="FJD880" s="479"/>
      <c r="FJE880" s="479"/>
      <c r="FJF880" s="479"/>
      <c r="FJG880" s="479"/>
      <c r="FJH880" s="479"/>
      <c r="FJI880" s="479"/>
      <c r="FJJ880" s="479"/>
      <c r="FJK880" s="479"/>
      <c r="FJL880" s="479"/>
      <c r="FJM880" s="479"/>
      <c r="FJN880" s="479"/>
      <c r="FJO880" s="479"/>
      <c r="FJP880" s="479"/>
      <c r="FJQ880" s="479"/>
      <c r="FJR880" s="479"/>
      <c r="FJS880" s="479"/>
      <c r="FJT880" s="479"/>
      <c r="FJU880" s="479"/>
      <c r="FJV880" s="479"/>
      <c r="FJW880" s="479"/>
      <c r="FJX880" s="479"/>
      <c r="FJY880" s="479"/>
      <c r="FJZ880" s="479"/>
      <c r="FKA880" s="479"/>
      <c r="FKB880" s="479"/>
      <c r="FKC880" s="479"/>
      <c r="FKD880" s="479"/>
      <c r="FKE880" s="479"/>
      <c r="FKF880" s="479"/>
      <c r="FKG880" s="479"/>
      <c r="FKH880" s="479"/>
      <c r="FKI880" s="479"/>
      <c r="FKJ880" s="479"/>
      <c r="FKK880" s="479"/>
      <c r="FKL880" s="479"/>
      <c r="FKM880" s="479"/>
      <c r="FKN880" s="479"/>
      <c r="FKO880" s="479"/>
      <c r="FKP880" s="479"/>
      <c r="FKQ880" s="479"/>
      <c r="FKR880" s="479"/>
      <c r="FKS880" s="479"/>
      <c r="FKT880" s="479"/>
      <c r="FKU880" s="479"/>
      <c r="FKV880" s="479"/>
      <c r="FKW880" s="479"/>
      <c r="FKX880" s="479"/>
      <c r="FKY880" s="479"/>
      <c r="FKZ880" s="479"/>
      <c r="FLA880" s="479"/>
      <c r="FLB880" s="479"/>
      <c r="FLC880" s="479"/>
      <c r="FLD880" s="479"/>
      <c r="FLE880" s="479"/>
      <c r="FLF880" s="479"/>
      <c r="FLG880" s="479"/>
      <c r="FLH880" s="479"/>
      <c r="FLI880" s="479"/>
      <c r="FLJ880" s="479"/>
      <c r="FLK880" s="479"/>
      <c r="FLL880" s="479"/>
      <c r="FLM880" s="479"/>
      <c r="FLN880" s="479"/>
      <c r="FLO880" s="479"/>
      <c r="FLP880" s="479"/>
      <c r="FLQ880" s="479"/>
      <c r="FLR880" s="479"/>
      <c r="FLS880" s="479"/>
      <c r="FLT880" s="479"/>
      <c r="FLU880" s="479"/>
      <c r="FLV880" s="479"/>
      <c r="FLW880" s="479"/>
      <c r="FLX880" s="479"/>
      <c r="FLY880" s="479"/>
      <c r="FLZ880" s="479"/>
      <c r="FMA880" s="479"/>
      <c r="FMB880" s="479"/>
      <c r="FMC880" s="479"/>
      <c r="FMD880" s="479"/>
      <c r="FME880" s="479"/>
      <c r="FMF880" s="479"/>
      <c r="FMG880" s="479"/>
      <c r="FMH880" s="479"/>
      <c r="FMI880" s="479"/>
      <c r="FMJ880" s="479"/>
      <c r="FMK880" s="479"/>
      <c r="FML880" s="479"/>
      <c r="FMM880" s="479"/>
      <c r="FMN880" s="479"/>
      <c r="FMO880" s="479"/>
      <c r="FMP880" s="479"/>
      <c r="FMQ880" s="479"/>
      <c r="FMR880" s="479"/>
      <c r="FMS880" s="479"/>
      <c r="FMT880" s="479"/>
      <c r="FMU880" s="479"/>
      <c r="FMV880" s="479"/>
      <c r="FMW880" s="479"/>
      <c r="FMX880" s="479"/>
      <c r="FMY880" s="479"/>
      <c r="FMZ880" s="479"/>
      <c r="FNA880" s="479"/>
      <c r="FNB880" s="479"/>
      <c r="FNC880" s="479"/>
      <c r="FND880" s="479"/>
      <c r="FNE880" s="479"/>
      <c r="FNF880" s="479"/>
      <c r="FNG880" s="479"/>
      <c r="FNH880" s="479"/>
      <c r="FNI880" s="479"/>
      <c r="FNJ880" s="479"/>
      <c r="FNK880" s="479"/>
      <c r="FNL880" s="479"/>
      <c r="FNM880" s="479"/>
      <c r="FNN880" s="479"/>
      <c r="FNO880" s="479"/>
      <c r="FNP880" s="479"/>
      <c r="FNQ880" s="479"/>
      <c r="FNR880" s="479"/>
      <c r="FNS880" s="479"/>
      <c r="FNT880" s="479"/>
      <c r="FNU880" s="479"/>
      <c r="FNV880" s="479"/>
      <c r="FNW880" s="479"/>
      <c r="FNX880" s="479"/>
      <c r="FNY880" s="479"/>
      <c r="FNZ880" s="479"/>
      <c r="FOA880" s="479"/>
      <c r="FOB880" s="479"/>
      <c r="FOC880" s="479"/>
      <c r="FOD880" s="479"/>
      <c r="FOE880" s="479"/>
      <c r="FOF880" s="479"/>
      <c r="FOG880" s="479"/>
      <c r="FOH880" s="479"/>
      <c r="FOI880" s="479"/>
      <c r="FOJ880" s="479"/>
      <c r="FOK880" s="479"/>
      <c r="FOL880" s="479"/>
      <c r="FOM880" s="479"/>
      <c r="FON880" s="479"/>
      <c r="FOO880" s="479"/>
      <c r="FOP880" s="479"/>
      <c r="FOQ880" s="479"/>
      <c r="FOR880" s="479"/>
      <c r="FOS880" s="479"/>
      <c r="FOT880" s="479"/>
      <c r="FOU880" s="479"/>
      <c r="FOV880" s="479"/>
      <c r="FOW880" s="479"/>
      <c r="FOX880" s="479"/>
      <c r="FOY880" s="479"/>
      <c r="FOZ880" s="479"/>
      <c r="FPA880" s="479"/>
      <c r="FPB880" s="479"/>
      <c r="FPC880" s="479"/>
      <c r="FPD880" s="479"/>
      <c r="FPE880" s="479"/>
      <c r="FPF880" s="479"/>
      <c r="FPG880" s="479"/>
      <c r="FPH880" s="479"/>
      <c r="FPI880" s="479"/>
      <c r="FPJ880" s="479"/>
      <c r="FPK880" s="479"/>
      <c r="FPL880" s="479"/>
      <c r="FPM880" s="479"/>
      <c r="FPN880" s="479"/>
      <c r="FPO880" s="479"/>
      <c r="FPP880" s="479"/>
      <c r="FPQ880" s="479"/>
      <c r="FPR880" s="479"/>
      <c r="FPS880" s="479"/>
      <c r="FPT880" s="479"/>
      <c r="FPU880" s="479"/>
      <c r="FPV880" s="479"/>
      <c r="FPW880" s="479"/>
      <c r="FPX880" s="479"/>
      <c r="FPY880" s="479"/>
      <c r="FPZ880" s="479"/>
      <c r="FQA880" s="479"/>
      <c r="FQB880" s="479"/>
      <c r="FQC880" s="479"/>
      <c r="FQD880" s="479"/>
      <c r="FQE880" s="479"/>
      <c r="FQF880" s="479"/>
      <c r="FQG880" s="479"/>
      <c r="FQH880" s="479"/>
      <c r="FQI880" s="479"/>
      <c r="FQJ880" s="479"/>
      <c r="FQK880" s="479"/>
      <c r="FQL880" s="479"/>
      <c r="FQM880" s="479"/>
      <c r="FQN880" s="479"/>
      <c r="FQO880" s="479"/>
      <c r="FQP880" s="479"/>
      <c r="FQQ880" s="479"/>
      <c r="FQR880" s="479"/>
      <c r="FQS880" s="479"/>
      <c r="FQT880" s="479"/>
      <c r="FQU880" s="479"/>
      <c r="FQV880" s="479"/>
      <c r="FQW880" s="479"/>
      <c r="FQX880" s="479"/>
      <c r="FQY880" s="479"/>
      <c r="FQZ880" s="479"/>
      <c r="FRA880" s="479"/>
      <c r="FRB880" s="479"/>
      <c r="FRC880" s="479"/>
      <c r="FRD880" s="479"/>
      <c r="FRE880" s="479"/>
      <c r="FRF880" s="479"/>
      <c r="FRG880" s="479"/>
      <c r="FRH880" s="479"/>
      <c r="FRI880" s="479"/>
      <c r="FRJ880" s="479"/>
      <c r="FRK880" s="479"/>
      <c r="FRL880" s="479"/>
      <c r="FRM880" s="479"/>
      <c r="FRN880" s="479"/>
      <c r="FRO880" s="479"/>
      <c r="FRP880" s="479"/>
      <c r="FRQ880" s="479"/>
      <c r="FRR880" s="479"/>
      <c r="FRS880" s="479"/>
      <c r="FRT880" s="479"/>
      <c r="FRU880" s="479"/>
      <c r="FRV880" s="479"/>
      <c r="FRW880" s="479"/>
      <c r="FRX880" s="479"/>
      <c r="FRY880" s="479"/>
      <c r="FRZ880" s="479"/>
      <c r="FSA880" s="479"/>
      <c r="FSB880" s="479"/>
      <c r="FSC880" s="479"/>
      <c r="FSD880" s="479"/>
      <c r="FSE880" s="479"/>
      <c r="FSF880" s="479"/>
      <c r="FSG880" s="479"/>
      <c r="FSH880" s="479"/>
      <c r="FSI880" s="479"/>
      <c r="FSJ880" s="479"/>
      <c r="FSK880" s="479"/>
      <c r="FSL880" s="479"/>
      <c r="FSM880" s="479"/>
      <c r="FSN880" s="479"/>
      <c r="FSO880" s="479"/>
      <c r="FSP880" s="479"/>
      <c r="FSQ880" s="479"/>
      <c r="FSR880" s="479"/>
      <c r="FSS880" s="479"/>
      <c r="FST880" s="479"/>
      <c r="FSU880" s="479"/>
      <c r="FSV880" s="479"/>
      <c r="FSW880" s="479"/>
      <c r="FSX880" s="479"/>
      <c r="FSY880" s="479"/>
      <c r="FSZ880" s="479"/>
      <c r="FTA880" s="479"/>
      <c r="FTB880" s="479"/>
      <c r="FTC880" s="479"/>
      <c r="FTD880" s="479"/>
      <c r="FTE880" s="479"/>
      <c r="FTF880" s="479"/>
      <c r="FTG880" s="479"/>
      <c r="FTH880" s="479"/>
      <c r="FTI880" s="479"/>
      <c r="FTJ880" s="479"/>
      <c r="FTK880" s="479"/>
      <c r="FTL880" s="479"/>
      <c r="FTM880" s="479"/>
      <c r="FTN880" s="479"/>
      <c r="FTO880" s="479"/>
      <c r="FTP880" s="479"/>
      <c r="FTQ880" s="479"/>
      <c r="FTR880" s="479"/>
      <c r="FTS880" s="479"/>
      <c r="FTT880" s="479"/>
      <c r="FTU880" s="479"/>
      <c r="FTV880" s="479"/>
      <c r="FTW880" s="479"/>
      <c r="FTX880" s="479"/>
      <c r="FTY880" s="479"/>
      <c r="FTZ880" s="479"/>
      <c r="FUA880" s="479"/>
      <c r="FUB880" s="479"/>
      <c r="FUC880" s="479"/>
      <c r="FUD880" s="479"/>
      <c r="FUE880" s="479"/>
      <c r="FUF880" s="479"/>
      <c r="FUG880" s="479"/>
      <c r="FUH880" s="479"/>
      <c r="FUI880" s="479"/>
      <c r="FUJ880" s="479"/>
      <c r="FUK880" s="479"/>
      <c r="FUL880" s="479"/>
      <c r="FUM880" s="479"/>
      <c r="FUN880" s="479"/>
      <c r="FUO880" s="479"/>
      <c r="FUP880" s="479"/>
      <c r="FUQ880" s="479"/>
      <c r="FUR880" s="479"/>
      <c r="FUS880" s="479"/>
      <c r="FUT880" s="479"/>
      <c r="FUU880" s="479"/>
      <c r="FUV880" s="479"/>
      <c r="FUW880" s="479"/>
      <c r="FUX880" s="479"/>
      <c r="FUY880" s="479"/>
      <c r="FUZ880" s="479"/>
      <c r="FVA880" s="479"/>
      <c r="FVB880" s="479"/>
      <c r="FVC880" s="479"/>
      <c r="FVD880" s="479"/>
      <c r="FVE880" s="479"/>
      <c r="FVF880" s="479"/>
      <c r="FVG880" s="479"/>
      <c r="FVH880" s="479"/>
      <c r="FVI880" s="479"/>
      <c r="FVJ880" s="479"/>
      <c r="FVK880" s="479"/>
      <c r="FVL880" s="479"/>
      <c r="FVM880" s="479"/>
      <c r="FVN880" s="479"/>
      <c r="FVO880" s="479"/>
      <c r="FVP880" s="479"/>
      <c r="FVQ880" s="479"/>
      <c r="FVR880" s="479"/>
      <c r="FVS880" s="479"/>
      <c r="FVT880" s="479"/>
      <c r="FVU880" s="479"/>
      <c r="FVV880" s="479"/>
      <c r="FVW880" s="479"/>
      <c r="FVX880" s="479"/>
      <c r="FVY880" s="479"/>
      <c r="FVZ880" s="479"/>
      <c r="FWA880" s="479"/>
      <c r="FWB880" s="479"/>
      <c r="FWC880" s="479"/>
      <c r="FWD880" s="479"/>
      <c r="FWE880" s="479"/>
      <c r="FWF880" s="479"/>
      <c r="FWG880" s="479"/>
      <c r="FWH880" s="479"/>
      <c r="FWI880" s="479"/>
      <c r="FWJ880" s="479"/>
      <c r="FWK880" s="479"/>
      <c r="FWL880" s="479"/>
      <c r="FWM880" s="479"/>
      <c r="FWN880" s="479"/>
      <c r="FWO880" s="479"/>
      <c r="FWP880" s="479"/>
      <c r="FWQ880" s="479"/>
      <c r="FWR880" s="479"/>
      <c r="FWS880" s="479"/>
      <c r="FWT880" s="479"/>
      <c r="FWU880" s="479"/>
      <c r="FWV880" s="479"/>
      <c r="FWW880" s="479"/>
      <c r="FWX880" s="479"/>
      <c r="FWY880" s="479"/>
      <c r="FWZ880" s="479"/>
      <c r="FXA880" s="479"/>
      <c r="FXB880" s="479"/>
      <c r="FXC880" s="479"/>
      <c r="FXD880" s="479"/>
      <c r="FXE880" s="479"/>
      <c r="FXF880" s="479"/>
      <c r="FXG880" s="479"/>
      <c r="FXH880" s="479"/>
      <c r="FXI880" s="479"/>
      <c r="FXJ880" s="479"/>
      <c r="FXK880" s="479"/>
      <c r="FXL880" s="479"/>
      <c r="FXM880" s="479"/>
      <c r="FXN880" s="479"/>
      <c r="FXO880" s="479"/>
      <c r="FXP880" s="479"/>
      <c r="FXQ880" s="479"/>
      <c r="FXR880" s="479"/>
      <c r="FXS880" s="479"/>
      <c r="FXT880" s="479"/>
      <c r="FXU880" s="479"/>
      <c r="FXV880" s="479"/>
      <c r="FXW880" s="479"/>
      <c r="FXX880" s="479"/>
      <c r="FXY880" s="479"/>
      <c r="FXZ880" s="479"/>
      <c r="FYA880" s="479"/>
      <c r="FYB880" s="479"/>
      <c r="FYC880" s="479"/>
      <c r="FYD880" s="479"/>
      <c r="FYE880" s="479"/>
      <c r="FYF880" s="479"/>
      <c r="FYG880" s="479"/>
      <c r="FYH880" s="479"/>
      <c r="FYI880" s="479"/>
      <c r="FYJ880" s="479"/>
      <c r="FYK880" s="479"/>
      <c r="FYL880" s="479"/>
      <c r="FYM880" s="479"/>
      <c r="FYN880" s="479"/>
      <c r="FYO880" s="479"/>
      <c r="FYP880" s="479"/>
      <c r="FYQ880" s="479"/>
      <c r="FYR880" s="479"/>
      <c r="FYS880" s="479"/>
      <c r="FYT880" s="479"/>
      <c r="FYU880" s="479"/>
      <c r="FYV880" s="479"/>
      <c r="FYW880" s="479"/>
      <c r="FYX880" s="479"/>
      <c r="FYY880" s="479"/>
      <c r="FYZ880" s="479"/>
      <c r="FZA880" s="479"/>
      <c r="FZB880" s="479"/>
      <c r="FZC880" s="479"/>
      <c r="FZD880" s="479"/>
      <c r="FZE880" s="479"/>
      <c r="FZF880" s="479"/>
      <c r="FZG880" s="479"/>
      <c r="FZH880" s="479"/>
      <c r="FZI880" s="479"/>
      <c r="FZJ880" s="479"/>
      <c r="FZK880" s="479"/>
      <c r="FZL880" s="479"/>
      <c r="FZM880" s="479"/>
      <c r="FZN880" s="479"/>
      <c r="FZO880" s="479"/>
      <c r="FZP880" s="479"/>
      <c r="FZQ880" s="479"/>
      <c r="FZR880" s="479"/>
      <c r="FZS880" s="479"/>
      <c r="FZT880" s="479"/>
      <c r="FZU880" s="479"/>
      <c r="FZV880" s="479"/>
      <c r="FZW880" s="479"/>
      <c r="FZX880" s="479"/>
      <c r="FZY880" s="479"/>
      <c r="FZZ880" s="479"/>
      <c r="GAA880" s="479"/>
      <c r="GAB880" s="479"/>
      <c r="GAC880" s="479"/>
      <c r="GAD880" s="479"/>
      <c r="GAE880" s="479"/>
      <c r="GAF880" s="479"/>
      <c r="GAG880" s="479"/>
      <c r="GAH880" s="479"/>
      <c r="GAI880" s="479"/>
      <c r="GAJ880" s="479"/>
      <c r="GAK880" s="479"/>
      <c r="GAL880" s="479"/>
      <c r="GAM880" s="479"/>
      <c r="GAN880" s="479"/>
      <c r="GAO880" s="479"/>
      <c r="GAP880" s="479"/>
      <c r="GAQ880" s="479"/>
      <c r="GAR880" s="479"/>
      <c r="GAS880" s="479"/>
      <c r="GAT880" s="479"/>
      <c r="GAU880" s="479"/>
      <c r="GAV880" s="479"/>
      <c r="GAW880" s="479"/>
      <c r="GAX880" s="479"/>
      <c r="GAY880" s="479"/>
      <c r="GAZ880" s="479"/>
      <c r="GBA880" s="479"/>
      <c r="GBB880" s="479"/>
      <c r="GBC880" s="479"/>
      <c r="GBD880" s="479"/>
      <c r="GBE880" s="479"/>
      <c r="GBF880" s="479"/>
      <c r="GBG880" s="479"/>
      <c r="GBH880" s="479"/>
      <c r="GBI880" s="479"/>
      <c r="GBJ880" s="479"/>
      <c r="GBK880" s="479"/>
      <c r="GBL880" s="479"/>
      <c r="GBM880" s="479"/>
      <c r="GBN880" s="479"/>
      <c r="GBO880" s="479"/>
      <c r="GBP880" s="479"/>
      <c r="GBQ880" s="479"/>
      <c r="GBR880" s="479"/>
      <c r="GBS880" s="479"/>
      <c r="GBT880" s="479"/>
      <c r="GBU880" s="479"/>
      <c r="GBV880" s="479"/>
      <c r="GBW880" s="479"/>
      <c r="GBX880" s="479"/>
      <c r="GBY880" s="479"/>
      <c r="GBZ880" s="479"/>
      <c r="GCA880" s="479"/>
      <c r="GCB880" s="479"/>
      <c r="GCC880" s="479"/>
      <c r="GCD880" s="479"/>
      <c r="GCE880" s="479"/>
      <c r="GCF880" s="479"/>
      <c r="GCG880" s="479"/>
      <c r="GCH880" s="479"/>
      <c r="GCI880" s="479"/>
      <c r="GCJ880" s="479"/>
      <c r="GCK880" s="479"/>
      <c r="GCL880" s="479"/>
      <c r="GCM880" s="479"/>
      <c r="GCN880" s="479"/>
      <c r="GCO880" s="479"/>
      <c r="GCP880" s="479"/>
      <c r="GCQ880" s="479"/>
      <c r="GCR880" s="479"/>
      <c r="GCS880" s="479"/>
      <c r="GCT880" s="479"/>
      <c r="GCU880" s="479"/>
      <c r="GCV880" s="479"/>
      <c r="GCW880" s="479"/>
      <c r="GCX880" s="479"/>
      <c r="GCY880" s="479"/>
      <c r="GCZ880" s="479"/>
      <c r="GDA880" s="479"/>
      <c r="GDB880" s="479"/>
      <c r="GDC880" s="479"/>
      <c r="GDD880" s="479"/>
      <c r="GDE880" s="479"/>
      <c r="GDF880" s="479"/>
      <c r="GDG880" s="479"/>
      <c r="GDH880" s="479"/>
      <c r="GDI880" s="479"/>
      <c r="GDJ880" s="479"/>
      <c r="GDK880" s="479"/>
      <c r="GDL880" s="479"/>
      <c r="GDM880" s="479"/>
      <c r="GDN880" s="479"/>
      <c r="GDO880" s="479"/>
      <c r="GDP880" s="479"/>
      <c r="GDQ880" s="479"/>
      <c r="GDR880" s="479"/>
      <c r="GDS880" s="479"/>
      <c r="GDT880" s="479"/>
      <c r="GDU880" s="479"/>
      <c r="GDV880" s="479"/>
      <c r="GDW880" s="479"/>
      <c r="GDX880" s="479"/>
      <c r="GDY880" s="479"/>
      <c r="GDZ880" s="479"/>
      <c r="GEA880" s="479"/>
      <c r="GEB880" s="479"/>
      <c r="GEC880" s="479"/>
      <c r="GED880" s="479"/>
      <c r="GEE880" s="479"/>
      <c r="GEF880" s="479"/>
      <c r="GEG880" s="479"/>
      <c r="GEH880" s="479"/>
      <c r="GEI880" s="479"/>
      <c r="GEJ880" s="479"/>
      <c r="GEK880" s="479"/>
      <c r="GEL880" s="479"/>
      <c r="GEM880" s="479"/>
      <c r="GEN880" s="479"/>
      <c r="GEO880" s="479"/>
      <c r="GEP880" s="479"/>
      <c r="GEQ880" s="479"/>
      <c r="GER880" s="479"/>
      <c r="GES880" s="479"/>
      <c r="GET880" s="479"/>
      <c r="GEU880" s="479"/>
      <c r="GEV880" s="479"/>
      <c r="GEW880" s="479"/>
      <c r="GEX880" s="479"/>
      <c r="GEY880" s="479"/>
      <c r="GEZ880" s="479"/>
      <c r="GFA880" s="479"/>
      <c r="GFB880" s="479"/>
      <c r="GFC880" s="479"/>
      <c r="GFD880" s="479"/>
      <c r="GFE880" s="479"/>
      <c r="GFF880" s="479"/>
      <c r="GFG880" s="479"/>
      <c r="GFH880" s="479"/>
      <c r="GFI880" s="479"/>
      <c r="GFJ880" s="479"/>
      <c r="GFK880" s="479"/>
      <c r="GFL880" s="479"/>
      <c r="GFM880" s="479"/>
      <c r="GFN880" s="479"/>
      <c r="GFO880" s="479"/>
      <c r="GFP880" s="479"/>
      <c r="GFQ880" s="479"/>
      <c r="GFR880" s="479"/>
      <c r="GFS880" s="479"/>
      <c r="GFT880" s="479"/>
      <c r="GFU880" s="479"/>
      <c r="GFV880" s="479"/>
      <c r="GFW880" s="479"/>
      <c r="GFX880" s="479"/>
      <c r="GFY880" s="479"/>
      <c r="GFZ880" s="479"/>
      <c r="GGA880" s="479"/>
      <c r="GGB880" s="479"/>
      <c r="GGC880" s="479"/>
      <c r="GGD880" s="479"/>
      <c r="GGE880" s="479"/>
      <c r="GGF880" s="479"/>
      <c r="GGG880" s="479"/>
      <c r="GGH880" s="479"/>
      <c r="GGI880" s="479"/>
      <c r="GGJ880" s="479"/>
      <c r="GGK880" s="479"/>
      <c r="GGL880" s="479"/>
      <c r="GGM880" s="479"/>
      <c r="GGN880" s="479"/>
      <c r="GGO880" s="479"/>
      <c r="GGP880" s="479"/>
      <c r="GGQ880" s="479"/>
      <c r="GGR880" s="479"/>
      <c r="GGS880" s="479"/>
      <c r="GGT880" s="479"/>
      <c r="GGU880" s="479"/>
      <c r="GGV880" s="479"/>
      <c r="GGW880" s="479"/>
      <c r="GGX880" s="479"/>
      <c r="GGY880" s="479"/>
      <c r="GGZ880" s="479"/>
      <c r="GHA880" s="479"/>
      <c r="GHB880" s="479"/>
      <c r="GHC880" s="479"/>
      <c r="GHD880" s="479"/>
      <c r="GHE880" s="479"/>
      <c r="GHF880" s="479"/>
      <c r="GHG880" s="479"/>
      <c r="GHH880" s="479"/>
      <c r="GHI880" s="479"/>
      <c r="GHJ880" s="479"/>
      <c r="GHK880" s="479"/>
      <c r="GHL880" s="479"/>
      <c r="GHM880" s="479"/>
      <c r="GHN880" s="479"/>
      <c r="GHO880" s="479"/>
      <c r="GHP880" s="479"/>
      <c r="GHQ880" s="479"/>
      <c r="GHR880" s="479"/>
      <c r="GHS880" s="479"/>
      <c r="GHT880" s="479"/>
      <c r="GHU880" s="479"/>
      <c r="GHV880" s="479"/>
      <c r="GHW880" s="479"/>
      <c r="GHX880" s="479"/>
      <c r="GHY880" s="479"/>
      <c r="GHZ880" s="479"/>
      <c r="GIA880" s="479"/>
      <c r="GIB880" s="479"/>
      <c r="GIC880" s="479"/>
      <c r="GID880" s="479"/>
      <c r="GIE880" s="479"/>
      <c r="GIF880" s="479"/>
      <c r="GIG880" s="479"/>
      <c r="GIH880" s="479"/>
      <c r="GII880" s="479"/>
      <c r="GIJ880" s="479"/>
      <c r="GIK880" s="479"/>
      <c r="GIL880" s="479"/>
      <c r="GIM880" s="479"/>
      <c r="GIN880" s="479"/>
      <c r="GIO880" s="479"/>
      <c r="GIP880" s="479"/>
      <c r="GIQ880" s="479"/>
      <c r="GIR880" s="479"/>
      <c r="GIS880" s="479"/>
      <c r="GIT880" s="479"/>
      <c r="GIU880" s="479"/>
      <c r="GIV880" s="479"/>
      <c r="GIW880" s="479"/>
      <c r="GIX880" s="479"/>
      <c r="GIY880" s="479"/>
      <c r="GIZ880" s="479"/>
      <c r="GJA880" s="479"/>
      <c r="GJB880" s="479"/>
      <c r="GJC880" s="479"/>
      <c r="GJD880" s="479"/>
      <c r="GJE880" s="479"/>
      <c r="GJF880" s="479"/>
      <c r="GJG880" s="479"/>
      <c r="GJH880" s="479"/>
      <c r="GJI880" s="479"/>
      <c r="GJJ880" s="479"/>
      <c r="GJK880" s="479"/>
      <c r="GJL880" s="479"/>
      <c r="GJM880" s="479"/>
      <c r="GJN880" s="479"/>
      <c r="GJO880" s="479"/>
      <c r="GJP880" s="479"/>
      <c r="GJQ880" s="479"/>
      <c r="GJR880" s="479"/>
      <c r="GJS880" s="479"/>
      <c r="GJT880" s="479"/>
      <c r="GJU880" s="479"/>
      <c r="GJV880" s="479"/>
      <c r="GJW880" s="479"/>
      <c r="GJX880" s="479"/>
      <c r="GJY880" s="479"/>
      <c r="GJZ880" s="479"/>
      <c r="GKA880" s="479"/>
      <c r="GKB880" s="479"/>
      <c r="GKC880" s="479"/>
      <c r="GKD880" s="479"/>
      <c r="GKE880" s="479"/>
      <c r="GKF880" s="479"/>
      <c r="GKG880" s="479"/>
      <c r="GKH880" s="479"/>
      <c r="GKI880" s="479"/>
      <c r="GKJ880" s="479"/>
      <c r="GKK880" s="479"/>
      <c r="GKL880" s="479"/>
      <c r="GKM880" s="479"/>
      <c r="GKN880" s="479"/>
      <c r="GKO880" s="479"/>
      <c r="GKP880" s="479"/>
      <c r="GKQ880" s="479"/>
      <c r="GKR880" s="479"/>
      <c r="GKS880" s="479"/>
      <c r="GKT880" s="479"/>
      <c r="GKU880" s="479"/>
      <c r="GKV880" s="479"/>
      <c r="GKW880" s="479"/>
      <c r="GKX880" s="479"/>
      <c r="GKY880" s="479"/>
      <c r="GKZ880" s="479"/>
      <c r="GLA880" s="479"/>
      <c r="GLB880" s="479"/>
      <c r="GLC880" s="479"/>
      <c r="GLD880" s="479"/>
      <c r="GLE880" s="479"/>
      <c r="GLF880" s="479"/>
      <c r="GLG880" s="479"/>
      <c r="GLH880" s="479"/>
      <c r="GLI880" s="479"/>
      <c r="GLJ880" s="479"/>
      <c r="GLK880" s="479"/>
      <c r="GLL880" s="479"/>
      <c r="GLM880" s="479"/>
      <c r="GLN880" s="479"/>
      <c r="GLO880" s="479"/>
      <c r="GLP880" s="479"/>
      <c r="GLQ880" s="479"/>
      <c r="GLR880" s="479"/>
      <c r="GLS880" s="479"/>
      <c r="GLT880" s="479"/>
      <c r="GLU880" s="479"/>
      <c r="GLV880" s="479"/>
      <c r="GLW880" s="479"/>
      <c r="GLX880" s="479"/>
      <c r="GLY880" s="479"/>
      <c r="GLZ880" s="479"/>
      <c r="GMA880" s="479"/>
      <c r="GMB880" s="479"/>
      <c r="GMC880" s="479"/>
      <c r="GMD880" s="479"/>
      <c r="GME880" s="479"/>
      <c r="GMF880" s="479"/>
      <c r="GMG880" s="479"/>
      <c r="GMH880" s="479"/>
      <c r="GMI880" s="479"/>
      <c r="GMJ880" s="479"/>
      <c r="GMK880" s="479"/>
      <c r="GML880" s="479"/>
      <c r="GMM880" s="479"/>
      <c r="GMN880" s="479"/>
      <c r="GMO880" s="479"/>
      <c r="GMP880" s="479"/>
      <c r="GMQ880" s="479"/>
      <c r="GMR880" s="479"/>
      <c r="GMS880" s="479"/>
      <c r="GMT880" s="479"/>
      <c r="GMU880" s="479"/>
      <c r="GMV880" s="479"/>
      <c r="GMW880" s="479"/>
      <c r="GMX880" s="479"/>
      <c r="GMY880" s="479"/>
      <c r="GMZ880" s="479"/>
      <c r="GNA880" s="479"/>
      <c r="GNB880" s="479"/>
      <c r="GNC880" s="479"/>
      <c r="GND880" s="479"/>
      <c r="GNE880" s="479"/>
      <c r="GNF880" s="479"/>
      <c r="GNG880" s="479"/>
      <c r="GNH880" s="479"/>
      <c r="GNI880" s="479"/>
      <c r="GNJ880" s="479"/>
      <c r="GNK880" s="479"/>
      <c r="GNL880" s="479"/>
      <c r="GNM880" s="479"/>
      <c r="GNN880" s="479"/>
      <c r="GNO880" s="479"/>
      <c r="GNP880" s="479"/>
      <c r="GNQ880" s="479"/>
      <c r="GNR880" s="479"/>
      <c r="GNS880" s="479"/>
      <c r="GNT880" s="479"/>
      <c r="GNU880" s="479"/>
      <c r="GNV880" s="479"/>
      <c r="GNW880" s="479"/>
      <c r="GNX880" s="479"/>
      <c r="GNY880" s="479"/>
      <c r="GNZ880" s="479"/>
      <c r="GOA880" s="479"/>
      <c r="GOB880" s="479"/>
      <c r="GOC880" s="479"/>
      <c r="GOD880" s="479"/>
      <c r="GOE880" s="479"/>
      <c r="GOF880" s="479"/>
      <c r="GOG880" s="479"/>
      <c r="GOH880" s="479"/>
      <c r="GOI880" s="479"/>
      <c r="GOJ880" s="479"/>
      <c r="GOK880" s="479"/>
      <c r="GOL880" s="479"/>
      <c r="GOM880" s="479"/>
      <c r="GON880" s="479"/>
      <c r="GOO880" s="479"/>
      <c r="GOP880" s="479"/>
      <c r="GOQ880" s="479"/>
      <c r="GOR880" s="479"/>
      <c r="GOS880" s="479"/>
      <c r="GOT880" s="479"/>
      <c r="GOU880" s="479"/>
      <c r="GOV880" s="479"/>
      <c r="GOW880" s="479"/>
      <c r="GOX880" s="479"/>
      <c r="GOY880" s="479"/>
      <c r="GOZ880" s="479"/>
      <c r="GPA880" s="479"/>
      <c r="GPB880" s="479"/>
      <c r="GPC880" s="479"/>
      <c r="GPD880" s="479"/>
      <c r="GPE880" s="479"/>
      <c r="GPF880" s="479"/>
      <c r="GPG880" s="479"/>
      <c r="GPH880" s="479"/>
      <c r="GPI880" s="479"/>
      <c r="GPJ880" s="479"/>
      <c r="GPK880" s="479"/>
      <c r="GPL880" s="479"/>
      <c r="GPM880" s="479"/>
      <c r="GPN880" s="479"/>
      <c r="GPO880" s="479"/>
      <c r="GPP880" s="479"/>
      <c r="GPQ880" s="479"/>
      <c r="GPR880" s="479"/>
      <c r="GPS880" s="479"/>
      <c r="GPT880" s="479"/>
      <c r="GPU880" s="479"/>
      <c r="GPV880" s="479"/>
      <c r="GPW880" s="479"/>
      <c r="GPX880" s="479"/>
      <c r="GPY880" s="479"/>
      <c r="GPZ880" s="479"/>
      <c r="GQA880" s="479"/>
      <c r="GQB880" s="479"/>
      <c r="GQC880" s="479"/>
      <c r="GQD880" s="479"/>
      <c r="GQE880" s="479"/>
      <c r="GQF880" s="479"/>
      <c r="GQG880" s="479"/>
      <c r="GQH880" s="479"/>
      <c r="GQI880" s="479"/>
      <c r="GQJ880" s="479"/>
      <c r="GQK880" s="479"/>
      <c r="GQL880" s="479"/>
      <c r="GQM880" s="479"/>
      <c r="GQN880" s="479"/>
      <c r="GQO880" s="479"/>
      <c r="GQP880" s="479"/>
      <c r="GQQ880" s="479"/>
      <c r="GQR880" s="479"/>
      <c r="GQS880" s="479"/>
      <c r="GQT880" s="479"/>
      <c r="GQU880" s="479"/>
      <c r="GQV880" s="479"/>
      <c r="GQW880" s="479"/>
      <c r="GQX880" s="479"/>
      <c r="GQY880" s="479"/>
      <c r="GQZ880" s="479"/>
      <c r="GRA880" s="479"/>
      <c r="GRB880" s="479"/>
      <c r="GRC880" s="479"/>
      <c r="GRD880" s="479"/>
      <c r="GRE880" s="479"/>
      <c r="GRF880" s="479"/>
      <c r="GRG880" s="479"/>
      <c r="GRH880" s="479"/>
      <c r="GRI880" s="479"/>
      <c r="GRJ880" s="479"/>
      <c r="GRK880" s="479"/>
      <c r="GRL880" s="479"/>
      <c r="GRM880" s="479"/>
      <c r="GRN880" s="479"/>
      <c r="GRO880" s="479"/>
      <c r="GRP880" s="479"/>
      <c r="GRQ880" s="479"/>
      <c r="GRR880" s="479"/>
      <c r="GRS880" s="479"/>
      <c r="GRT880" s="479"/>
      <c r="GRU880" s="479"/>
      <c r="GRV880" s="479"/>
      <c r="GRW880" s="479"/>
      <c r="GRX880" s="479"/>
      <c r="GRY880" s="479"/>
      <c r="GRZ880" s="479"/>
      <c r="GSA880" s="479"/>
      <c r="GSB880" s="479"/>
      <c r="GSC880" s="479"/>
      <c r="GSD880" s="479"/>
      <c r="GSE880" s="479"/>
      <c r="GSF880" s="479"/>
      <c r="GSG880" s="479"/>
      <c r="GSH880" s="479"/>
      <c r="GSI880" s="479"/>
      <c r="GSJ880" s="479"/>
      <c r="GSK880" s="479"/>
      <c r="GSL880" s="479"/>
      <c r="GSM880" s="479"/>
      <c r="GSN880" s="479"/>
      <c r="GSO880" s="479"/>
      <c r="GSP880" s="479"/>
      <c r="GSQ880" s="479"/>
      <c r="GSR880" s="479"/>
      <c r="GSS880" s="479"/>
      <c r="GST880" s="479"/>
      <c r="GSU880" s="479"/>
      <c r="GSV880" s="479"/>
      <c r="GSW880" s="479"/>
      <c r="GSX880" s="479"/>
      <c r="GSY880" s="479"/>
      <c r="GSZ880" s="479"/>
      <c r="GTA880" s="479"/>
      <c r="GTB880" s="479"/>
      <c r="GTC880" s="479"/>
      <c r="GTD880" s="479"/>
      <c r="GTE880" s="479"/>
      <c r="GTF880" s="479"/>
      <c r="GTG880" s="479"/>
      <c r="GTH880" s="479"/>
      <c r="GTI880" s="479"/>
      <c r="GTJ880" s="479"/>
      <c r="GTK880" s="479"/>
      <c r="GTL880" s="479"/>
      <c r="GTM880" s="479"/>
      <c r="GTN880" s="479"/>
      <c r="GTO880" s="479"/>
      <c r="GTP880" s="479"/>
      <c r="GTQ880" s="479"/>
      <c r="GTR880" s="479"/>
      <c r="GTS880" s="479"/>
      <c r="GTT880" s="479"/>
      <c r="GTU880" s="479"/>
      <c r="GTV880" s="479"/>
      <c r="GTW880" s="479"/>
      <c r="GTX880" s="479"/>
      <c r="GTY880" s="479"/>
      <c r="GTZ880" s="479"/>
      <c r="GUA880" s="479"/>
      <c r="GUB880" s="479"/>
      <c r="GUC880" s="479"/>
      <c r="GUD880" s="479"/>
      <c r="GUE880" s="479"/>
      <c r="GUF880" s="479"/>
      <c r="GUG880" s="479"/>
      <c r="GUH880" s="479"/>
      <c r="GUI880" s="479"/>
      <c r="GUJ880" s="479"/>
      <c r="GUK880" s="479"/>
      <c r="GUL880" s="479"/>
      <c r="GUM880" s="479"/>
      <c r="GUN880" s="479"/>
      <c r="GUO880" s="479"/>
      <c r="GUP880" s="479"/>
      <c r="GUQ880" s="479"/>
      <c r="GUR880" s="479"/>
      <c r="GUS880" s="479"/>
      <c r="GUT880" s="479"/>
      <c r="GUU880" s="479"/>
      <c r="GUV880" s="479"/>
      <c r="GUW880" s="479"/>
      <c r="GUX880" s="479"/>
      <c r="GUY880" s="479"/>
      <c r="GUZ880" s="479"/>
      <c r="GVA880" s="479"/>
      <c r="GVB880" s="479"/>
      <c r="GVC880" s="479"/>
      <c r="GVD880" s="479"/>
      <c r="GVE880" s="479"/>
      <c r="GVF880" s="479"/>
      <c r="GVG880" s="479"/>
      <c r="GVH880" s="479"/>
      <c r="GVI880" s="479"/>
      <c r="GVJ880" s="479"/>
      <c r="GVK880" s="479"/>
      <c r="GVL880" s="479"/>
      <c r="GVM880" s="479"/>
      <c r="GVN880" s="479"/>
      <c r="GVO880" s="479"/>
      <c r="GVP880" s="479"/>
      <c r="GVQ880" s="479"/>
      <c r="GVR880" s="479"/>
      <c r="GVS880" s="479"/>
      <c r="GVT880" s="479"/>
      <c r="GVU880" s="479"/>
      <c r="GVV880" s="479"/>
      <c r="GVW880" s="479"/>
      <c r="GVX880" s="479"/>
      <c r="GVY880" s="479"/>
      <c r="GVZ880" s="479"/>
      <c r="GWA880" s="479"/>
      <c r="GWB880" s="479"/>
      <c r="GWC880" s="479"/>
      <c r="GWD880" s="479"/>
      <c r="GWE880" s="479"/>
      <c r="GWF880" s="479"/>
      <c r="GWG880" s="479"/>
      <c r="GWH880" s="479"/>
      <c r="GWI880" s="479"/>
      <c r="GWJ880" s="479"/>
      <c r="GWK880" s="479"/>
      <c r="GWL880" s="479"/>
      <c r="GWM880" s="479"/>
      <c r="GWN880" s="479"/>
      <c r="GWO880" s="479"/>
      <c r="GWP880" s="479"/>
      <c r="GWQ880" s="479"/>
      <c r="GWR880" s="479"/>
      <c r="GWS880" s="479"/>
      <c r="GWT880" s="479"/>
      <c r="GWU880" s="479"/>
      <c r="GWV880" s="479"/>
      <c r="GWW880" s="479"/>
      <c r="GWX880" s="479"/>
      <c r="GWY880" s="479"/>
      <c r="GWZ880" s="479"/>
      <c r="GXA880" s="479"/>
      <c r="GXB880" s="479"/>
      <c r="GXC880" s="479"/>
      <c r="GXD880" s="479"/>
      <c r="GXE880" s="479"/>
      <c r="GXF880" s="479"/>
      <c r="GXG880" s="479"/>
      <c r="GXH880" s="479"/>
      <c r="GXI880" s="479"/>
      <c r="GXJ880" s="479"/>
      <c r="GXK880" s="479"/>
      <c r="GXL880" s="479"/>
      <c r="GXM880" s="479"/>
      <c r="GXN880" s="479"/>
      <c r="GXO880" s="479"/>
      <c r="GXP880" s="479"/>
      <c r="GXQ880" s="479"/>
      <c r="GXR880" s="479"/>
      <c r="GXS880" s="479"/>
      <c r="GXT880" s="479"/>
      <c r="GXU880" s="479"/>
      <c r="GXV880" s="479"/>
      <c r="GXW880" s="479"/>
      <c r="GXX880" s="479"/>
      <c r="GXY880" s="479"/>
      <c r="GXZ880" s="479"/>
      <c r="GYA880" s="479"/>
      <c r="GYB880" s="479"/>
      <c r="GYC880" s="479"/>
      <c r="GYD880" s="479"/>
      <c r="GYE880" s="479"/>
      <c r="GYF880" s="479"/>
      <c r="GYG880" s="479"/>
      <c r="GYH880" s="479"/>
      <c r="GYI880" s="479"/>
      <c r="GYJ880" s="479"/>
      <c r="GYK880" s="479"/>
      <c r="GYL880" s="479"/>
      <c r="GYM880" s="479"/>
      <c r="GYN880" s="479"/>
      <c r="GYO880" s="479"/>
      <c r="GYP880" s="479"/>
      <c r="GYQ880" s="479"/>
      <c r="GYR880" s="479"/>
      <c r="GYS880" s="479"/>
      <c r="GYT880" s="479"/>
      <c r="GYU880" s="479"/>
      <c r="GYV880" s="479"/>
      <c r="GYW880" s="479"/>
      <c r="GYX880" s="479"/>
      <c r="GYY880" s="479"/>
      <c r="GYZ880" s="479"/>
      <c r="GZA880" s="479"/>
      <c r="GZB880" s="479"/>
      <c r="GZC880" s="479"/>
      <c r="GZD880" s="479"/>
      <c r="GZE880" s="479"/>
      <c r="GZF880" s="479"/>
      <c r="GZG880" s="479"/>
      <c r="GZH880" s="479"/>
      <c r="GZI880" s="479"/>
      <c r="GZJ880" s="479"/>
      <c r="GZK880" s="479"/>
      <c r="GZL880" s="479"/>
      <c r="GZM880" s="479"/>
      <c r="GZN880" s="479"/>
      <c r="GZO880" s="479"/>
      <c r="GZP880" s="479"/>
      <c r="GZQ880" s="479"/>
      <c r="GZR880" s="479"/>
      <c r="GZS880" s="479"/>
      <c r="GZT880" s="479"/>
      <c r="GZU880" s="479"/>
      <c r="GZV880" s="479"/>
      <c r="GZW880" s="479"/>
      <c r="GZX880" s="479"/>
      <c r="GZY880" s="479"/>
      <c r="GZZ880" s="479"/>
      <c r="HAA880" s="479"/>
      <c r="HAB880" s="479"/>
      <c r="HAC880" s="479"/>
      <c r="HAD880" s="479"/>
      <c r="HAE880" s="479"/>
      <c r="HAF880" s="479"/>
      <c r="HAG880" s="479"/>
      <c r="HAH880" s="479"/>
      <c r="HAI880" s="479"/>
      <c r="HAJ880" s="479"/>
      <c r="HAK880" s="479"/>
      <c r="HAL880" s="479"/>
      <c r="HAM880" s="479"/>
      <c r="HAN880" s="479"/>
      <c r="HAO880" s="479"/>
      <c r="HAP880" s="479"/>
      <c r="HAQ880" s="479"/>
      <c r="HAR880" s="479"/>
      <c r="HAS880" s="479"/>
      <c r="HAT880" s="479"/>
      <c r="HAU880" s="479"/>
      <c r="HAV880" s="479"/>
      <c r="HAW880" s="479"/>
      <c r="HAX880" s="479"/>
      <c r="HAY880" s="479"/>
      <c r="HAZ880" s="479"/>
      <c r="HBA880" s="479"/>
      <c r="HBB880" s="479"/>
      <c r="HBC880" s="479"/>
      <c r="HBD880" s="479"/>
      <c r="HBE880" s="479"/>
      <c r="HBF880" s="479"/>
      <c r="HBG880" s="479"/>
      <c r="HBH880" s="479"/>
      <c r="HBI880" s="479"/>
      <c r="HBJ880" s="479"/>
      <c r="HBK880" s="479"/>
      <c r="HBL880" s="479"/>
      <c r="HBM880" s="479"/>
      <c r="HBN880" s="479"/>
      <c r="HBO880" s="479"/>
      <c r="HBP880" s="479"/>
      <c r="HBQ880" s="479"/>
      <c r="HBR880" s="479"/>
      <c r="HBS880" s="479"/>
      <c r="HBT880" s="479"/>
      <c r="HBU880" s="479"/>
      <c r="HBV880" s="479"/>
      <c r="HBW880" s="479"/>
      <c r="HBX880" s="479"/>
      <c r="HBY880" s="479"/>
      <c r="HBZ880" s="479"/>
      <c r="HCA880" s="479"/>
      <c r="HCB880" s="479"/>
      <c r="HCC880" s="479"/>
      <c r="HCD880" s="479"/>
      <c r="HCE880" s="479"/>
      <c r="HCF880" s="479"/>
      <c r="HCG880" s="479"/>
      <c r="HCH880" s="479"/>
      <c r="HCI880" s="479"/>
      <c r="HCJ880" s="479"/>
      <c r="HCK880" s="479"/>
      <c r="HCL880" s="479"/>
      <c r="HCM880" s="479"/>
      <c r="HCN880" s="479"/>
      <c r="HCO880" s="479"/>
      <c r="HCP880" s="479"/>
      <c r="HCQ880" s="479"/>
      <c r="HCR880" s="479"/>
      <c r="HCS880" s="479"/>
      <c r="HCT880" s="479"/>
      <c r="HCU880" s="479"/>
      <c r="HCV880" s="479"/>
      <c r="HCW880" s="479"/>
      <c r="HCX880" s="479"/>
      <c r="HCY880" s="479"/>
      <c r="HCZ880" s="479"/>
      <c r="HDA880" s="479"/>
      <c r="HDB880" s="479"/>
      <c r="HDC880" s="479"/>
      <c r="HDD880" s="479"/>
      <c r="HDE880" s="479"/>
      <c r="HDF880" s="479"/>
      <c r="HDG880" s="479"/>
      <c r="HDH880" s="479"/>
      <c r="HDI880" s="479"/>
      <c r="HDJ880" s="479"/>
      <c r="HDK880" s="479"/>
      <c r="HDL880" s="479"/>
      <c r="HDM880" s="479"/>
      <c r="HDN880" s="479"/>
      <c r="HDO880" s="479"/>
      <c r="HDP880" s="479"/>
      <c r="HDQ880" s="479"/>
      <c r="HDR880" s="479"/>
      <c r="HDS880" s="479"/>
      <c r="HDT880" s="479"/>
      <c r="HDU880" s="479"/>
      <c r="HDV880" s="479"/>
      <c r="HDW880" s="479"/>
      <c r="HDX880" s="479"/>
      <c r="HDY880" s="479"/>
      <c r="HDZ880" s="479"/>
      <c r="HEA880" s="479"/>
      <c r="HEB880" s="479"/>
      <c r="HEC880" s="479"/>
      <c r="HED880" s="479"/>
      <c r="HEE880" s="479"/>
      <c r="HEF880" s="479"/>
      <c r="HEG880" s="479"/>
      <c r="HEH880" s="479"/>
      <c r="HEI880" s="479"/>
      <c r="HEJ880" s="479"/>
      <c r="HEK880" s="479"/>
      <c r="HEL880" s="479"/>
      <c r="HEM880" s="479"/>
      <c r="HEN880" s="479"/>
      <c r="HEO880" s="479"/>
      <c r="HEP880" s="479"/>
      <c r="HEQ880" s="479"/>
      <c r="HER880" s="479"/>
      <c r="HES880" s="479"/>
      <c r="HET880" s="479"/>
      <c r="HEU880" s="479"/>
      <c r="HEV880" s="479"/>
      <c r="HEW880" s="479"/>
      <c r="HEX880" s="479"/>
      <c r="HEY880" s="479"/>
      <c r="HEZ880" s="479"/>
      <c r="HFA880" s="479"/>
      <c r="HFB880" s="479"/>
      <c r="HFC880" s="479"/>
      <c r="HFD880" s="479"/>
      <c r="HFE880" s="479"/>
      <c r="HFF880" s="479"/>
      <c r="HFG880" s="479"/>
      <c r="HFH880" s="479"/>
      <c r="HFI880" s="479"/>
      <c r="HFJ880" s="479"/>
      <c r="HFK880" s="479"/>
      <c r="HFL880" s="479"/>
      <c r="HFM880" s="479"/>
      <c r="HFN880" s="479"/>
      <c r="HFO880" s="479"/>
      <c r="HFP880" s="479"/>
      <c r="HFQ880" s="479"/>
      <c r="HFR880" s="479"/>
      <c r="HFS880" s="479"/>
      <c r="HFT880" s="479"/>
      <c r="HFU880" s="479"/>
      <c r="HFV880" s="479"/>
      <c r="HFW880" s="479"/>
      <c r="HFX880" s="479"/>
      <c r="HFY880" s="479"/>
      <c r="HFZ880" s="479"/>
      <c r="HGA880" s="479"/>
      <c r="HGB880" s="479"/>
      <c r="HGC880" s="479"/>
      <c r="HGD880" s="479"/>
      <c r="HGE880" s="479"/>
      <c r="HGF880" s="479"/>
      <c r="HGG880" s="479"/>
      <c r="HGH880" s="479"/>
      <c r="HGI880" s="479"/>
      <c r="HGJ880" s="479"/>
      <c r="HGK880" s="479"/>
      <c r="HGL880" s="479"/>
      <c r="HGM880" s="479"/>
      <c r="HGN880" s="479"/>
      <c r="HGO880" s="479"/>
      <c r="HGP880" s="479"/>
      <c r="HGQ880" s="479"/>
      <c r="HGR880" s="479"/>
      <c r="HGS880" s="479"/>
      <c r="HGT880" s="479"/>
      <c r="HGU880" s="479"/>
      <c r="HGV880" s="479"/>
      <c r="HGW880" s="479"/>
      <c r="HGX880" s="479"/>
      <c r="HGY880" s="479"/>
      <c r="HGZ880" s="479"/>
      <c r="HHA880" s="479"/>
      <c r="HHB880" s="479"/>
      <c r="HHC880" s="479"/>
      <c r="HHD880" s="479"/>
      <c r="HHE880" s="479"/>
      <c r="HHF880" s="479"/>
      <c r="HHG880" s="479"/>
      <c r="HHH880" s="479"/>
      <c r="HHI880" s="479"/>
      <c r="HHJ880" s="479"/>
      <c r="HHK880" s="479"/>
      <c r="HHL880" s="479"/>
      <c r="HHM880" s="479"/>
      <c r="HHN880" s="479"/>
      <c r="HHO880" s="479"/>
      <c r="HHP880" s="479"/>
      <c r="HHQ880" s="479"/>
      <c r="HHR880" s="479"/>
      <c r="HHS880" s="479"/>
      <c r="HHT880" s="479"/>
      <c r="HHU880" s="479"/>
      <c r="HHV880" s="479"/>
      <c r="HHW880" s="479"/>
      <c r="HHX880" s="479"/>
      <c r="HHY880" s="479"/>
      <c r="HHZ880" s="479"/>
      <c r="HIA880" s="479"/>
      <c r="HIB880" s="479"/>
      <c r="HIC880" s="479"/>
      <c r="HID880" s="479"/>
      <c r="HIE880" s="479"/>
      <c r="HIF880" s="479"/>
      <c r="HIG880" s="479"/>
      <c r="HIH880" s="479"/>
      <c r="HII880" s="479"/>
      <c r="HIJ880" s="479"/>
      <c r="HIK880" s="479"/>
      <c r="HIL880" s="479"/>
      <c r="HIM880" s="479"/>
      <c r="HIN880" s="479"/>
      <c r="HIO880" s="479"/>
      <c r="HIP880" s="479"/>
      <c r="HIQ880" s="479"/>
      <c r="HIR880" s="479"/>
      <c r="HIS880" s="479"/>
      <c r="HIT880" s="479"/>
      <c r="HIU880" s="479"/>
      <c r="HIV880" s="479"/>
      <c r="HIW880" s="479"/>
      <c r="HIX880" s="479"/>
      <c r="HIY880" s="479"/>
      <c r="HIZ880" s="479"/>
      <c r="HJA880" s="479"/>
      <c r="HJB880" s="479"/>
      <c r="HJC880" s="479"/>
      <c r="HJD880" s="479"/>
      <c r="HJE880" s="479"/>
      <c r="HJF880" s="479"/>
      <c r="HJG880" s="479"/>
      <c r="HJH880" s="479"/>
      <c r="HJI880" s="479"/>
      <c r="HJJ880" s="479"/>
      <c r="HJK880" s="479"/>
      <c r="HJL880" s="479"/>
      <c r="HJM880" s="479"/>
      <c r="HJN880" s="479"/>
      <c r="HJO880" s="479"/>
      <c r="HJP880" s="479"/>
      <c r="HJQ880" s="479"/>
      <c r="HJR880" s="479"/>
      <c r="HJS880" s="479"/>
      <c r="HJT880" s="479"/>
      <c r="HJU880" s="479"/>
      <c r="HJV880" s="479"/>
      <c r="HJW880" s="479"/>
      <c r="HJX880" s="479"/>
      <c r="HJY880" s="479"/>
      <c r="HJZ880" s="479"/>
      <c r="HKA880" s="479"/>
      <c r="HKB880" s="479"/>
      <c r="HKC880" s="479"/>
      <c r="HKD880" s="479"/>
      <c r="HKE880" s="479"/>
      <c r="HKF880" s="479"/>
      <c r="HKG880" s="479"/>
      <c r="HKH880" s="479"/>
      <c r="HKI880" s="479"/>
      <c r="HKJ880" s="479"/>
      <c r="HKK880" s="479"/>
      <c r="HKL880" s="479"/>
      <c r="HKM880" s="479"/>
      <c r="HKN880" s="479"/>
      <c r="HKO880" s="479"/>
      <c r="HKP880" s="479"/>
      <c r="HKQ880" s="479"/>
      <c r="HKR880" s="479"/>
      <c r="HKS880" s="479"/>
      <c r="HKT880" s="479"/>
      <c r="HKU880" s="479"/>
      <c r="HKV880" s="479"/>
      <c r="HKW880" s="479"/>
      <c r="HKX880" s="479"/>
      <c r="HKY880" s="479"/>
      <c r="HKZ880" s="479"/>
      <c r="HLA880" s="479"/>
      <c r="HLB880" s="479"/>
      <c r="HLC880" s="479"/>
      <c r="HLD880" s="479"/>
      <c r="HLE880" s="479"/>
      <c r="HLF880" s="479"/>
      <c r="HLG880" s="479"/>
      <c r="HLH880" s="479"/>
      <c r="HLI880" s="479"/>
      <c r="HLJ880" s="479"/>
      <c r="HLK880" s="479"/>
      <c r="HLL880" s="479"/>
      <c r="HLM880" s="479"/>
      <c r="HLN880" s="479"/>
      <c r="HLO880" s="479"/>
      <c r="HLP880" s="479"/>
      <c r="HLQ880" s="479"/>
      <c r="HLR880" s="479"/>
      <c r="HLS880" s="479"/>
      <c r="HLT880" s="479"/>
      <c r="HLU880" s="479"/>
      <c r="HLV880" s="479"/>
      <c r="HLW880" s="479"/>
      <c r="HLX880" s="479"/>
      <c r="HLY880" s="479"/>
      <c r="HLZ880" s="479"/>
      <c r="HMA880" s="479"/>
      <c r="HMB880" s="479"/>
      <c r="HMC880" s="479"/>
      <c r="HMD880" s="479"/>
      <c r="HME880" s="479"/>
      <c r="HMF880" s="479"/>
      <c r="HMG880" s="479"/>
      <c r="HMH880" s="479"/>
      <c r="HMI880" s="479"/>
      <c r="HMJ880" s="479"/>
      <c r="HMK880" s="479"/>
      <c r="HML880" s="479"/>
      <c r="HMM880" s="479"/>
      <c r="HMN880" s="479"/>
      <c r="HMO880" s="479"/>
      <c r="HMP880" s="479"/>
      <c r="HMQ880" s="479"/>
      <c r="HMR880" s="479"/>
      <c r="HMS880" s="479"/>
      <c r="HMT880" s="479"/>
      <c r="HMU880" s="479"/>
      <c r="HMV880" s="479"/>
      <c r="HMW880" s="479"/>
      <c r="HMX880" s="479"/>
      <c r="HMY880" s="479"/>
      <c r="HMZ880" s="479"/>
      <c r="HNA880" s="479"/>
      <c r="HNB880" s="479"/>
      <c r="HNC880" s="479"/>
      <c r="HND880" s="479"/>
      <c r="HNE880" s="479"/>
      <c r="HNF880" s="479"/>
      <c r="HNG880" s="479"/>
      <c r="HNH880" s="479"/>
      <c r="HNI880" s="479"/>
      <c r="HNJ880" s="479"/>
      <c r="HNK880" s="479"/>
      <c r="HNL880" s="479"/>
      <c r="HNM880" s="479"/>
      <c r="HNN880" s="479"/>
      <c r="HNO880" s="479"/>
      <c r="HNP880" s="479"/>
      <c r="HNQ880" s="479"/>
      <c r="HNR880" s="479"/>
      <c r="HNS880" s="479"/>
      <c r="HNT880" s="479"/>
      <c r="HNU880" s="479"/>
      <c r="HNV880" s="479"/>
      <c r="HNW880" s="479"/>
      <c r="HNX880" s="479"/>
      <c r="HNY880" s="479"/>
      <c r="HNZ880" s="479"/>
      <c r="HOA880" s="479"/>
      <c r="HOB880" s="479"/>
      <c r="HOC880" s="479"/>
      <c r="HOD880" s="479"/>
      <c r="HOE880" s="479"/>
      <c r="HOF880" s="479"/>
      <c r="HOG880" s="479"/>
      <c r="HOH880" s="479"/>
      <c r="HOI880" s="479"/>
      <c r="HOJ880" s="479"/>
      <c r="HOK880" s="479"/>
      <c r="HOL880" s="479"/>
      <c r="HOM880" s="479"/>
      <c r="HON880" s="479"/>
      <c r="HOO880" s="479"/>
      <c r="HOP880" s="479"/>
      <c r="HOQ880" s="479"/>
      <c r="HOR880" s="479"/>
      <c r="HOS880" s="479"/>
      <c r="HOT880" s="479"/>
      <c r="HOU880" s="479"/>
      <c r="HOV880" s="479"/>
      <c r="HOW880" s="479"/>
      <c r="HOX880" s="479"/>
      <c r="HOY880" s="479"/>
      <c r="HOZ880" s="479"/>
      <c r="HPA880" s="479"/>
      <c r="HPB880" s="479"/>
      <c r="HPC880" s="479"/>
      <c r="HPD880" s="479"/>
      <c r="HPE880" s="479"/>
      <c r="HPF880" s="479"/>
      <c r="HPG880" s="479"/>
      <c r="HPH880" s="479"/>
      <c r="HPI880" s="479"/>
      <c r="HPJ880" s="479"/>
      <c r="HPK880" s="479"/>
      <c r="HPL880" s="479"/>
      <c r="HPM880" s="479"/>
      <c r="HPN880" s="479"/>
      <c r="HPO880" s="479"/>
      <c r="HPP880" s="479"/>
      <c r="HPQ880" s="479"/>
      <c r="HPR880" s="479"/>
      <c r="HPS880" s="479"/>
      <c r="HPT880" s="479"/>
      <c r="HPU880" s="479"/>
      <c r="HPV880" s="479"/>
      <c r="HPW880" s="479"/>
      <c r="HPX880" s="479"/>
      <c r="HPY880" s="479"/>
      <c r="HPZ880" s="479"/>
      <c r="HQA880" s="479"/>
      <c r="HQB880" s="479"/>
      <c r="HQC880" s="479"/>
      <c r="HQD880" s="479"/>
      <c r="HQE880" s="479"/>
      <c r="HQF880" s="479"/>
      <c r="HQG880" s="479"/>
      <c r="HQH880" s="479"/>
      <c r="HQI880" s="479"/>
      <c r="HQJ880" s="479"/>
      <c r="HQK880" s="479"/>
      <c r="HQL880" s="479"/>
      <c r="HQM880" s="479"/>
      <c r="HQN880" s="479"/>
      <c r="HQO880" s="479"/>
      <c r="HQP880" s="479"/>
      <c r="HQQ880" s="479"/>
      <c r="HQR880" s="479"/>
      <c r="HQS880" s="479"/>
      <c r="HQT880" s="479"/>
      <c r="HQU880" s="479"/>
      <c r="HQV880" s="479"/>
      <c r="HQW880" s="479"/>
      <c r="HQX880" s="479"/>
      <c r="HQY880" s="479"/>
      <c r="HQZ880" s="479"/>
      <c r="HRA880" s="479"/>
      <c r="HRB880" s="479"/>
      <c r="HRC880" s="479"/>
      <c r="HRD880" s="479"/>
      <c r="HRE880" s="479"/>
      <c r="HRF880" s="479"/>
      <c r="HRG880" s="479"/>
      <c r="HRH880" s="479"/>
      <c r="HRI880" s="479"/>
      <c r="HRJ880" s="479"/>
      <c r="HRK880" s="479"/>
      <c r="HRL880" s="479"/>
      <c r="HRM880" s="479"/>
      <c r="HRN880" s="479"/>
      <c r="HRO880" s="479"/>
      <c r="HRP880" s="479"/>
      <c r="HRQ880" s="479"/>
      <c r="HRR880" s="479"/>
      <c r="HRS880" s="479"/>
      <c r="HRT880" s="479"/>
      <c r="HRU880" s="479"/>
      <c r="HRV880" s="479"/>
      <c r="HRW880" s="479"/>
      <c r="HRX880" s="479"/>
      <c r="HRY880" s="479"/>
      <c r="HRZ880" s="479"/>
      <c r="HSA880" s="479"/>
      <c r="HSB880" s="479"/>
      <c r="HSC880" s="479"/>
      <c r="HSD880" s="479"/>
      <c r="HSE880" s="479"/>
      <c r="HSF880" s="479"/>
      <c r="HSG880" s="479"/>
      <c r="HSH880" s="479"/>
      <c r="HSI880" s="479"/>
      <c r="HSJ880" s="479"/>
      <c r="HSK880" s="479"/>
      <c r="HSL880" s="479"/>
      <c r="HSM880" s="479"/>
      <c r="HSN880" s="479"/>
      <c r="HSO880" s="479"/>
      <c r="HSP880" s="479"/>
      <c r="HSQ880" s="479"/>
      <c r="HSR880" s="479"/>
      <c r="HSS880" s="479"/>
      <c r="HST880" s="479"/>
      <c r="HSU880" s="479"/>
      <c r="HSV880" s="479"/>
      <c r="HSW880" s="479"/>
      <c r="HSX880" s="479"/>
      <c r="HSY880" s="479"/>
      <c r="HSZ880" s="479"/>
      <c r="HTA880" s="479"/>
      <c r="HTB880" s="479"/>
      <c r="HTC880" s="479"/>
      <c r="HTD880" s="479"/>
      <c r="HTE880" s="479"/>
      <c r="HTF880" s="479"/>
      <c r="HTG880" s="479"/>
      <c r="HTH880" s="479"/>
      <c r="HTI880" s="479"/>
      <c r="HTJ880" s="479"/>
      <c r="HTK880" s="479"/>
      <c r="HTL880" s="479"/>
      <c r="HTM880" s="479"/>
      <c r="HTN880" s="479"/>
      <c r="HTO880" s="479"/>
      <c r="HTP880" s="479"/>
      <c r="HTQ880" s="479"/>
      <c r="HTR880" s="479"/>
      <c r="HTS880" s="479"/>
      <c r="HTT880" s="479"/>
      <c r="HTU880" s="479"/>
      <c r="HTV880" s="479"/>
      <c r="HTW880" s="479"/>
      <c r="HTX880" s="479"/>
      <c r="HTY880" s="479"/>
      <c r="HTZ880" s="479"/>
      <c r="HUA880" s="479"/>
      <c r="HUB880" s="479"/>
      <c r="HUC880" s="479"/>
      <c r="HUD880" s="479"/>
      <c r="HUE880" s="479"/>
      <c r="HUF880" s="479"/>
      <c r="HUG880" s="479"/>
      <c r="HUH880" s="479"/>
      <c r="HUI880" s="479"/>
      <c r="HUJ880" s="479"/>
      <c r="HUK880" s="479"/>
      <c r="HUL880" s="479"/>
      <c r="HUM880" s="479"/>
      <c r="HUN880" s="479"/>
      <c r="HUO880" s="479"/>
      <c r="HUP880" s="479"/>
      <c r="HUQ880" s="479"/>
      <c r="HUR880" s="479"/>
      <c r="HUS880" s="479"/>
      <c r="HUT880" s="479"/>
      <c r="HUU880" s="479"/>
      <c r="HUV880" s="479"/>
      <c r="HUW880" s="479"/>
      <c r="HUX880" s="479"/>
      <c r="HUY880" s="479"/>
      <c r="HUZ880" s="479"/>
      <c r="HVA880" s="479"/>
      <c r="HVB880" s="479"/>
      <c r="HVC880" s="479"/>
      <c r="HVD880" s="479"/>
      <c r="HVE880" s="479"/>
      <c r="HVF880" s="479"/>
      <c r="HVG880" s="479"/>
      <c r="HVH880" s="479"/>
      <c r="HVI880" s="479"/>
      <c r="HVJ880" s="479"/>
      <c r="HVK880" s="479"/>
      <c r="HVL880" s="479"/>
      <c r="HVM880" s="479"/>
      <c r="HVN880" s="479"/>
      <c r="HVO880" s="479"/>
      <c r="HVP880" s="479"/>
      <c r="HVQ880" s="479"/>
      <c r="HVR880" s="479"/>
      <c r="HVS880" s="479"/>
      <c r="HVT880" s="479"/>
      <c r="HVU880" s="479"/>
      <c r="HVV880" s="479"/>
      <c r="HVW880" s="479"/>
      <c r="HVX880" s="479"/>
      <c r="HVY880" s="479"/>
      <c r="HVZ880" s="479"/>
      <c r="HWA880" s="479"/>
      <c r="HWB880" s="479"/>
      <c r="HWC880" s="479"/>
      <c r="HWD880" s="479"/>
      <c r="HWE880" s="479"/>
      <c r="HWF880" s="479"/>
      <c r="HWG880" s="479"/>
      <c r="HWH880" s="479"/>
      <c r="HWI880" s="479"/>
      <c r="HWJ880" s="479"/>
      <c r="HWK880" s="479"/>
      <c r="HWL880" s="479"/>
      <c r="HWM880" s="479"/>
      <c r="HWN880" s="479"/>
      <c r="HWO880" s="479"/>
      <c r="HWP880" s="479"/>
      <c r="HWQ880" s="479"/>
      <c r="HWR880" s="479"/>
      <c r="HWS880" s="479"/>
      <c r="HWT880" s="479"/>
      <c r="HWU880" s="479"/>
      <c r="HWV880" s="479"/>
      <c r="HWW880" s="479"/>
      <c r="HWX880" s="479"/>
      <c r="HWY880" s="479"/>
      <c r="HWZ880" s="479"/>
      <c r="HXA880" s="479"/>
      <c r="HXB880" s="479"/>
      <c r="HXC880" s="479"/>
      <c r="HXD880" s="479"/>
      <c r="HXE880" s="479"/>
      <c r="HXF880" s="479"/>
      <c r="HXG880" s="479"/>
      <c r="HXH880" s="479"/>
      <c r="HXI880" s="479"/>
      <c r="HXJ880" s="479"/>
      <c r="HXK880" s="479"/>
      <c r="HXL880" s="479"/>
      <c r="HXM880" s="479"/>
      <c r="HXN880" s="479"/>
      <c r="HXO880" s="479"/>
      <c r="HXP880" s="479"/>
      <c r="HXQ880" s="479"/>
      <c r="HXR880" s="479"/>
      <c r="HXS880" s="479"/>
      <c r="HXT880" s="479"/>
      <c r="HXU880" s="479"/>
      <c r="HXV880" s="479"/>
      <c r="HXW880" s="479"/>
      <c r="HXX880" s="479"/>
      <c r="HXY880" s="479"/>
      <c r="HXZ880" s="479"/>
      <c r="HYA880" s="479"/>
      <c r="HYB880" s="479"/>
      <c r="HYC880" s="479"/>
      <c r="HYD880" s="479"/>
      <c r="HYE880" s="479"/>
      <c r="HYF880" s="479"/>
      <c r="HYG880" s="479"/>
      <c r="HYH880" s="479"/>
      <c r="HYI880" s="479"/>
      <c r="HYJ880" s="479"/>
      <c r="HYK880" s="479"/>
      <c r="HYL880" s="479"/>
      <c r="HYM880" s="479"/>
      <c r="HYN880" s="479"/>
      <c r="HYO880" s="479"/>
      <c r="HYP880" s="479"/>
      <c r="HYQ880" s="479"/>
      <c r="HYR880" s="479"/>
      <c r="HYS880" s="479"/>
      <c r="HYT880" s="479"/>
      <c r="HYU880" s="479"/>
      <c r="HYV880" s="479"/>
      <c r="HYW880" s="479"/>
      <c r="HYX880" s="479"/>
      <c r="HYY880" s="479"/>
      <c r="HYZ880" s="479"/>
      <c r="HZA880" s="479"/>
      <c r="HZB880" s="479"/>
      <c r="HZC880" s="479"/>
      <c r="HZD880" s="479"/>
      <c r="HZE880" s="479"/>
      <c r="HZF880" s="479"/>
      <c r="HZG880" s="479"/>
      <c r="HZH880" s="479"/>
      <c r="HZI880" s="479"/>
      <c r="HZJ880" s="479"/>
      <c r="HZK880" s="479"/>
      <c r="HZL880" s="479"/>
      <c r="HZM880" s="479"/>
      <c r="HZN880" s="479"/>
      <c r="HZO880" s="479"/>
      <c r="HZP880" s="479"/>
      <c r="HZQ880" s="479"/>
      <c r="HZR880" s="479"/>
      <c r="HZS880" s="479"/>
      <c r="HZT880" s="479"/>
      <c r="HZU880" s="479"/>
      <c r="HZV880" s="479"/>
      <c r="HZW880" s="479"/>
      <c r="HZX880" s="479"/>
      <c r="HZY880" s="479"/>
      <c r="HZZ880" s="479"/>
      <c r="IAA880" s="479"/>
      <c r="IAB880" s="479"/>
      <c r="IAC880" s="479"/>
      <c r="IAD880" s="479"/>
      <c r="IAE880" s="479"/>
      <c r="IAF880" s="479"/>
      <c r="IAG880" s="479"/>
      <c r="IAH880" s="479"/>
      <c r="IAI880" s="479"/>
      <c r="IAJ880" s="479"/>
      <c r="IAK880" s="479"/>
      <c r="IAL880" s="479"/>
      <c r="IAM880" s="479"/>
      <c r="IAN880" s="479"/>
      <c r="IAO880" s="479"/>
      <c r="IAP880" s="479"/>
      <c r="IAQ880" s="479"/>
      <c r="IAR880" s="479"/>
      <c r="IAS880" s="479"/>
      <c r="IAT880" s="479"/>
      <c r="IAU880" s="479"/>
      <c r="IAV880" s="479"/>
      <c r="IAW880" s="479"/>
      <c r="IAX880" s="479"/>
      <c r="IAY880" s="479"/>
      <c r="IAZ880" s="479"/>
      <c r="IBA880" s="479"/>
      <c r="IBB880" s="479"/>
      <c r="IBC880" s="479"/>
      <c r="IBD880" s="479"/>
      <c r="IBE880" s="479"/>
      <c r="IBF880" s="479"/>
      <c r="IBG880" s="479"/>
      <c r="IBH880" s="479"/>
      <c r="IBI880" s="479"/>
      <c r="IBJ880" s="479"/>
      <c r="IBK880" s="479"/>
      <c r="IBL880" s="479"/>
      <c r="IBM880" s="479"/>
      <c r="IBN880" s="479"/>
      <c r="IBO880" s="479"/>
      <c r="IBP880" s="479"/>
      <c r="IBQ880" s="479"/>
      <c r="IBR880" s="479"/>
      <c r="IBS880" s="479"/>
      <c r="IBT880" s="479"/>
      <c r="IBU880" s="479"/>
      <c r="IBV880" s="479"/>
      <c r="IBW880" s="479"/>
      <c r="IBX880" s="479"/>
      <c r="IBY880" s="479"/>
      <c r="IBZ880" s="479"/>
      <c r="ICA880" s="479"/>
      <c r="ICB880" s="479"/>
      <c r="ICC880" s="479"/>
      <c r="ICD880" s="479"/>
      <c r="ICE880" s="479"/>
      <c r="ICF880" s="479"/>
      <c r="ICG880" s="479"/>
      <c r="ICH880" s="479"/>
      <c r="ICI880" s="479"/>
      <c r="ICJ880" s="479"/>
      <c r="ICK880" s="479"/>
      <c r="ICL880" s="479"/>
      <c r="ICM880" s="479"/>
      <c r="ICN880" s="479"/>
      <c r="ICO880" s="479"/>
      <c r="ICP880" s="479"/>
      <c r="ICQ880" s="479"/>
      <c r="ICR880" s="479"/>
      <c r="ICS880" s="479"/>
      <c r="ICT880" s="479"/>
      <c r="ICU880" s="479"/>
      <c r="ICV880" s="479"/>
      <c r="ICW880" s="479"/>
      <c r="ICX880" s="479"/>
      <c r="ICY880" s="479"/>
      <c r="ICZ880" s="479"/>
      <c r="IDA880" s="479"/>
      <c r="IDB880" s="479"/>
      <c r="IDC880" s="479"/>
      <c r="IDD880" s="479"/>
      <c r="IDE880" s="479"/>
      <c r="IDF880" s="479"/>
      <c r="IDG880" s="479"/>
      <c r="IDH880" s="479"/>
      <c r="IDI880" s="479"/>
      <c r="IDJ880" s="479"/>
      <c r="IDK880" s="479"/>
      <c r="IDL880" s="479"/>
      <c r="IDM880" s="479"/>
      <c r="IDN880" s="479"/>
      <c r="IDO880" s="479"/>
      <c r="IDP880" s="479"/>
      <c r="IDQ880" s="479"/>
      <c r="IDR880" s="479"/>
      <c r="IDS880" s="479"/>
      <c r="IDT880" s="479"/>
      <c r="IDU880" s="479"/>
      <c r="IDV880" s="479"/>
      <c r="IDW880" s="479"/>
      <c r="IDX880" s="479"/>
      <c r="IDY880" s="479"/>
      <c r="IDZ880" s="479"/>
      <c r="IEA880" s="479"/>
      <c r="IEB880" s="479"/>
      <c r="IEC880" s="479"/>
      <c r="IED880" s="479"/>
      <c r="IEE880" s="479"/>
      <c r="IEF880" s="479"/>
      <c r="IEG880" s="479"/>
      <c r="IEH880" s="479"/>
      <c r="IEI880" s="479"/>
      <c r="IEJ880" s="479"/>
      <c r="IEK880" s="479"/>
      <c r="IEL880" s="479"/>
      <c r="IEM880" s="479"/>
      <c r="IEN880" s="479"/>
      <c r="IEO880" s="479"/>
      <c r="IEP880" s="479"/>
      <c r="IEQ880" s="479"/>
      <c r="IER880" s="479"/>
      <c r="IES880" s="479"/>
      <c r="IET880" s="479"/>
      <c r="IEU880" s="479"/>
      <c r="IEV880" s="479"/>
      <c r="IEW880" s="479"/>
      <c r="IEX880" s="479"/>
      <c r="IEY880" s="479"/>
      <c r="IEZ880" s="479"/>
      <c r="IFA880" s="479"/>
      <c r="IFB880" s="479"/>
      <c r="IFC880" s="479"/>
      <c r="IFD880" s="479"/>
      <c r="IFE880" s="479"/>
      <c r="IFF880" s="479"/>
      <c r="IFG880" s="479"/>
      <c r="IFH880" s="479"/>
      <c r="IFI880" s="479"/>
      <c r="IFJ880" s="479"/>
      <c r="IFK880" s="479"/>
      <c r="IFL880" s="479"/>
      <c r="IFM880" s="479"/>
      <c r="IFN880" s="479"/>
      <c r="IFO880" s="479"/>
      <c r="IFP880" s="479"/>
      <c r="IFQ880" s="479"/>
      <c r="IFR880" s="479"/>
      <c r="IFS880" s="479"/>
      <c r="IFT880" s="479"/>
      <c r="IFU880" s="479"/>
      <c r="IFV880" s="479"/>
      <c r="IFW880" s="479"/>
      <c r="IFX880" s="479"/>
      <c r="IFY880" s="479"/>
      <c r="IFZ880" s="479"/>
      <c r="IGA880" s="479"/>
      <c r="IGB880" s="479"/>
      <c r="IGC880" s="479"/>
      <c r="IGD880" s="479"/>
      <c r="IGE880" s="479"/>
      <c r="IGF880" s="479"/>
      <c r="IGG880" s="479"/>
      <c r="IGH880" s="479"/>
      <c r="IGI880" s="479"/>
      <c r="IGJ880" s="479"/>
      <c r="IGK880" s="479"/>
      <c r="IGL880" s="479"/>
      <c r="IGM880" s="479"/>
      <c r="IGN880" s="479"/>
      <c r="IGO880" s="479"/>
      <c r="IGP880" s="479"/>
      <c r="IGQ880" s="479"/>
      <c r="IGR880" s="479"/>
      <c r="IGS880" s="479"/>
      <c r="IGT880" s="479"/>
      <c r="IGU880" s="479"/>
      <c r="IGV880" s="479"/>
      <c r="IGW880" s="479"/>
      <c r="IGX880" s="479"/>
      <c r="IGY880" s="479"/>
      <c r="IGZ880" s="479"/>
      <c r="IHA880" s="479"/>
      <c r="IHB880" s="479"/>
      <c r="IHC880" s="479"/>
      <c r="IHD880" s="479"/>
      <c r="IHE880" s="479"/>
      <c r="IHF880" s="479"/>
      <c r="IHG880" s="479"/>
      <c r="IHH880" s="479"/>
      <c r="IHI880" s="479"/>
      <c r="IHJ880" s="479"/>
      <c r="IHK880" s="479"/>
      <c r="IHL880" s="479"/>
      <c r="IHM880" s="479"/>
      <c r="IHN880" s="479"/>
      <c r="IHO880" s="479"/>
      <c r="IHP880" s="479"/>
      <c r="IHQ880" s="479"/>
      <c r="IHR880" s="479"/>
      <c r="IHS880" s="479"/>
      <c r="IHT880" s="479"/>
      <c r="IHU880" s="479"/>
      <c r="IHV880" s="479"/>
      <c r="IHW880" s="479"/>
      <c r="IHX880" s="479"/>
      <c r="IHY880" s="479"/>
      <c r="IHZ880" s="479"/>
      <c r="IIA880" s="479"/>
      <c r="IIB880" s="479"/>
      <c r="IIC880" s="479"/>
      <c r="IID880" s="479"/>
      <c r="IIE880" s="479"/>
      <c r="IIF880" s="479"/>
      <c r="IIG880" s="479"/>
      <c r="IIH880" s="479"/>
      <c r="III880" s="479"/>
      <c r="IIJ880" s="479"/>
      <c r="IIK880" s="479"/>
      <c r="IIL880" s="479"/>
      <c r="IIM880" s="479"/>
      <c r="IIN880" s="479"/>
      <c r="IIO880" s="479"/>
      <c r="IIP880" s="479"/>
      <c r="IIQ880" s="479"/>
      <c r="IIR880" s="479"/>
      <c r="IIS880" s="479"/>
      <c r="IIT880" s="479"/>
      <c r="IIU880" s="479"/>
      <c r="IIV880" s="479"/>
      <c r="IIW880" s="479"/>
      <c r="IIX880" s="479"/>
      <c r="IIY880" s="479"/>
      <c r="IIZ880" s="479"/>
      <c r="IJA880" s="479"/>
      <c r="IJB880" s="479"/>
      <c r="IJC880" s="479"/>
      <c r="IJD880" s="479"/>
      <c r="IJE880" s="479"/>
      <c r="IJF880" s="479"/>
      <c r="IJG880" s="479"/>
      <c r="IJH880" s="479"/>
      <c r="IJI880" s="479"/>
      <c r="IJJ880" s="479"/>
      <c r="IJK880" s="479"/>
      <c r="IJL880" s="479"/>
      <c r="IJM880" s="479"/>
      <c r="IJN880" s="479"/>
      <c r="IJO880" s="479"/>
      <c r="IJP880" s="479"/>
      <c r="IJQ880" s="479"/>
      <c r="IJR880" s="479"/>
      <c r="IJS880" s="479"/>
      <c r="IJT880" s="479"/>
      <c r="IJU880" s="479"/>
      <c r="IJV880" s="479"/>
      <c r="IJW880" s="479"/>
      <c r="IJX880" s="479"/>
      <c r="IJY880" s="479"/>
      <c r="IJZ880" s="479"/>
      <c r="IKA880" s="479"/>
      <c r="IKB880" s="479"/>
      <c r="IKC880" s="479"/>
      <c r="IKD880" s="479"/>
      <c r="IKE880" s="479"/>
      <c r="IKF880" s="479"/>
      <c r="IKG880" s="479"/>
      <c r="IKH880" s="479"/>
      <c r="IKI880" s="479"/>
      <c r="IKJ880" s="479"/>
      <c r="IKK880" s="479"/>
      <c r="IKL880" s="479"/>
      <c r="IKM880" s="479"/>
      <c r="IKN880" s="479"/>
      <c r="IKO880" s="479"/>
      <c r="IKP880" s="479"/>
      <c r="IKQ880" s="479"/>
      <c r="IKR880" s="479"/>
      <c r="IKS880" s="479"/>
      <c r="IKT880" s="479"/>
      <c r="IKU880" s="479"/>
      <c r="IKV880" s="479"/>
      <c r="IKW880" s="479"/>
      <c r="IKX880" s="479"/>
      <c r="IKY880" s="479"/>
      <c r="IKZ880" s="479"/>
      <c r="ILA880" s="479"/>
      <c r="ILB880" s="479"/>
      <c r="ILC880" s="479"/>
      <c r="ILD880" s="479"/>
      <c r="ILE880" s="479"/>
      <c r="ILF880" s="479"/>
      <c r="ILG880" s="479"/>
      <c r="ILH880" s="479"/>
      <c r="ILI880" s="479"/>
      <c r="ILJ880" s="479"/>
      <c r="ILK880" s="479"/>
      <c r="ILL880" s="479"/>
      <c r="ILM880" s="479"/>
      <c r="ILN880" s="479"/>
      <c r="ILO880" s="479"/>
      <c r="ILP880" s="479"/>
      <c r="ILQ880" s="479"/>
      <c r="ILR880" s="479"/>
      <c r="ILS880" s="479"/>
      <c r="ILT880" s="479"/>
      <c r="ILU880" s="479"/>
      <c r="ILV880" s="479"/>
      <c r="ILW880" s="479"/>
      <c r="ILX880" s="479"/>
      <c r="ILY880" s="479"/>
      <c r="ILZ880" s="479"/>
      <c r="IMA880" s="479"/>
      <c r="IMB880" s="479"/>
      <c r="IMC880" s="479"/>
      <c r="IMD880" s="479"/>
      <c r="IME880" s="479"/>
      <c r="IMF880" s="479"/>
      <c r="IMG880" s="479"/>
      <c r="IMH880" s="479"/>
      <c r="IMI880" s="479"/>
      <c r="IMJ880" s="479"/>
      <c r="IMK880" s="479"/>
      <c r="IML880" s="479"/>
      <c r="IMM880" s="479"/>
      <c r="IMN880" s="479"/>
      <c r="IMO880" s="479"/>
      <c r="IMP880" s="479"/>
      <c r="IMQ880" s="479"/>
      <c r="IMR880" s="479"/>
      <c r="IMS880" s="479"/>
      <c r="IMT880" s="479"/>
      <c r="IMU880" s="479"/>
      <c r="IMV880" s="479"/>
      <c r="IMW880" s="479"/>
      <c r="IMX880" s="479"/>
      <c r="IMY880" s="479"/>
      <c r="IMZ880" s="479"/>
      <c r="INA880" s="479"/>
      <c r="INB880" s="479"/>
      <c r="INC880" s="479"/>
      <c r="IND880" s="479"/>
      <c r="INE880" s="479"/>
      <c r="INF880" s="479"/>
      <c r="ING880" s="479"/>
      <c r="INH880" s="479"/>
      <c r="INI880" s="479"/>
      <c r="INJ880" s="479"/>
      <c r="INK880" s="479"/>
      <c r="INL880" s="479"/>
      <c r="INM880" s="479"/>
      <c r="INN880" s="479"/>
      <c r="INO880" s="479"/>
      <c r="INP880" s="479"/>
      <c r="INQ880" s="479"/>
      <c r="INR880" s="479"/>
      <c r="INS880" s="479"/>
      <c r="INT880" s="479"/>
      <c r="INU880" s="479"/>
      <c r="INV880" s="479"/>
      <c r="INW880" s="479"/>
      <c r="INX880" s="479"/>
      <c r="INY880" s="479"/>
      <c r="INZ880" s="479"/>
      <c r="IOA880" s="479"/>
      <c r="IOB880" s="479"/>
      <c r="IOC880" s="479"/>
      <c r="IOD880" s="479"/>
      <c r="IOE880" s="479"/>
      <c r="IOF880" s="479"/>
      <c r="IOG880" s="479"/>
      <c r="IOH880" s="479"/>
      <c r="IOI880" s="479"/>
      <c r="IOJ880" s="479"/>
      <c r="IOK880" s="479"/>
      <c r="IOL880" s="479"/>
      <c r="IOM880" s="479"/>
      <c r="ION880" s="479"/>
      <c r="IOO880" s="479"/>
      <c r="IOP880" s="479"/>
      <c r="IOQ880" s="479"/>
      <c r="IOR880" s="479"/>
      <c r="IOS880" s="479"/>
      <c r="IOT880" s="479"/>
      <c r="IOU880" s="479"/>
      <c r="IOV880" s="479"/>
      <c r="IOW880" s="479"/>
      <c r="IOX880" s="479"/>
      <c r="IOY880" s="479"/>
      <c r="IOZ880" s="479"/>
      <c r="IPA880" s="479"/>
      <c r="IPB880" s="479"/>
      <c r="IPC880" s="479"/>
      <c r="IPD880" s="479"/>
      <c r="IPE880" s="479"/>
      <c r="IPF880" s="479"/>
      <c r="IPG880" s="479"/>
      <c r="IPH880" s="479"/>
      <c r="IPI880" s="479"/>
      <c r="IPJ880" s="479"/>
      <c r="IPK880" s="479"/>
      <c r="IPL880" s="479"/>
      <c r="IPM880" s="479"/>
      <c r="IPN880" s="479"/>
      <c r="IPO880" s="479"/>
      <c r="IPP880" s="479"/>
      <c r="IPQ880" s="479"/>
      <c r="IPR880" s="479"/>
      <c r="IPS880" s="479"/>
      <c r="IPT880" s="479"/>
      <c r="IPU880" s="479"/>
      <c r="IPV880" s="479"/>
      <c r="IPW880" s="479"/>
      <c r="IPX880" s="479"/>
      <c r="IPY880" s="479"/>
      <c r="IPZ880" s="479"/>
      <c r="IQA880" s="479"/>
      <c r="IQB880" s="479"/>
      <c r="IQC880" s="479"/>
      <c r="IQD880" s="479"/>
      <c r="IQE880" s="479"/>
      <c r="IQF880" s="479"/>
      <c r="IQG880" s="479"/>
      <c r="IQH880" s="479"/>
      <c r="IQI880" s="479"/>
      <c r="IQJ880" s="479"/>
      <c r="IQK880" s="479"/>
      <c r="IQL880" s="479"/>
      <c r="IQM880" s="479"/>
      <c r="IQN880" s="479"/>
      <c r="IQO880" s="479"/>
      <c r="IQP880" s="479"/>
      <c r="IQQ880" s="479"/>
      <c r="IQR880" s="479"/>
      <c r="IQS880" s="479"/>
      <c r="IQT880" s="479"/>
      <c r="IQU880" s="479"/>
      <c r="IQV880" s="479"/>
      <c r="IQW880" s="479"/>
      <c r="IQX880" s="479"/>
      <c r="IQY880" s="479"/>
      <c r="IQZ880" s="479"/>
      <c r="IRA880" s="479"/>
      <c r="IRB880" s="479"/>
      <c r="IRC880" s="479"/>
      <c r="IRD880" s="479"/>
      <c r="IRE880" s="479"/>
      <c r="IRF880" s="479"/>
      <c r="IRG880" s="479"/>
      <c r="IRH880" s="479"/>
      <c r="IRI880" s="479"/>
      <c r="IRJ880" s="479"/>
      <c r="IRK880" s="479"/>
      <c r="IRL880" s="479"/>
      <c r="IRM880" s="479"/>
      <c r="IRN880" s="479"/>
      <c r="IRO880" s="479"/>
      <c r="IRP880" s="479"/>
      <c r="IRQ880" s="479"/>
      <c r="IRR880" s="479"/>
      <c r="IRS880" s="479"/>
      <c r="IRT880" s="479"/>
      <c r="IRU880" s="479"/>
      <c r="IRV880" s="479"/>
      <c r="IRW880" s="479"/>
      <c r="IRX880" s="479"/>
      <c r="IRY880" s="479"/>
      <c r="IRZ880" s="479"/>
      <c r="ISA880" s="479"/>
      <c r="ISB880" s="479"/>
      <c r="ISC880" s="479"/>
      <c r="ISD880" s="479"/>
      <c r="ISE880" s="479"/>
      <c r="ISF880" s="479"/>
      <c r="ISG880" s="479"/>
      <c r="ISH880" s="479"/>
      <c r="ISI880" s="479"/>
      <c r="ISJ880" s="479"/>
      <c r="ISK880" s="479"/>
      <c r="ISL880" s="479"/>
      <c r="ISM880" s="479"/>
      <c r="ISN880" s="479"/>
      <c r="ISO880" s="479"/>
      <c r="ISP880" s="479"/>
      <c r="ISQ880" s="479"/>
      <c r="ISR880" s="479"/>
      <c r="ISS880" s="479"/>
      <c r="IST880" s="479"/>
      <c r="ISU880" s="479"/>
      <c r="ISV880" s="479"/>
      <c r="ISW880" s="479"/>
      <c r="ISX880" s="479"/>
      <c r="ISY880" s="479"/>
      <c r="ISZ880" s="479"/>
      <c r="ITA880" s="479"/>
      <c r="ITB880" s="479"/>
      <c r="ITC880" s="479"/>
      <c r="ITD880" s="479"/>
      <c r="ITE880" s="479"/>
      <c r="ITF880" s="479"/>
      <c r="ITG880" s="479"/>
      <c r="ITH880" s="479"/>
      <c r="ITI880" s="479"/>
      <c r="ITJ880" s="479"/>
      <c r="ITK880" s="479"/>
      <c r="ITL880" s="479"/>
      <c r="ITM880" s="479"/>
      <c r="ITN880" s="479"/>
      <c r="ITO880" s="479"/>
      <c r="ITP880" s="479"/>
      <c r="ITQ880" s="479"/>
      <c r="ITR880" s="479"/>
      <c r="ITS880" s="479"/>
      <c r="ITT880" s="479"/>
      <c r="ITU880" s="479"/>
      <c r="ITV880" s="479"/>
      <c r="ITW880" s="479"/>
      <c r="ITX880" s="479"/>
      <c r="ITY880" s="479"/>
      <c r="ITZ880" s="479"/>
      <c r="IUA880" s="479"/>
      <c r="IUB880" s="479"/>
      <c r="IUC880" s="479"/>
      <c r="IUD880" s="479"/>
      <c r="IUE880" s="479"/>
      <c r="IUF880" s="479"/>
      <c r="IUG880" s="479"/>
      <c r="IUH880" s="479"/>
      <c r="IUI880" s="479"/>
      <c r="IUJ880" s="479"/>
      <c r="IUK880" s="479"/>
      <c r="IUL880" s="479"/>
      <c r="IUM880" s="479"/>
      <c r="IUN880" s="479"/>
      <c r="IUO880" s="479"/>
      <c r="IUP880" s="479"/>
      <c r="IUQ880" s="479"/>
      <c r="IUR880" s="479"/>
      <c r="IUS880" s="479"/>
      <c r="IUT880" s="479"/>
      <c r="IUU880" s="479"/>
      <c r="IUV880" s="479"/>
      <c r="IUW880" s="479"/>
      <c r="IUX880" s="479"/>
      <c r="IUY880" s="479"/>
      <c r="IUZ880" s="479"/>
      <c r="IVA880" s="479"/>
      <c r="IVB880" s="479"/>
      <c r="IVC880" s="479"/>
      <c r="IVD880" s="479"/>
      <c r="IVE880" s="479"/>
      <c r="IVF880" s="479"/>
      <c r="IVG880" s="479"/>
      <c r="IVH880" s="479"/>
      <c r="IVI880" s="479"/>
      <c r="IVJ880" s="479"/>
      <c r="IVK880" s="479"/>
      <c r="IVL880" s="479"/>
      <c r="IVM880" s="479"/>
      <c r="IVN880" s="479"/>
      <c r="IVO880" s="479"/>
      <c r="IVP880" s="479"/>
      <c r="IVQ880" s="479"/>
      <c r="IVR880" s="479"/>
      <c r="IVS880" s="479"/>
      <c r="IVT880" s="479"/>
      <c r="IVU880" s="479"/>
      <c r="IVV880" s="479"/>
      <c r="IVW880" s="479"/>
      <c r="IVX880" s="479"/>
      <c r="IVY880" s="479"/>
      <c r="IVZ880" s="479"/>
      <c r="IWA880" s="479"/>
      <c r="IWB880" s="479"/>
      <c r="IWC880" s="479"/>
      <c r="IWD880" s="479"/>
      <c r="IWE880" s="479"/>
      <c r="IWF880" s="479"/>
      <c r="IWG880" s="479"/>
      <c r="IWH880" s="479"/>
      <c r="IWI880" s="479"/>
      <c r="IWJ880" s="479"/>
      <c r="IWK880" s="479"/>
      <c r="IWL880" s="479"/>
      <c r="IWM880" s="479"/>
      <c r="IWN880" s="479"/>
      <c r="IWO880" s="479"/>
      <c r="IWP880" s="479"/>
      <c r="IWQ880" s="479"/>
      <c r="IWR880" s="479"/>
      <c r="IWS880" s="479"/>
      <c r="IWT880" s="479"/>
      <c r="IWU880" s="479"/>
      <c r="IWV880" s="479"/>
      <c r="IWW880" s="479"/>
      <c r="IWX880" s="479"/>
      <c r="IWY880" s="479"/>
      <c r="IWZ880" s="479"/>
      <c r="IXA880" s="479"/>
      <c r="IXB880" s="479"/>
      <c r="IXC880" s="479"/>
      <c r="IXD880" s="479"/>
      <c r="IXE880" s="479"/>
      <c r="IXF880" s="479"/>
      <c r="IXG880" s="479"/>
      <c r="IXH880" s="479"/>
      <c r="IXI880" s="479"/>
      <c r="IXJ880" s="479"/>
      <c r="IXK880" s="479"/>
      <c r="IXL880" s="479"/>
      <c r="IXM880" s="479"/>
      <c r="IXN880" s="479"/>
      <c r="IXO880" s="479"/>
      <c r="IXP880" s="479"/>
      <c r="IXQ880" s="479"/>
      <c r="IXR880" s="479"/>
      <c r="IXS880" s="479"/>
      <c r="IXT880" s="479"/>
      <c r="IXU880" s="479"/>
      <c r="IXV880" s="479"/>
      <c r="IXW880" s="479"/>
      <c r="IXX880" s="479"/>
      <c r="IXY880" s="479"/>
      <c r="IXZ880" s="479"/>
      <c r="IYA880" s="479"/>
      <c r="IYB880" s="479"/>
      <c r="IYC880" s="479"/>
      <c r="IYD880" s="479"/>
      <c r="IYE880" s="479"/>
      <c r="IYF880" s="479"/>
      <c r="IYG880" s="479"/>
      <c r="IYH880" s="479"/>
      <c r="IYI880" s="479"/>
      <c r="IYJ880" s="479"/>
      <c r="IYK880" s="479"/>
      <c r="IYL880" s="479"/>
      <c r="IYM880" s="479"/>
      <c r="IYN880" s="479"/>
      <c r="IYO880" s="479"/>
      <c r="IYP880" s="479"/>
      <c r="IYQ880" s="479"/>
      <c r="IYR880" s="479"/>
      <c r="IYS880" s="479"/>
      <c r="IYT880" s="479"/>
      <c r="IYU880" s="479"/>
      <c r="IYV880" s="479"/>
      <c r="IYW880" s="479"/>
      <c r="IYX880" s="479"/>
      <c r="IYY880" s="479"/>
      <c r="IYZ880" s="479"/>
      <c r="IZA880" s="479"/>
      <c r="IZB880" s="479"/>
      <c r="IZC880" s="479"/>
      <c r="IZD880" s="479"/>
      <c r="IZE880" s="479"/>
      <c r="IZF880" s="479"/>
      <c r="IZG880" s="479"/>
      <c r="IZH880" s="479"/>
      <c r="IZI880" s="479"/>
      <c r="IZJ880" s="479"/>
      <c r="IZK880" s="479"/>
      <c r="IZL880" s="479"/>
      <c r="IZM880" s="479"/>
      <c r="IZN880" s="479"/>
      <c r="IZO880" s="479"/>
      <c r="IZP880" s="479"/>
      <c r="IZQ880" s="479"/>
      <c r="IZR880" s="479"/>
      <c r="IZS880" s="479"/>
      <c r="IZT880" s="479"/>
      <c r="IZU880" s="479"/>
      <c r="IZV880" s="479"/>
      <c r="IZW880" s="479"/>
      <c r="IZX880" s="479"/>
      <c r="IZY880" s="479"/>
      <c r="IZZ880" s="479"/>
      <c r="JAA880" s="479"/>
      <c r="JAB880" s="479"/>
      <c r="JAC880" s="479"/>
      <c r="JAD880" s="479"/>
      <c r="JAE880" s="479"/>
      <c r="JAF880" s="479"/>
      <c r="JAG880" s="479"/>
      <c r="JAH880" s="479"/>
      <c r="JAI880" s="479"/>
      <c r="JAJ880" s="479"/>
      <c r="JAK880" s="479"/>
      <c r="JAL880" s="479"/>
      <c r="JAM880" s="479"/>
      <c r="JAN880" s="479"/>
      <c r="JAO880" s="479"/>
      <c r="JAP880" s="479"/>
      <c r="JAQ880" s="479"/>
      <c r="JAR880" s="479"/>
      <c r="JAS880" s="479"/>
      <c r="JAT880" s="479"/>
      <c r="JAU880" s="479"/>
      <c r="JAV880" s="479"/>
      <c r="JAW880" s="479"/>
      <c r="JAX880" s="479"/>
      <c r="JAY880" s="479"/>
      <c r="JAZ880" s="479"/>
      <c r="JBA880" s="479"/>
      <c r="JBB880" s="479"/>
      <c r="JBC880" s="479"/>
      <c r="JBD880" s="479"/>
      <c r="JBE880" s="479"/>
      <c r="JBF880" s="479"/>
      <c r="JBG880" s="479"/>
      <c r="JBH880" s="479"/>
      <c r="JBI880" s="479"/>
      <c r="JBJ880" s="479"/>
      <c r="JBK880" s="479"/>
      <c r="JBL880" s="479"/>
      <c r="JBM880" s="479"/>
      <c r="JBN880" s="479"/>
      <c r="JBO880" s="479"/>
      <c r="JBP880" s="479"/>
      <c r="JBQ880" s="479"/>
      <c r="JBR880" s="479"/>
      <c r="JBS880" s="479"/>
      <c r="JBT880" s="479"/>
      <c r="JBU880" s="479"/>
      <c r="JBV880" s="479"/>
      <c r="JBW880" s="479"/>
      <c r="JBX880" s="479"/>
      <c r="JBY880" s="479"/>
      <c r="JBZ880" s="479"/>
      <c r="JCA880" s="479"/>
      <c r="JCB880" s="479"/>
      <c r="JCC880" s="479"/>
      <c r="JCD880" s="479"/>
      <c r="JCE880" s="479"/>
      <c r="JCF880" s="479"/>
      <c r="JCG880" s="479"/>
      <c r="JCH880" s="479"/>
      <c r="JCI880" s="479"/>
      <c r="JCJ880" s="479"/>
      <c r="JCK880" s="479"/>
      <c r="JCL880" s="479"/>
      <c r="JCM880" s="479"/>
      <c r="JCN880" s="479"/>
      <c r="JCO880" s="479"/>
      <c r="JCP880" s="479"/>
      <c r="JCQ880" s="479"/>
      <c r="JCR880" s="479"/>
      <c r="JCS880" s="479"/>
      <c r="JCT880" s="479"/>
      <c r="JCU880" s="479"/>
      <c r="JCV880" s="479"/>
      <c r="JCW880" s="479"/>
      <c r="JCX880" s="479"/>
      <c r="JCY880" s="479"/>
      <c r="JCZ880" s="479"/>
      <c r="JDA880" s="479"/>
      <c r="JDB880" s="479"/>
      <c r="JDC880" s="479"/>
      <c r="JDD880" s="479"/>
      <c r="JDE880" s="479"/>
      <c r="JDF880" s="479"/>
      <c r="JDG880" s="479"/>
      <c r="JDH880" s="479"/>
      <c r="JDI880" s="479"/>
      <c r="JDJ880" s="479"/>
      <c r="JDK880" s="479"/>
      <c r="JDL880" s="479"/>
      <c r="JDM880" s="479"/>
      <c r="JDN880" s="479"/>
      <c r="JDO880" s="479"/>
      <c r="JDP880" s="479"/>
      <c r="JDQ880" s="479"/>
      <c r="JDR880" s="479"/>
      <c r="JDS880" s="479"/>
      <c r="JDT880" s="479"/>
      <c r="JDU880" s="479"/>
      <c r="JDV880" s="479"/>
      <c r="JDW880" s="479"/>
      <c r="JDX880" s="479"/>
      <c r="JDY880" s="479"/>
      <c r="JDZ880" s="479"/>
      <c r="JEA880" s="479"/>
      <c r="JEB880" s="479"/>
      <c r="JEC880" s="479"/>
      <c r="JED880" s="479"/>
      <c r="JEE880" s="479"/>
      <c r="JEF880" s="479"/>
      <c r="JEG880" s="479"/>
      <c r="JEH880" s="479"/>
      <c r="JEI880" s="479"/>
      <c r="JEJ880" s="479"/>
      <c r="JEK880" s="479"/>
      <c r="JEL880" s="479"/>
      <c r="JEM880" s="479"/>
      <c r="JEN880" s="479"/>
      <c r="JEO880" s="479"/>
      <c r="JEP880" s="479"/>
      <c r="JEQ880" s="479"/>
      <c r="JER880" s="479"/>
      <c r="JES880" s="479"/>
      <c r="JET880" s="479"/>
      <c r="JEU880" s="479"/>
      <c r="JEV880" s="479"/>
      <c r="JEW880" s="479"/>
      <c r="JEX880" s="479"/>
      <c r="JEY880" s="479"/>
      <c r="JEZ880" s="479"/>
      <c r="JFA880" s="479"/>
      <c r="JFB880" s="479"/>
      <c r="JFC880" s="479"/>
      <c r="JFD880" s="479"/>
      <c r="JFE880" s="479"/>
      <c r="JFF880" s="479"/>
      <c r="JFG880" s="479"/>
      <c r="JFH880" s="479"/>
      <c r="JFI880" s="479"/>
      <c r="JFJ880" s="479"/>
      <c r="JFK880" s="479"/>
      <c r="JFL880" s="479"/>
      <c r="JFM880" s="479"/>
      <c r="JFN880" s="479"/>
      <c r="JFO880" s="479"/>
      <c r="JFP880" s="479"/>
      <c r="JFQ880" s="479"/>
      <c r="JFR880" s="479"/>
      <c r="JFS880" s="479"/>
      <c r="JFT880" s="479"/>
      <c r="JFU880" s="479"/>
      <c r="JFV880" s="479"/>
      <c r="JFW880" s="479"/>
      <c r="JFX880" s="479"/>
      <c r="JFY880" s="479"/>
      <c r="JFZ880" s="479"/>
      <c r="JGA880" s="479"/>
      <c r="JGB880" s="479"/>
      <c r="JGC880" s="479"/>
      <c r="JGD880" s="479"/>
      <c r="JGE880" s="479"/>
      <c r="JGF880" s="479"/>
      <c r="JGG880" s="479"/>
      <c r="JGH880" s="479"/>
      <c r="JGI880" s="479"/>
      <c r="JGJ880" s="479"/>
      <c r="JGK880" s="479"/>
      <c r="JGL880" s="479"/>
      <c r="JGM880" s="479"/>
      <c r="JGN880" s="479"/>
      <c r="JGO880" s="479"/>
      <c r="JGP880" s="479"/>
      <c r="JGQ880" s="479"/>
      <c r="JGR880" s="479"/>
      <c r="JGS880" s="479"/>
      <c r="JGT880" s="479"/>
      <c r="JGU880" s="479"/>
      <c r="JGV880" s="479"/>
      <c r="JGW880" s="479"/>
      <c r="JGX880" s="479"/>
      <c r="JGY880" s="479"/>
      <c r="JGZ880" s="479"/>
      <c r="JHA880" s="479"/>
      <c r="JHB880" s="479"/>
      <c r="JHC880" s="479"/>
      <c r="JHD880" s="479"/>
      <c r="JHE880" s="479"/>
      <c r="JHF880" s="479"/>
      <c r="JHG880" s="479"/>
      <c r="JHH880" s="479"/>
      <c r="JHI880" s="479"/>
      <c r="JHJ880" s="479"/>
      <c r="JHK880" s="479"/>
      <c r="JHL880" s="479"/>
      <c r="JHM880" s="479"/>
      <c r="JHN880" s="479"/>
      <c r="JHO880" s="479"/>
      <c r="JHP880" s="479"/>
      <c r="JHQ880" s="479"/>
      <c r="JHR880" s="479"/>
      <c r="JHS880" s="479"/>
      <c r="JHT880" s="479"/>
      <c r="JHU880" s="479"/>
      <c r="JHV880" s="479"/>
      <c r="JHW880" s="479"/>
      <c r="JHX880" s="479"/>
      <c r="JHY880" s="479"/>
      <c r="JHZ880" s="479"/>
      <c r="JIA880" s="479"/>
      <c r="JIB880" s="479"/>
      <c r="JIC880" s="479"/>
      <c r="JID880" s="479"/>
      <c r="JIE880" s="479"/>
      <c r="JIF880" s="479"/>
      <c r="JIG880" s="479"/>
      <c r="JIH880" s="479"/>
      <c r="JII880" s="479"/>
      <c r="JIJ880" s="479"/>
      <c r="JIK880" s="479"/>
      <c r="JIL880" s="479"/>
      <c r="JIM880" s="479"/>
      <c r="JIN880" s="479"/>
      <c r="JIO880" s="479"/>
      <c r="JIP880" s="479"/>
      <c r="JIQ880" s="479"/>
      <c r="JIR880" s="479"/>
      <c r="JIS880" s="479"/>
      <c r="JIT880" s="479"/>
      <c r="JIU880" s="479"/>
      <c r="JIV880" s="479"/>
      <c r="JIW880" s="479"/>
      <c r="JIX880" s="479"/>
      <c r="JIY880" s="479"/>
      <c r="JIZ880" s="479"/>
      <c r="JJA880" s="479"/>
      <c r="JJB880" s="479"/>
      <c r="JJC880" s="479"/>
      <c r="JJD880" s="479"/>
      <c r="JJE880" s="479"/>
      <c r="JJF880" s="479"/>
      <c r="JJG880" s="479"/>
      <c r="JJH880" s="479"/>
      <c r="JJI880" s="479"/>
      <c r="JJJ880" s="479"/>
      <c r="JJK880" s="479"/>
      <c r="JJL880" s="479"/>
      <c r="JJM880" s="479"/>
      <c r="JJN880" s="479"/>
      <c r="JJO880" s="479"/>
      <c r="JJP880" s="479"/>
      <c r="JJQ880" s="479"/>
      <c r="JJR880" s="479"/>
      <c r="JJS880" s="479"/>
      <c r="JJT880" s="479"/>
      <c r="JJU880" s="479"/>
      <c r="JJV880" s="479"/>
      <c r="JJW880" s="479"/>
      <c r="JJX880" s="479"/>
      <c r="JJY880" s="479"/>
      <c r="JJZ880" s="479"/>
      <c r="JKA880" s="479"/>
      <c r="JKB880" s="479"/>
      <c r="JKC880" s="479"/>
      <c r="JKD880" s="479"/>
      <c r="JKE880" s="479"/>
      <c r="JKF880" s="479"/>
      <c r="JKG880" s="479"/>
      <c r="JKH880" s="479"/>
      <c r="JKI880" s="479"/>
      <c r="JKJ880" s="479"/>
      <c r="JKK880" s="479"/>
      <c r="JKL880" s="479"/>
      <c r="JKM880" s="479"/>
      <c r="JKN880" s="479"/>
      <c r="JKO880" s="479"/>
      <c r="JKP880" s="479"/>
      <c r="JKQ880" s="479"/>
      <c r="JKR880" s="479"/>
      <c r="JKS880" s="479"/>
      <c r="JKT880" s="479"/>
      <c r="JKU880" s="479"/>
      <c r="JKV880" s="479"/>
      <c r="JKW880" s="479"/>
      <c r="JKX880" s="479"/>
      <c r="JKY880" s="479"/>
      <c r="JKZ880" s="479"/>
      <c r="JLA880" s="479"/>
      <c r="JLB880" s="479"/>
      <c r="JLC880" s="479"/>
      <c r="JLD880" s="479"/>
      <c r="JLE880" s="479"/>
      <c r="JLF880" s="479"/>
      <c r="JLG880" s="479"/>
      <c r="JLH880" s="479"/>
      <c r="JLI880" s="479"/>
      <c r="JLJ880" s="479"/>
      <c r="JLK880" s="479"/>
      <c r="JLL880" s="479"/>
      <c r="JLM880" s="479"/>
      <c r="JLN880" s="479"/>
      <c r="JLO880" s="479"/>
      <c r="JLP880" s="479"/>
      <c r="JLQ880" s="479"/>
      <c r="JLR880" s="479"/>
      <c r="JLS880" s="479"/>
      <c r="JLT880" s="479"/>
      <c r="JLU880" s="479"/>
      <c r="JLV880" s="479"/>
      <c r="JLW880" s="479"/>
      <c r="JLX880" s="479"/>
      <c r="JLY880" s="479"/>
      <c r="JLZ880" s="479"/>
      <c r="JMA880" s="479"/>
      <c r="JMB880" s="479"/>
      <c r="JMC880" s="479"/>
      <c r="JMD880" s="479"/>
      <c r="JME880" s="479"/>
      <c r="JMF880" s="479"/>
      <c r="JMG880" s="479"/>
      <c r="JMH880" s="479"/>
      <c r="JMI880" s="479"/>
      <c r="JMJ880" s="479"/>
      <c r="JMK880" s="479"/>
      <c r="JML880" s="479"/>
      <c r="JMM880" s="479"/>
      <c r="JMN880" s="479"/>
      <c r="JMO880" s="479"/>
      <c r="JMP880" s="479"/>
      <c r="JMQ880" s="479"/>
      <c r="JMR880" s="479"/>
      <c r="JMS880" s="479"/>
      <c r="JMT880" s="479"/>
      <c r="JMU880" s="479"/>
      <c r="JMV880" s="479"/>
      <c r="JMW880" s="479"/>
      <c r="JMX880" s="479"/>
      <c r="JMY880" s="479"/>
      <c r="JMZ880" s="479"/>
      <c r="JNA880" s="479"/>
      <c r="JNB880" s="479"/>
      <c r="JNC880" s="479"/>
      <c r="JND880" s="479"/>
      <c r="JNE880" s="479"/>
      <c r="JNF880" s="479"/>
      <c r="JNG880" s="479"/>
      <c r="JNH880" s="479"/>
      <c r="JNI880" s="479"/>
      <c r="JNJ880" s="479"/>
      <c r="JNK880" s="479"/>
      <c r="JNL880" s="479"/>
      <c r="JNM880" s="479"/>
      <c r="JNN880" s="479"/>
      <c r="JNO880" s="479"/>
      <c r="JNP880" s="479"/>
      <c r="JNQ880" s="479"/>
      <c r="JNR880" s="479"/>
      <c r="JNS880" s="479"/>
      <c r="JNT880" s="479"/>
      <c r="JNU880" s="479"/>
      <c r="JNV880" s="479"/>
      <c r="JNW880" s="479"/>
      <c r="JNX880" s="479"/>
      <c r="JNY880" s="479"/>
      <c r="JNZ880" s="479"/>
      <c r="JOA880" s="479"/>
      <c r="JOB880" s="479"/>
      <c r="JOC880" s="479"/>
      <c r="JOD880" s="479"/>
      <c r="JOE880" s="479"/>
      <c r="JOF880" s="479"/>
      <c r="JOG880" s="479"/>
      <c r="JOH880" s="479"/>
      <c r="JOI880" s="479"/>
      <c r="JOJ880" s="479"/>
      <c r="JOK880" s="479"/>
      <c r="JOL880" s="479"/>
      <c r="JOM880" s="479"/>
      <c r="JON880" s="479"/>
      <c r="JOO880" s="479"/>
      <c r="JOP880" s="479"/>
      <c r="JOQ880" s="479"/>
      <c r="JOR880" s="479"/>
      <c r="JOS880" s="479"/>
      <c r="JOT880" s="479"/>
      <c r="JOU880" s="479"/>
      <c r="JOV880" s="479"/>
      <c r="JOW880" s="479"/>
      <c r="JOX880" s="479"/>
      <c r="JOY880" s="479"/>
      <c r="JOZ880" s="479"/>
      <c r="JPA880" s="479"/>
      <c r="JPB880" s="479"/>
      <c r="JPC880" s="479"/>
      <c r="JPD880" s="479"/>
      <c r="JPE880" s="479"/>
      <c r="JPF880" s="479"/>
      <c r="JPG880" s="479"/>
      <c r="JPH880" s="479"/>
      <c r="JPI880" s="479"/>
      <c r="JPJ880" s="479"/>
      <c r="JPK880" s="479"/>
      <c r="JPL880" s="479"/>
      <c r="JPM880" s="479"/>
      <c r="JPN880" s="479"/>
      <c r="JPO880" s="479"/>
      <c r="JPP880" s="479"/>
      <c r="JPQ880" s="479"/>
      <c r="JPR880" s="479"/>
      <c r="JPS880" s="479"/>
      <c r="JPT880" s="479"/>
      <c r="JPU880" s="479"/>
      <c r="JPV880" s="479"/>
      <c r="JPW880" s="479"/>
      <c r="JPX880" s="479"/>
      <c r="JPY880" s="479"/>
      <c r="JPZ880" s="479"/>
      <c r="JQA880" s="479"/>
      <c r="JQB880" s="479"/>
      <c r="JQC880" s="479"/>
      <c r="JQD880" s="479"/>
      <c r="JQE880" s="479"/>
      <c r="JQF880" s="479"/>
      <c r="JQG880" s="479"/>
      <c r="JQH880" s="479"/>
      <c r="JQI880" s="479"/>
      <c r="JQJ880" s="479"/>
      <c r="JQK880" s="479"/>
      <c r="JQL880" s="479"/>
      <c r="JQM880" s="479"/>
      <c r="JQN880" s="479"/>
      <c r="JQO880" s="479"/>
      <c r="JQP880" s="479"/>
      <c r="JQQ880" s="479"/>
      <c r="JQR880" s="479"/>
      <c r="JQS880" s="479"/>
      <c r="JQT880" s="479"/>
      <c r="JQU880" s="479"/>
      <c r="JQV880" s="479"/>
      <c r="JQW880" s="479"/>
      <c r="JQX880" s="479"/>
      <c r="JQY880" s="479"/>
      <c r="JQZ880" s="479"/>
      <c r="JRA880" s="479"/>
      <c r="JRB880" s="479"/>
      <c r="JRC880" s="479"/>
      <c r="JRD880" s="479"/>
      <c r="JRE880" s="479"/>
      <c r="JRF880" s="479"/>
      <c r="JRG880" s="479"/>
      <c r="JRH880" s="479"/>
      <c r="JRI880" s="479"/>
      <c r="JRJ880" s="479"/>
      <c r="JRK880" s="479"/>
      <c r="JRL880" s="479"/>
      <c r="JRM880" s="479"/>
      <c r="JRN880" s="479"/>
      <c r="JRO880" s="479"/>
      <c r="JRP880" s="479"/>
      <c r="JRQ880" s="479"/>
      <c r="JRR880" s="479"/>
      <c r="JRS880" s="479"/>
      <c r="JRT880" s="479"/>
      <c r="JRU880" s="479"/>
      <c r="JRV880" s="479"/>
      <c r="JRW880" s="479"/>
      <c r="JRX880" s="479"/>
      <c r="JRY880" s="479"/>
      <c r="JRZ880" s="479"/>
      <c r="JSA880" s="479"/>
      <c r="JSB880" s="479"/>
      <c r="JSC880" s="479"/>
      <c r="JSD880" s="479"/>
      <c r="JSE880" s="479"/>
      <c r="JSF880" s="479"/>
      <c r="JSG880" s="479"/>
      <c r="JSH880" s="479"/>
      <c r="JSI880" s="479"/>
      <c r="JSJ880" s="479"/>
      <c r="JSK880" s="479"/>
      <c r="JSL880" s="479"/>
      <c r="JSM880" s="479"/>
      <c r="JSN880" s="479"/>
      <c r="JSO880" s="479"/>
      <c r="JSP880" s="479"/>
      <c r="JSQ880" s="479"/>
      <c r="JSR880" s="479"/>
      <c r="JSS880" s="479"/>
      <c r="JST880" s="479"/>
      <c r="JSU880" s="479"/>
      <c r="JSV880" s="479"/>
      <c r="JSW880" s="479"/>
      <c r="JSX880" s="479"/>
      <c r="JSY880" s="479"/>
      <c r="JSZ880" s="479"/>
      <c r="JTA880" s="479"/>
      <c r="JTB880" s="479"/>
      <c r="JTC880" s="479"/>
      <c r="JTD880" s="479"/>
      <c r="JTE880" s="479"/>
      <c r="JTF880" s="479"/>
      <c r="JTG880" s="479"/>
      <c r="JTH880" s="479"/>
      <c r="JTI880" s="479"/>
      <c r="JTJ880" s="479"/>
      <c r="JTK880" s="479"/>
      <c r="JTL880" s="479"/>
      <c r="JTM880" s="479"/>
      <c r="JTN880" s="479"/>
      <c r="JTO880" s="479"/>
      <c r="JTP880" s="479"/>
      <c r="JTQ880" s="479"/>
      <c r="JTR880" s="479"/>
      <c r="JTS880" s="479"/>
      <c r="JTT880" s="479"/>
      <c r="JTU880" s="479"/>
      <c r="JTV880" s="479"/>
      <c r="JTW880" s="479"/>
      <c r="JTX880" s="479"/>
      <c r="JTY880" s="479"/>
      <c r="JTZ880" s="479"/>
      <c r="JUA880" s="479"/>
      <c r="JUB880" s="479"/>
      <c r="JUC880" s="479"/>
      <c r="JUD880" s="479"/>
      <c r="JUE880" s="479"/>
      <c r="JUF880" s="479"/>
      <c r="JUG880" s="479"/>
      <c r="JUH880" s="479"/>
      <c r="JUI880" s="479"/>
      <c r="JUJ880" s="479"/>
      <c r="JUK880" s="479"/>
      <c r="JUL880" s="479"/>
      <c r="JUM880" s="479"/>
      <c r="JUN880" s="479"/>
      <c r="JUO880" s="479"/>
      <c r="JUP880" s="479"/>
      <c r="JUQ880" s="479"/>
      <c r="JUR880" s="479"/>
      <c r="JUS880" s="479"/>
      <c r="JUT880" s="479"/>
      <c r="JUU880" s="479"/>
      <c r="JUV880" s="479"/>
      <c r="JUW880" s="479"/>
      <c r="JUX880" s="479"/>
      <c r="JUY880" s="479"/>
      <c r="JUZ880" s="479"/>
      <c r="JVA880" s="479"/>
      <c r="JVB880" s="479"/>
      <c r="JVC880" s="479"/>
      <c r="JVD880" s="479"/>
      <c r="JVE880" s="479"/>
      <c r="JVF880" s="479"/>
      <c r="JVG880" s="479"/>
      <c r="JVH880" s="479"/>
      <c r="JVI880" s="479"/>
      <c r="JVJ880" s="479"/>
      <c r="JVK880" s="479"/>
      <c r="JVL880" s="479"/>
      <c r="JVM880" s="479"/>
      <c r="JVN880" s="479"/>
      <c r="JVO880" s="479"/>
      <c r="JVP880" s="479"/>
      <c r="JVQ880" s="479"/>
      <c r="JVR880" s="479"/>
      <c r="JVS880" s="479"/>
      <c r="JVT880" s="479"/>
      <c r="JVU880" s="479"/>
      <c r="JVV880" s="479"/>
      <c r="JVW880" s="479"/>
      <c r="JVX880" s="479"/>
      <c r="JVY880" s="479"/>
      <c r="JVZ880" s="479"/>
      <c r="JWA880" s="479"/>
      <c r="JWB880" s="479"/>
      <c r="JWC880" s="479"/>
      <c r="JWD880" s="479"/>
      <c r="JWE880" s="479"/>
      <c r="JWF880" s="479"/>
      <c r="JWG880" s="479"/>
      <c r="JWH880" s="479"/>
      <c r="JWI880" s="479"/>
      <c r="JWJ880" s="479"/>
      <c r="JWK880" s="479"/>
      <c r="JWL880" s="479"/>
      <c r="JWM880" s="479"/>
      <c r="JWN880" s="479"/>
      <c r="JWO880" s="479"/>
      <c r="JWP880" s="479"/>
      <c r="JWQ880" s="479"/>
      <c r="JWR880" s="479"/>
      <c r="JWS880" s="479"/>
      <c r="JWT880" s="479"/>
      <c r="JWU880" s="479"/>
      <c r="JWV880" s="479"/>
      <c r="JWW880" s="479"/>
      <c r="JWX880" s="479"/>
      <c r="JWY880" s="479"/>
      <c r="JWZ880" s="479"/>
      <c r="JXA880" s="479"/>
      <c r="JXB880" s="479"/>
      <c r="JXC880" s="479"/>
      <c r="JXD880" s="479"/>
      <c r="JXE880" s="479"/>
      <c r="JXF880" s="479"/>
      <c r="JXG880" s="479"/>
      <c r="JXH880" s="479"/>
      <c r="JXI880" s="479"/>
      <c r="JXJ880" s="479"/>
      <c r="JXK880" s="479"/>
      <c r="JXL880" s="479"/>
      <c r="JXM880" s="479"/>
      <c r="JXN880" s="479"/>
      <c r="JXO880" s="479"/>
      <c r="JXP880" s="479"/>
      <c r="JXQ880" s="479"/>
      <c r="JXR880" s="479"/>
      <c r="JXS880" s="479"/>
      <c r="JXT880" s="479"/>
      <c r="JXU880" s="479"/>
      <c r="JXV880" s="479"/>
      <c r="JXW880" s="479"/>
      <c r="JXX880" s="479"/>
      <c r="JXY880" s="479"/>
      <c r="JXZ880" s="479"/>
      <c r="JYA880" s="479"/>
      <c r="JYB880" s="479"/>
      <c r="JYC880" s="479"/>
      <c r="JYD880" s="479"/>
      <c r="JYE880" s="479"/>
      <c r="JYF880" s="479"/>
      <c r="JYG880" s="479"/>
      <c r="JYH880" s="479"/>
      <c r="JYI880" s="479"/>
      <c r="JYJ880" s="479"/>
      <c r="JYK880" s="479"/>
      <c r="JYL880" s="479"/>
      <c r="JYM880" s="479"/>
      <c r="JYN880" s="479"/>
      <c r="JYO880" s="479"/>
      <c r="JYP880" s="479"/>
      <c r="JYQ880" s="479"/>
      <c r="JYR880" s="479"/>
      <c r="JYS880" s="479"/>
      <c r="JYT880" s="479"/>
      <c r="JYU880" s="479"/>
      <c r="JYV880" s="479"/>
      <c r="JYW880" s="479"/>
      <c r="JYX880" s="479"/>
      <c r="JYY880" s="479"/>
      <c r="JYZ880" s="479"/>
      <c r="JZA880" s="479"/>
      <c r="JZB880" s="479"/>
      <c r="JZC880" s="479"/>
      <c r="JZD880" s="479"/>
      <c r="JZE880" s="479"/>
      <c r="JZF880" s="479"/>
      <c r="JZG880" s="479"/>
      <c r="JZH880" s="479"/>
      <c r="JZI880" s="479"/>
      <c r="JZJ880" s="479"/>
      <c r="JZK880" s="479"/>
      <c r="JZL880" s="479"/>
      <c r="JZM880" s="479"/>
      <c r="JZN880" s="479"/>
      <c r="JZO880" s="479"/>
      <c r="JZP880" s="479"/>
      <c r="JZQ880" s="479"/>
      <c r="JZR880" s="479"/>
      <c r="JZS880" s="479"/>
      <c r="JZT880" s="479"/>
      <c r="JZU880" s="479"/>
      <c r="JZV880" s="479"/>
      <c r="JZW880" s="479"/>
      <c r="JZX880" s="479"/>
      <c r="JZY880" s="479"/>
      <c r="JZZ880" s="479"/>
      <c r="KAA880" s="479"/>
      <c r="KAB880" s="479"/>
      <c r="KAC880" s="479"/>
      <c r="KAD880" s="479"/>
      <c r="KAE880" s="479"/>
      <c r="KAF880" s="479"/>
      <c r="KAG880" s="479"/>
      <c r="KAH880" s="479"/>
      <c r="KAI880" s="479"/>
      <c r="KAJ880" s="479"/>
      <c r="KAK880" s="479"/>
      <c r="KAL880" s="479"/>
      <c r="KAM880" s="479"/>
      <c r="KAN880" s="479"/>
      <c r="KAO880" s="479"/>
      <c r="KAP880" s="479"/>
      <c r="KAQ880" s="479"/>
      <c r="KAR880" s="479"/>
      <c r="KAS880" s="479"/>
      <c r="KAT880" s="479"/>
      <c r="KAU880" s="479"/>
      <c r="KAV880" s="479"/>
      <c r="KAW880" s="479"/>
      <c r="KAX880" s="479"/>
      <c r="KAY880" s="479"/>
      <c r="KAZ880" s="479"/>
      <c r="KBA880" s="479"/>
      <c r="KBB880" s="479"/>
      <c r="KBC880" s="479"/>
      <c r="KBD880" s="479"/>
      <c r="KBE880" s="479"/>
      <c r="KBF880" s="479"/>
      <c r="KBG880" s="479"/>
      <c r="KBH880" s="479"/>
      <c r="KBI880" s="479"/>
      <c r="KBJ880" s="479"/>
      <c r="KBK880" s="479"/>
      <c r="KBL880" s="479"/>
      <c r="KBM880" s="479"/>
      <c r="KBN880" s="479"/>
      <c r="KBO880" s="479"/>
      <c r="KBP880" s="479"/>
      <c r="KBQ880" s="479"/>
      <c r="KBR880" s="479"/>
      <c r="KBS880" s="479"/>
      <c r="KBT880" s="479"/>
      <c r="KBU880" s="479"/>
      <c r="KBV880" s="479"/>
      <c r="KBW880" s="479"/>
      <c r="KBX880" s="479"/>
      <c r="KBY880" s="479"/>
      <c r="KBZ880" s="479"/>
      <c r="KCA880" s="479"/>
      <c r="KCB880" s="479"/>
      <c r="KCC880" s="479"/>
      <c r="KCD880" s="479"/>
      <c r="KCE880" s="479"/>
      <c r="KCF880" s="479"/>
      <c r="KCG880" s="479"/>
      <c r="KCH880" s="479"/>
      <c r="KCI880" s="479"/>
      <c r="KCJ880" s="479"/>
      <c r="KCK880" s="479"/>
      <c r="KCL880" s="479"/>
      <c r="KCM880" s="479"/>
      <c r="KCN880" s="479"/>
      <c r="KCO880" s="479"/>
      <c r="KCP880" s="479"/>
      <c r="KCQ880" s="479"/>
      <c r="KCR880" s="479"/>
      <c r="KCS880" s="479"/>
      <c r="KCT880" s="479"/>
      <c r="KCU880" s="479"/>
      <c r="KCV880" s="479"/>
      <c r="KCW880" s="479"/>
      <c r="KCX880" s="479"/>
      <c r="KCY880" s="479"/>
      <c r="KCZ880" s="479"/>
      <c r="KDA880" s="479"/>
      <c r="KDB880" s="479"/>
      <c r="KDC880" s="479"/>
      <c r="KDD880" s="479"/>
      <c r="KDE880" s="479"/>
      <c r="KDF880" s="479"/>
      <c r="KDG880" s="479"/>
      <c r="KDH880" s="479"/>
      <c r="KDI880" s="479"/>
      <c r="KDJ880" s="479"/>
      <c r="KDK880" s="479"/>
      <c r="KDL880" s="479"/>
      <c r="KDM880" s="479"/>
      <c r="KDN880" s="479"/>
      <c r="KDO880" s="479"/>
      <c r="KDP880" s="479"/>
      <c r="KDQ880" s="479"/>
      <c r="KDR880" s="479"/>
      <c r="KDS880" s="479"/>
      <c r="KDT880" s="479"/>
      <c r="KDU880" s="479"/>
      <c r="KDV880" s="479"/>
      <c r="KDW880" s="479"/>
      <c r="KDX880" s="479"/>
      <c r="KDY880" s="479"/>
      <c r="KDZ880" s="479"/>
      <c r="KEA880" s="479"/>
      <c r="KEB880" s="479"/>
      <c r="KEC880" s="479"/>
      <c r="KED880" s="479"/>
      <c r="KEE880" s="479"/>
      <c r="KEF880" s="479"/>
      <c r="KEG880" s="479"/>
      <c r="KEH880" s="479"/>
      <c r="KEI880" s="479"/>
      <c r="KEJ880" s="479"/>
      <c r="KEK880" s="479"/>
      <c r="KEL880" s="479"/>
      <c r="KEM880" s="479"/>
      <c r="KEN880" s="479"/>
      <c r="KEO880" s="479"/>
      <c r="KEP880" s="479"/>
      <c r="KEQ880" s="479"/>
      <c r="KER880" s="479"/>
      <c r="KES880" s="479"/>
      <c r="KET880" s="479"/>
      <c r="KEU880" s="479"/>
      <c r="KEV880" s="479"/>
      <c r="KEW880" s="479"/>
      <c r="KEX880" s="479"/>
      <c r="KEY880" s="479"/>
      <c r="KEZ880" s="479"/>
      <c r="KFA880" s="479"/>
      <c r="KFB880" s="479"/>
      <c r="KFC880" s="479"/>
      <c r="KFD880" s="479"/>
      <c r="KFE880" s="479"/>
      <c r="KFF880" s="479"/>
      <c r="KFG880" s="479"/>
      <c r="KFH880" s="479"/>
      <c r="KFI880" s="479"/>
      <c r="KFJ880" s="479"/>
      <c r="KFK880" s="479"/>
      <c r="KFL880" s="479"/>
      <c r="KFM880" s="479"/>
      <c r="KFN880" s="479"/>
      <c r="KFO880" s="479"/>
      <c r="KFP880" s="479"/>
      <c r="KFQ880" s="479"/>
      <c r="KFR880" s="479"/>
      <c r="KFS880" s="479"/>
      <c r="KFT880" s="479"/>
      <c r="KFU880" s="479"/>
      <c r="KFV880" s="479"/>
      <c r="KFW880" s="479"/>
      <c r="KFX880" s="479"/>
      <c r="KFY880" s="479"/>
      <c r="KFZ880" s="479"/>
      <c r="KGA880" s="479"/>
      <c r="KGB880" s="479"/>
      <c r="KGC880" s="479"/>
      <c r="KGD880" s="479"/>
      <c r="KGE880" s="479"/>
      <c r="KGF880" s="479"/>
      <c r="KGG880" s="479"/>
      <c r="KGH880" s="479"/>
      <c r="KGI880" s="479"/>
      <c r="KGJ880" s="479"/>
      <c r="KGK880" s="479"/>
      <c r="KGL880" s="479"/>
      <c r="KGM880" s="479"/>
      <c r="KGN880" s="479"/>
      <c r="KGO880" s="479"/>
      <c r="KGP880" s="479"/>
      <c r="KGQ880" s="479"/>
      <c r="KGR880" s="479"/>
      <c r="KGS880" s="479"/>
      <c r="KGT880" s="479"/>
      <c r="KGU880" s="479"/>
      <c r="KGV880" s="479"/>
      <c r="KGW880" s="479"/>
      <c r="KGX880" s="479"/>
      <c r="KGY880" s="479"/>
      <c r="KGZ880" s="479"/>
      <c r="KHA880" s="479"/>
      <c r="KHB880" s="479"/>
      <c r="KHC880" s="479"/>
      <c r="KHD880" s="479"/>
      <c r="KHE880" s="479"/>
      <c r="KHF880" s="479"/>
      <c r="KHG880" s="479"/>
      <c r="KHH880" s="479"/>
      <c r="KHI880" s="479"/>
      <c r="KHJ880" s="479"/>
      <c r="KHK880" s="479"/>
      <c r="KHL880" s="479"/>
      <c r="KHM880" s="479"/>
      <c r="KHN880" s="479"/>
      <c r="KHO880" s="479"/>
      <c r="KHP880" s="479"/>
      <c r="KHQ880" s="479"/>
      <c r="KHR880" s="479"/>
      <c r="KHS880" s="479"/>
      <c r="KHT880" s="479"/>
      <c r="KHU880" s="479"/>
      <c r="KHV880" s="479"/>
      <c r="KHW880" s="479"/>
      <c r="KHX880" s="479"/>
      <c r="KHY880" s="479"/>
      <c r="KHZ880" s="479"/>
      <c r="KIA880" s="479"/>
      <c r="KIB880" s="479"/>
      <c r="KIC880" s="479"/>
      <c r="KID880" s="479"/>
      <c r="KIE880" s="479"/>
      <c r="KIF880" s="479"/>
      <c r="KIG880" s="479"/>
      <c r="KIH880" s="479"/>
      <c r="KII880" s="479"/>
      <c r="KIJ880" s="479"/>
      <c r="KIK880" s="479"/>
      <c r="KIL880" s="479"/>
      <c r="KIM880" s="479"/>
      <c r="KIN880" s="479"/>
      <c r="KIO880" s="479"/>
      <c r="KIP880" s="479"/>
      <c r="KIQ880" s="479"/>
      <c r="KIR880" s="479"/>
      <c r="KIS880" s="479"/>
      <c r="KIT880" s="479"/>
      <c r="KIU880" s="479"/>
      <c r="KIV880" s="479"/>
      <c r="KIW880" s="479"/>
      <c r="KIX880" s="479"/>
      <c r="KIY880" s="479"/>
      <c r="KIZ880" s="479"/>
      <c r="KJA880" s="479"/>
      <c r="KJB880" s="479"/>
      <c r="KJC880" s="479"/>
      <c r="KJD880" s="479"/>
      <c r="KJE880" s="479"/>
      <c r="KJF880" s="479"/>
      <c r="KJG880" s="479"/>
      <c r="KJH880" s="479"/>
      <c r="KJI880" s="479"/>
      <c r="KJJ880" s="479"/>
      <c r="KJK880" s="479"/>
      <c r="KJL880" s="479"/>
      <c r="KJM880" s="479"/>
      <c r="KJN880" s="479"/>
      <c r="KJO880" s="479"/>
      <c r="KJP880" s="479"/>
      <c r="KJQ880" s="479"/>
      <c r="KJR880" s="479"/>
      <c r="KJS880" s="479"/>
      <c r="KJT880" s="479"/>
      <c r="KJU880" s="479"/>
      <c r="KJV880" s="479"/>
      <c r="KJW880" s="479"/>
      <c r="KJX880" s="479"/>
      <c r="KJY880" s="479"/>
      <c r="KJZ880" s="479"/>
      <c r="KKA880" s="479"/>
      <c r="KKB880" s="479"/>
      <c r="KKC880" s="479"/>
      <c r="KKD880" s="479"/>
      <c r="KKE880" s="479"/>
      <c r="KKF880" s="479"/>
      <c r="KKG880" s="479"/>
      <c r="KKH880" s="479"/>
      <c r="KKI880" s="479"/>
      <c r="KKJ880" s="479"/>
      <c r="KKK880" s="479"/>
      <c r="KKL880" s="479"/>
      <c r="KKM880" s="479"/>
      <c r="KKN880" s="479"/>
      <c r="KKO880" s="479"/>
      <c r="KKP880" s="479"/>
      <c r="KKQ880" s="479"/>
      <c r="KKR880" s="479"/>
      <c r="KKS880" s="479"/>
      <c r="KKT880" s="479"/>
      <c r="KKU880" s="479"/>
      <c r="KKV880" s="479"/>
      <c r="KKW880" s="479"/>
      <c r="KKX880" s="479"/>
      <c r="KKY880" s="479"/>
      <c r="KKZ880" s="479"/>
      <c r="KLA880" s="479"/>
      <c r="KLB880" s="479"/>
      <c r="KLC880" s="479"/>
      <c r="KLD880" s="479"/>
      <c r="KLE880" s="479"/>
      <c r="KLF880" s="479"/>
      <c r="KLG880" s="479"/>
      <c r="KLH880" s="479"/>
      <c r="KLI880" s="479"/>
      <c r="KLJ880" s="479"/>
      <c r="KLK880" s="479"/>
      <c r="KLL880" s="479"/>
      <c r="KLM880" s="479"/>
      <c r="KLN880" s="479"/>
      <c r="KLO880" s="479"/>
      <c r="KLP880" s="479"/>
      <c r="KLQ880" s="479"/>
      <c r="KLR880" s="479"/>
      <c r="KLS880" s="479"/>
      <c r="KLT880" s="479"/>
      <c r="KLU880" s="479"/>
      <c r="KLV880" s="479"/>
      <c r="KLW880" s="479"/>
      <c r="KLX880" s="479"/>
      <c r="KLY880" s="479"/>
      <c r="KLZ880" s="479"/>
      <c r="KMA880" s="479"/>
      <c r="KMB880" s="479"/>
      <c r="KMC880" s="479"/>
      <c r="KMD880" s="479"/>
      <c r="KME880" s="479"/>
      <c r="KMF880" s="479"/>
      <c r="KMG880" s="479"/>
      <c r="KMH880" s="479"/>
      <c r="KMI880" s="479"/>
      <c r="KMJ880" s="479"/>
      <c r="KMK880" s="479"/>
      <c r="KML880" s="479"/>
      <c r="KMM880" s="479"/>
      <c r="KMN880" s="479"/>
      <c r="KMO880" s="479"/>
      <c r="KMP880" s="479"/>
      <c r="KMQ880" s="479"/>
      <c r="KMR880" s="479"/>
      <c r="KMS880" s="479"/>
      <c r="KMT880" s="479"/>
      <c r="KMU880" s="479"/>
      <c r="KMV880" s="479"/>
      <c r="KMW880" s="479"/>
      <c r="KMX880" s="479"/>
      <c r="KMY880" s="479"/>
      <c r="KMZ880" s="479"/>
      <c r="KNA880" s="479"/>
      <c r="KNB880" s="479"/>
      <c r="KNC880" s="479"/>
      <c r="KND880" s="479"/>
      <c r="KNE880" s="479"/>
      <c r="KNF880" s="479"/>
      <c r="KNG880" s="479"/>
      <c r="KNH880" s="479"/>
      <c r="KNI880" s="479"/>
      <c r="KNJ880" s="479"/>
      <c r="KNK880" s="479"/>
      <c r="KNL880" s="479"/>
      <c r="KNM880" s="479"/>
      <c r="KNN880" s="479"/>
      <c r="KNO880" s="479"/>
      <c r="KNP880" s="479"/>
      <c r="KNQ880" s="479"/>
      <c r="KNR880" s="479"/>
      <c r="KNS880" s="479"/>
      <c r="KNT880" s="479"/>
      <c r="KNU880" s="479"/>
      <c r="KNV880" s="479"/>
      <c r="KNW880" s="479"/>
      <c r="KNX880" s="479"/>
      <c r="KNY880" s="479"/>
      <c r="KNZ880" s="479"/>
      <c r="KOA880" s="479"/>
      <c r="KOB880" s="479"/>
      <c r="KOC880" s="479"/>
      <c r="KOD880" s="479"/>
      <c r="KOE880" s="479"/>
      <c r="KOF880" s="479"/>
      <c r="KOG880" s="479"/>
      <c r="KOH880" s="479"/>
      <c r="KOI880" s="479"/>
      <c r="KOJ880" s="479"/>
      <c r="KOK880" s="479"/>
      <c r="KOL880" s="479"/>
      <c r="KOM880" s="479"/>
      <c r="KON880" s="479"/>
      <c r="KOO880" s="479"/>
      <c r="KOP880" s="479"/>
      <c r="KOQ880" s="479"/>
      <c r="KOR880" s="479"/>
      <c r="KOS880" s="479"/>
      <c r="KOT880" s="479"/>
      <c r="KOU880" s="479"/>
      <c r="KOV880" s="479"/>
      <c r="KOW880" s="479"/>
      <c r="KOX880" s="479"/>
      <c r="KOY880" s="479"/>
      <c r="KOZ880" s="479"/>
      <c r="KPA880" s="479"/>
      <c r="KPB880" s="479"/>
      <c r="KPC880" s="479"/>
      <c r="KPD880" s="479"/>
      <c r="KPE880" s="479"/>
      <c r="KPF880" s="479"/>
      <c r="KPG880" s="479"/>
      <c r="KPH880" s="479"/>
      <c r="KPI880" s="479"/>
      <c r="KPJ880" s="479"/>
      <c r="KPK880" s="479"/>
      <c r="KPL880" s="479"/>
      <c r="KPM880" s="479"/>
      <c r="KPN880" s="479"/>
      <c r="KPO880" s="479"/>
      <c r="KPP880" s="479"/>
      <c r="KPQ880" s="479"/>
      <c r="KPR880" s="479"/>
      <c r="KPS880" s="479"/>
      <c r="KPT880" s="479"/>
      <c r="KPU880" s="479"/>
      <c r="KPV880" s="479"/>
      <c r="KPW880" s="479"/>
      <c r="KPX880" s="479"/>
      <c r="KPY880" s="479"/>
      <c r="KPZ880" s="479"/>
      <c r="KQA880" s="479"/>
      <c r="KQB880" s="479"/>
      <c r="KQC880" s="479"/>
      <c r="KQD880" s="479"/>
      <c r="KQE880" s="479"/>
      <c r="KQF880" s="479"/>
      <c r="KQG880" s="479"/>
      <c r="KQH880" s="479"/>
      <c r="KQI880" s="479"/>
      <c r="KQJ880" s="479"/>
      <c r="KQK880" s="479"/>
      <c r="KQL880" s="479"/>
      <c r="KQM880" s="479"/>
      <c r="KQN880" s="479"/>
      <c r="KQO880" s="479"/>
      <c r="KQP880" s="479"/>
      <c r="KQQ880" s="479"/>
      <c r="KQR880" s="479"/>
      <c r="KQS880" s="479"/>
      <c r="KQT880" s="479"/>
      <c r="KQU880" s="479"/>
      <c r="KQV880" s="479"/>
      <c r="KQW880" s="479"/>
      <c r="KQX880" s="479"/>
      <c r="KQY880" s="479"/>
      <c r="KQZ880" s="479"/>
      <c r="KRA880" s="479"/>
      <c r="KRB880" s="479"/>
      <c r="KRC880" s="479"/>
      <c r="KRD880" s="479"/>
      <c r="KRE880" s="479"/>
      <c r="KRF880" s="479"/>
      <c r="KRG880" s="479"/>
      <c r="KRH880" s="479"/>
      <c r="KRI880" s="479"/>
      <c r="KRJ880" s="479"/>
      <c r="KRK880" s="479"/>
      <c r="KRL880" s="479"/>
      <c r="KRM880" s="479"/>
      <c r="KRN880" s="479"/>
      <c r="KRO880" s="479"/>
      <c r="KRP880" s="479"/>
      <c r="KRQ880" s="479"/>
      <c r="KRR880" s="479"/>
      <c r="KRS880" s="479"/>
      <c r="KRT880" s="479"/>
      <c r="KRU880" s="479"/>
      <c r="KRV880" s="479"/>
      <c r="KRW880" s="479"/>
      <c r="KRX880" s="479"/>
      <c r="KRY880" s="479"/>
      <c r="KRZ880" s="479"/>
      <c r="KSA880" s="479"/>
      <c r="KSB880" s="479"/>
      <c r="KSC880" s="479"/>
      <c r="KSD880" s="479"/>
      <c r="KSE880" s="479"/>
      <c r="KSF880" s="479"/>
      <c r="KSG880" s="479"/>
      <c r="KSH880" s="479"/>
      <c r="KSI880" s="479"/>
      <c r="KSJ880" s="479"/>
      <c r="KSK880" s="479"/>
      <c r="KSL880" s="479"/>
      <c r="KSM880" s="479"/>
      <c r="KSN880" s="479"/>
      <c r="KSO880" s="479"/>
      <c r="KSP880" s="479"/>
      <c r="KSQ880" s="479"/>
      <c r="KSR880" s="479"/>
      <c r="KSS880" s="479"/>
      <c r="KST880" s="479"/>
      <c r="KSU880" s="479"/>
      <c r="KSV880" s="479"/>
      <c r="KSW880" s="479"/>
      <c r="KSX880" s="479"/>
      <c r="KSY880" s="479"/>
      <c r="KSZ880" s="479"/>
      <c r="KTA880" s="479"/>
      <c r="KTB880" s="479"/>
      <c r="KTC880" s="479"/>
      <c r="KTD880" s="479"/>
      <c r="KTE880" s="479"/>
      <c r="KTF880" s="479"/>
      <c r="KTG880" s="479"/>
      <c r="KTH880" s="479"/>
      <c r="KTI880" s="479"/>
      <c r="KTJ880" s="479"/>
      <c r="KTK880" s="479"/>
      <c r="KTL880" s="479"/>
      <c r="KTM880" s="479"/>
      <c r="KTN880" s="479"/>
      <c r="KTO880" s="479"/>
      <c r="KTP880" s="479"/>
      <c r="KTQ880" s="479"/>
      <c r="KTR880" s="479"/>
      <c r="KTS880" s="479"/>
      <c r="KTT880" s="479"/>
      <c r="KTU880" s="479"/>
      <c r="KTV880" s="479"/>
      <c r="KTW880" s="479"/>
      <c r="KTX880" s="479"/>
      <c r="KTY880" s="479"/>
      <c r="KTZ880" s="479"/>
      <c r="KUA880" s="479"/>
      <c r="KUB880" s="479"/>
      <c r="KUC880" s="479"/>
      <c r="KUD880" s="479"/>
      <c r="KUE880" s="479"/>
      <c r="KUF880" s="479"/>
      <c r="KUG880" s="479"/>
      <c r="KUH880" s="479"/>
      <c r="KUI880" s="479"/>
      <c r="KUJ880" s="479"/>
      <c r="KUK880" s="479"/>
      <c r="KUL880" s="479"/>
      <c r="KUM880" s="479"/>
      <c r="KUN880" s="479"/>
      <c r="KUO880" s="479"/>
      <c r="KUP880" s="479"/>
      <c r="KUQ880" s="479"/>
      <c r="KUR880" s="479"/>
      <c r="KUS880" s="479"/>
      <c r="KUT880" s="479"/>
      <c r="KUU880" s="479"/>
      <c r="KUV880" s="479"/>
      <c r="KUW880" s="479"/>
      <c r="KUX880" s="479"/>
      <c r="KUY880" s="479"/>
      <c r="KUZ880" s="479"/>
      <c r="KVA880" s="479"/>
      <c r="KVB880" s="479"/>
      <c r="KVC880" s="479"/>
      <c r="KVD880" s="479"/>
      <c r="KVE880" s="479"/>
      <c r="KVF880" s="479"/>
      <c r="KVG880" s="479"/>
      <c r="KVH880" s="479"/>
      <c r="KVI880" s="479"/>
      <c r="KVJ880" s="479"/>
      <c r="KVK880" s="479"/>
      <c r="KVL880" s="479"/>
      <c r="KVM880" s="479"/>
      <c r="KVN880" s="479"/>
      <c r="KVO880" s="479"/>
      <c r="KVP880" s="479"/>
      <c r="KVQ880" s="479"/>
      <c r="KVR880" s="479"/>
      <c r="KVS880" s="479"/>
      <c r="KVT880" s="479"/>
      <c r="KVU880" s="479"/>
      <c r="KVV880" s="479"/>
      <c r="KVW880" s="479"/>
      <c r="KVX880" s="479"/>
      <c r="KVY880" s="479"/>
      <c r="KVZ880" s="479"/>
      <c r="KWA880" s="479"/>
      <c r="KWB880" s="479"/>
      <c r="KWC880" s="479"/>
      <c r="KWD880" s="479"/>
      <c r="KWE880" s="479"/>
      <c r="KWF880" s="479"/>
      <c r="KWG880" s="479"/>
      <c r="KWH880" s="479"/>
      <c r="KWI880" s="479"/>
      <c r="KWJ880" s="479"/>
      <c r="KWK880" s="479"/>
      <c r="KWL880" s="479"/>
      <c r="KWM880" s="479"/>
      <c r="KWN880" s="479"/>
      <c r="KWO880" s="479"/>
      <c r="KWP880" s="479"/>
      <c r="KWQ880" s="479"/>
      <c r="KWR880" s="479"/>
      <c r="KWS880" s="479"/>
      <c r="KWT880" s="479"/>
      <c r="KWU880" s="479"/>
      <c r="KWV880" s="479"/>
      <c r="KWW880" s="479"/>
      <c r="KWX880" s="479"/>
      <c r="KWY880" s="479"/>
      <c r="KWZ880" s="479"/>
      <c r="KXA880" s="479"/>
      <c r="KXB880" s="479"/>
      <c r="KXC880" s="479"/>
      <c r="KXD880" s="479"/>
      <c r="KXE880" s="479"/>
      <c r="KXF880" s="479"/>
      <c r="KXG880" s="479"/>
      <c r="KXH880" s="479"/>
      <c r="KXI880" s="479"/>
      <c r="KXJ880" s="479"/>
      <c r="KXK880" s="479"/>
      <c r="KXL880" s="479"/>
      <c r="KXM880" s="479"/>
      <c r="KXN880" s="479"/>
      <c r="KXO880" s="479"/>
      <c r="KXP880" s="479"/>
      <c r="KXQ880" s="479"/>
      <c r="KXR880" s="479"/>
      <c r="KXS880" s="479"/>
      <c r="KXT880" s="479"/>
      <c r="KXU880" s="479"/>
      <c r="KXV880" s="479"/>
      <c r="KXW880" s="479"/>
      <c r="KXX880" s="479"/>
      <c r="KXY880" s="479"/>
      <c r="KXZ880" s="479"/>
      <c r="KYA880" s="479"/>
      <c r="KYB880" s="479"/>
      <c r="KYC880" s="479"/>
      <c r="KYD880" s="479"/>
      <c r="KYE880" s="479"/>
      <c r="KYF880" s="479"/>
      <c r="KYG880" s="479"/>
      <c r="KYH880" s="479"/>
      <c r="KYI880" s="479"/>
      <c r="KYJ880" s="479"/>
      <c r="KYK880" s="479"/>
      <c r="KYL880" s="479"/>
      <c r="KYM880" s="479"/>
      <c r="KYN880" s="479"/>
      <c r="KYO880" s="479"/>
      <c r="KYP880" s="479"/>
      <c r="KYQ880" s="479"/>
      <c r="KYR880" s="479"/>
      <c r="KYS880" s="479"/>
      <c r="KYT880" s="479"/>
      <c r="KYU880" s="479"/>
      <c r="KYV880" s="479"/>
      <c r="KYW880" s="479"/>
      <c r="KYX880" s="479"/>
      <c r="KYY880" s="479"/>
      <c r="KYZ880" s="479"/>
      <c r="KZA880" s="479"/>
      <c r="KZB880" s="479"/>
      <c r="KZC880" s="479"/>
      <c r="KZD880" s="479"/>
      <c r="KZE880" s="479"/>
      <c r="KZF880" s="479"/>
      <c r="KZG880" s="479"/>
      <c r="KZH880" s="479"/>
      <c r="KZI880" s="479"/>
      <c r="KZJ880" s="479"/>
      <c r="KZK880" s="479"/>
      <c r="KZL880" s="479"/>
      <c r="KZM880" s="479"/>
      <c r="KZN880" s="479"/>
      <c r="KZO880" s="479"/>
      <c r="KZP880" s="479"/>
      <c r="KZQ880" s="479"/>
      <c r="KZR880" s="479"/>
      <c r="KZS880" s="479"/>
      <c r="KZT880" s="479"/>
      <c r="KZU880" s="479"/>
      <c r="KZV880" s="479"/>
      <c r="KZW880" s="479"/>
      <c r="KZX880" s="479"/>
      <c r="KZY880" s="479"/>
      <c r="KZZ880" s="479"/>
      <c r="LAA880" s="479"/>
      <c r="LAB880" s="479"/>
      <c r="LAC880" s="479"/>
      <c r="LAD880" s="479"/>
      <c r="LAE880" s="479"/>
      <c r="LAF880" s="479"/>
      <c r="LAG880" s="479"/>
      <c r="LAH880" s="479"/>
      <c r="LAI880" s="479"/>
      <c r="LAJ880" s="479"/>
      <c r="LAK880" s="479"/>
      <c r="LAL880" s="479"/>
      <c r="LAM880" s="479"/>
      <c r="LAN880" s="479"/>
      <c r="LAO880" s="479"/>
      <c r="LAP880" s="479"/>
      <c r="LAQ880" s="479"/>
      <c r="LAR880" s="479"/>
      <c r="LAS880" s="479"/>
      <c r="LAT880" s="479"/>
      <c r="LAU880" s="479"/>
      <c r="LAV880" s="479"/>
      <c r="LAW880" s="479"/>
      <c r="LAX880" s="479"/>
      <c r="LAY880" s="479"/>
      <c r="LAZ880" s="479"/>
      <c r="LBA880" s="479"/>
      <c r="LBB880" s="479"/>
      <c r="LBC880" s="479"/>
      <c r="LBD880" s="479"/>
      <c r="LBE880" s="479"/>
      <c r="LBF880" s="479"/>
      <c r="LBG880" s="479"/>
      <c r="LBH880" s="479"/>
      <c r="LBI880" s="479"/>
      <c r="LBJ880" s="479"/>
      <c r="LBK880" s="479"/>
      <c r="LBL880" s="479"/>
      <c r="LBM880" s="479"/>
      <c r="LBN880" s="479"/>
      <c r="LBO880" s="479"/>
      <c r="LBP880" s="479"/>
      <c r="LBQ880" s="479"/>
      <c r="LBR880" s="479"/>
      <c r="LBS880" s="479"/>
      <c r="LBT880" s="479"/>
      <c r="LBU880" s="479"/>
      <c r="LBV880" s="479"/>
      <c r="LBW880" s="479"/>
      <c r="LBX880" s="479"/>
      <c r="LBY880" s="479"/>
      <c r="LBZ880" s="479"/>
      <c r="LCA880" s="479"/>
      <c r="LCB880" s="479"/>
      <c r="LCC880" s="479"/>
      <c r="LCD880" s="479"/>
      <c r="LCE880" s="479"/>
      <c r="LCF880" s="479"/>
      <c r="LCG880" s="479"/>
      <c r="LCH880" s="479"/>
      <c r="LCI880" s="479"/>
      <c r="LCJ880" s="479"/>
      <c r="LCK880" s="479"/>
      <c r="LCL880" s="479"/>
      <c r="LCM880" s="479"/>
      <c r="LCN880" s="479"/>
      <c r="LCO880" s="479"/>
      <c r="LCP880" s="479"/>
      <c r="LCQ880" s="479"/>
      <c r="LCR880" s="479"/>
      <c r="LCS880" s="479"/>
      <c r="LCT880" s="479"/>
      <c r="LCU880" s="479"/>
      <c r="LCV880" s="479"/>
      <c r="LCW880" s="479"/>
      <c r="LCX880" s="479"/>
      <c r="LCY880" s="479"/>
      <c r="LCZ880" s="479"/>
      <c r="LDA880" s="479"/>
      <c r="LDB880" s="479"/>
      <c r="LDC880" s="479"/>
      <c r="LDD880" s="479"/>
      <c r="LDE880" s="479"/>
      <c r="LDF880" s="479"/>
      <c r="LDG880" s="479"/>
      <c r="LDH880" s="479"/>
      <c r="LDI880" s="479"/>
      <c r="LDJ880" s="479"/>
      <c r="LDK880" s="479"/>
      <c r="LDL880" s="479"/>
      <c r="LDM880" s="479"/>
      <c r="LDN880" s="479"/>
      <c r="LDO880" s="479"/>
      <c r="LDP880" s="479"/>
      <c r="LDQ880" s="479"/>
      <c r="LDR880" s="479"/>
      <c r="LDS880" s="479"/>
      <c r="LDT880" s="479"/>
      <c r="LDU880" s="479"/>
      <c r="LDV880" s="479"/>
      <c r="LDW880" s="479"/>
      <c r="LDX880" s="479"/>
      <c r="LDY880" s="479"/>
      <c r="LDZ880" s="479"/>
      <c r="LEA880" s="479"/>
      <c r="LEB880" s="479"/>
      <c r="LEC880" s="479"/>
      <c r="LED880" s="479"/>
      <c r="LEE880" s="479"/>
      <c r="LEF880" s="479"/>
      <c r="LEG880" s="479"/>
      <c r="LEH880" s="479"/>
      <c r="LEI880" s="479"/>
      <c r="LEJ880" s="479"/>
      <c r="LEK880" s="479"/>
      <c r="LEL880" s="479"/>
      <c r="LEM880" s="479"/>
      <c r="LEN880" s="479"/>
      <c r="LEO880" s="479"/>
      <c r="LEP880" s="479"/>
      <c r="LEQ880" s="479"/>
      <c r="LER880" s="479"/>
      <c r="LES880" s="479"/>
      <c r="LET880" s="479"/>
      <c r="LEU880" s="479"/>
      <c r="LEV880" s="479"/>
      <c r="LEW880" s="479"/>
      <c r="LEX880" s="479"/>
      <c r="LEY880" s="479"/>
      <c r="LEZ880" s="479"/>
      <c r="LFA880" s="479"/>
      <c r="LFB880" s="479"/>
      <c r="LFC880" s="479"/>
      <c r="LFD880" s="479"/>
      <c r="LFE880" s="479"/>
      <c r="LFF880" s="479"/>
      <c r="LFG880" s="479"/>
      <c r="LFH880" s="479"/>
      <c r="LFI880" s="479"/>
      <c r="LFJ880" s="479"/>
      <c r="LFK880" s="479"/>
      <c r="LFL880" s="479"/>
      <c r="LFM880" s="479"/>
      <c r="LFN880" s="479"/>
      <c r="LFO880" s="479"/>
      <c r="LFP880" s="479"/>
      <c r="LFQ880" s="479"/>
      <c r="LFR880" s="479"/>
      <c r="LFS880" s="479"/>
      <c r="LFT880" s="479"/>
      <c r="LFU880" s="479"/>
      <c r="LFV880" s="479"/>
      <c r="LFW880" s="479"/>
      <c r="LFX880" s="479"/>
      <c r="LFY880" s="479"/>
      <c r="LFZ880" s="479"/>
      <c r="LGA880" s="479"/>
      <c r="LGB880" s="479"/>
      <c r="LGC880" s="479"/>
      <c r="LGD880" s="479"/>
      <c r="LGE880" s="479"/>
      <c r="LGF880" s="479"/>
      <c r="LGG880" s="479"/>
      <c r="LGH880" s="479"/>
      <c r="LGI880" s="479"/>
      <c r="LGJ880" s="479"/>
      <c r="LGK880" s="479"/>
      <c r="LGL880" s="479"/>
      <c r="LGM880" s="479"/>
      <c r="LGN880" s="479"/>
      <c r="LGO880" s="479"/>
      <c r="LGP880" s="479"/>
      <c r="LGQ880" s="479"/>
      <c r="LGR880" s="479"/>
      <c r="LGS880" s="479"/>
      <c r="LGT880" s="479"/>
      <c r="LGU880" s="479"/>
      <c r="LGV880" s="479"/>
      <c r="LGW880" s="479"/>
      <c r="LGX880" s="479"/>
      <c r="LGY880" s="479"/>
      <c r="LGZ880" s="479"/>
      <c r="LHA880" s="479"/>
      <c r="LHB880" s="479"/>
      <c r="LHC880" s="479"/>
      <c r="LHD880" s="479"/>
      <c r="LHE880" s="479"/>
      <c r="LHF880" s="479"/>
      <c r="LHG880" s="479"/>
      <c r="LHH880" s="479"/>
      <c r="LHI880" s="479"/>
      <c r="LHJ880" s="479"/>
      <c r="LHK880" s="479"/>
      <c r="LHL880" s="479"/>
      <c r="LHM880" s="479"/>
      <c r="LHN880" s="479"/>
      <c r="LHO880" s="479"/>
      <c r="LHP880" s="479"/>
      <c r="LHQ880" s="479"/>
      <c r="LHR880" s="479"/>
      <c r="LHS880" s="479"/>
      <c r="LHT880" s="479"/>
      <c r="LHU880" s="479"/>
      <c r="LHV880" s="479"/>
      <c r="LHW880" s="479"/>
      <c r="LHX880" s="479"/>
      <c r="LHY880" s="479"/>
      <c r="LHZ880" s="479"/>
      <c r="LIA880" s="479"/>
      <c r="LIB880" s="479"/>
      <c r="LIC880" s="479"/>
      <c r="LID880" s="479"/>
      <c r="LIE880" s="479"/>
      <c r="LIF880" s="479"/>
      <c r="LIG880" s="479"/>
      <c r="LIH880" s="479"/>
      <c r="LII880" s="479"/>
      <c r="LIJ880" s="479"/>
      <c r="LIK880" s="479"/>
      <c r="LIL880" s="479"/>
      <c r="LIM880" s="479"/>
      <c r="LIN880" s="479"/>
      <c r="LIO880" s="479"/>
      <c r="LIP880" s="479"/>
      <c r="LIQ880" s="479"/>
      <c r="LIR880" s="479"/>
      <c r="LIS880" s="479"/>
      <c r="LIT880" s="479"/>
      <c r="LIU880" s="479"/>
      <c r="LIV880" s="479"/>
      <c r="LIW880" s="479"/>
      <c r="LIX880" s="479"/>
      <c r="LIY880" s="479"/>
      <c r="LIZ880" s="479"/>
      <c r="LJA880" s="479"/>
      <c r="LJB880" s="479"/>
      <c r="LJC880" s="479"/>
      <c r="LJD880" s="479"/>
      <c r="LJE880" s="479"/>
      <c r="LJF880" s="479"/>
      <c r="LJG880" s="479"/>
      <c r="LJH880" s="479"/>
      <c r="LJI880" s="479"/>
      <c r="LJJ880" s="479"/>
      <c r="LJK880" s="479"/>
      <c r="LJL880" s="479"/>
      <c r="LJM880" s="479"/>
      <c r="LJN880" s="479"/>
      <c r="LJO880" s="479"/>
      <c r="LJP880" s="479"/>
      <c r="LJQ880" s="479"/>
      <c r="LJR880" s="479"/>
      <c r="LJS880" s="479"/>
      <c r="LJT880" s="479"/>
      <c r="LJU880" s="479"/>
      <c r="LJV880" s="479"/>
      <c r="LJW880" s="479"/>
      <c r="LJX880" s="479"/>
      <c r="LJY880" s="479"/>
      <c r="LJZ880" s="479"/>
      <c r="LKA880" s="479"/>
      <c r="LKB880" s="479"/>
      <c r="LKC880" s="479"/>
      <c r="LKD880" s="479"/>
      <c r="LKE880" s="479"/>
      <c r="LKF880" s="479"/>
      <c r="LKG880" s="479"/>
      <c r="LKH880" s="479"/>
      <c r="LKI880" s="479"/>
      <c r="LKJ880" s="479"/>
      <c r="LKK880" s="479"/>
      <c r="LKL880" s="479"/>
      <c r="LKM880" s="479"/>
      <c r="LKN880" s="479"/>
      <c r="LKO880" s="479"/>
      <c r="LKP880" s="479"/>
      <c r="LKQ880" s="479"/>
      <c r="LKR880" s="479"/>
      <c r="LKS880" s="479"/>
      <c r="LKT880" s="479"/>
      <c r="LKU880" s="479"/>
      <c r="LKV880" s="479"/>
      <c r="LKW880" s="479"/>
      <c r="LKX880" s="479"/>
      <c r="LKY880" s="479"/>
      <c r="LKZ880" s="479"/>
      <c r="LLA880" s="479"/>
      <c r="LLB880" s="479"/>
      <c r="LLC880" s="479"/>
      <c r="LLD880" s="479"/>
      <c r="LLE880" s="479"/>
      <c r="LLF880" s="479"/>
      <c r="LLG880" s="479"/>
      <c r="LLH880" s="479"/>
      <c r="LLI880" s="479"/>
      <c r="LLJ880" s="479"/>
      <c r="LLK880" s="479"/>
      <c r="LLL880" s="479"/>
      <c r="LLM880" s="479"/>
      <c r="LLN880" s="479"/>
      <c r="LLO880" s="479"/>
      <c r="LLP880" s="479"/>
      <c r="LLQ880" s="479"/>
      <c r="LLR880" s="479"/>
      <c r="LLS880" s="479"/>
      <c r="LLT880" s="479"/>
      <c r="LLU880" s="479"/>
      <c r="LLV880" s="479"/>
      <c r="LLW880" s="479"/>
      <c r="LLX880" s="479"/>
      <c r="LLY880" s="479"/>
      <c r="LLZ880" s="479"/>
      <c r="LMA880" s="479"/>
      <c r="LMB880" s="479"/>
      <c r="LMC880" s="479"/>
      <c r="LMD880" s="479"/>
      <c r="LME880" s="479"/>
      <c r="LMF880" s="479"/>
      <c r="LMG880" s="479"/>
      <c r="LMH880" s="479"/>
      <c r="LMI880" s="479"/>
      <c r="LMJ880" s="479"/>
      <c r="LMK880" s="479"/>
      <c r="LML880" s="479"/>
      <c r="LMM880" s="479"/>
      <c r="LMN880" s="479"/>
      <c r="LMO880" s="479"/>
      <c r="LMP880" s="479"/>
      <c r="LMQ880" s="479"/>
      <c r="LMR880" s="479"/>
      <c r="LMS880" s="479"/>
      <c r="LMT880" s="479"/>
      <c r="LMU880" s="479"/>
      <c r="LMV880" s="479"/>
      <c r="LMW880" s="479"/>
      <c r="LMX880" s="479"/>
      <c r="LMY880" s="479"/>
      <c r="LMZ880" s="479"/>
      <c r="LNA880" s="479"/>
      <c r="LNB880" s="479"/>
      <c r="LNC880" s="479"/>
      <c r="LND880" s="479"/>
      <c r="LNE880" s="479"/>
      <c r="LNF880" s="479"/>
      <c r="LNG880" s="479"/>
      <c r="LNH880" s="479"/>
      <c r="LNI880" s="479"/>
      <c r="LNJ880" s="479"/>
      <c r="LNK880" s="479"/>
      <c r="LNL880" s="479"/>
      <c r="LNM880" s="479"/>
      <c r="LNN880" s="479"/>
      <c r="LNO880" s="479"/>
      <c r="LNP880" s="479"/>
      <c r="LNQ880" s="479"/>
      <c r="LNR880" s="479"/>
      <c r="LNS880" s="479"/>
      <c r="LNT880" s="479"/>
      <c r="LNU880" s="479"/>
      <c r="LNV880" s="479"/>
      <c r="LNW880" s="479"/>
      <c r="LNX880" s="479"/>
      <c r="LNY880" s="479"/>
      <c r="LNZ880" s="479"/>
      <c r="LOA880" s="479"/>
      <c r="LOB880" s="479"/>
      <c r="LOC880" s="479"/>
      <c r="LOD880" s="479"/>
      <c r="LOE880" s="479"/>
      <c r="LOF880" s="479"/>
      <c r="LOG880" s="479"/>
      <c r="LOH880" s="479"/>
      <c r="LOI880" s="479"/>
      <c r="LOJ880" s="479"/>
      <c r="LOK880" s="479"/>
      <c r="LOL880" s="479"/>
      <c r="LOM880" s="479"/>
      <c r="LON880" s="479"/>
      <c r="LOO880" s="479"/>
      <c r="LOP880" s="479"/>
      <c r="LOQ880" s="479"/>
      <c r="LOR880" s="479"/>
      <c r="LOS880" s="479"/>
      <c r="LOT880" s="479"/>
      <c r="LOU880" s="479"/>
      <c r="LOV880" s="479"/>
      <c r="LOW880" s="479"/>
      <c r="LOX880" s="479"/>
      <c r="LOY880" s="479"/>
      <c r="LOZ880" s="479"/>
      <c r="LPA880" s="479"/>
      <c r="LPB880" s="479"/>
      <c r="LPC880" s="479"/>
      <c r="LPD880" s="479"/>
      <c r="LPE880" s="479"/>
      <c r="LPF880" s="479"/>
      <c r="LPG880" s="479"/>
      <c r="LPH880" s="479"/>
      <c r="LPI880" s="479"/>
      <c r="LPJ880" s="479"/>
      <c r="LPK880" s="479"/>
      <c r="LPL880" s="479"/>
      <c r="LPM880" s="479"/>
      <c r="LPN880" s="479"/>
      <c r="LPO880" s="479"/>
      <c r="LPP880" s="479"/>
      <c r="LPQ880" s="479"/>
      <c r="LPR880" s="479"/>
      <c r="LPS880" s="479"/>
      <c r="LPT880" s="479"/>
      <c r="LPU880" s="479"/>
      <c r="LPV880" s="479"/>
      <c r="LPW880" s="479"/>
      <c r="LPX880" s="479"/>
      <c r="LPY880" s="479"/>
      <c r="LPZ880" s="479"/>
      <c r="LQA880" s="479"/>
      <c r="LQB880" s="479"/>
      <c r="LQC880" s="479"/>
      <c r="LQD880" s="479"/>
      <c r="LQE880" s="479"/>
      <c r="LQF880" s="479"/>
      <c r="LQG880" s="479"/>
      <c r="LQH880" s="479"/>
      <c r="LQI880" s="479"/>
      <c r="LQJ880" s="479"/>
      <c r="LQK880" s="479"/>
      <c r="LQL880" s="479"/>
      <c r="LQM880" s="479"/>
      <c r="LQN880" s="479"/>
      <c r="LQO880" s="479"/>
      <c r="LQP880" s="479"/>
      <c r="LQQ880" s="479"/>
      <c r="LQR880" s="479"/>
      <c r="LQS880" s="479"/>
      <c r="LQT880" s="479"/>
      <c r="LQU880" s="479"/>
      <c r="LQV880" s="479"/>
      <c r="LQW880" s="479"/>
      <c r="LQX880" s="479"/>
      <c r="LQY880" s="479"/>
      <c r="LQZ880" s="479"/>
      <c r="LRA880" s="479"/>
      <c r="LRB880" s="479"/>
      <c r="LRC880" s="479"/>
      <c r="LRD880" s="479"/>
      <c r="LRE880" s="479"/>
      <c r="LRF880" s="479"/>
      <c r="LRG880" s="479"/>
      <c r="LRH880" s="479"/>
      <c r="LRI880" s="479"/>
      <c r="LRJ880" s="479"/>
      <c r="LRK880" s="479"/>
      <c r="LRL880" s="479"/>
      <c r="LRM880" s="479"/>
      <c r="LRN880" s="479"/>
      <c r="LRO880" s="479"/>
      <c r="LRP880" s="479"/>
      <c r="LRQ880" s="479"/>
      <c r="LRR880" s="479"/>
      <c r="LRS880" s="479"/>
      <c r="LRT880" s="479"/>
      <c r="LRU880" s="479"/>
      <c r="LRV880" s="479"/>
      <c r="LRW880" s="479"/>
      <c r="LRX880" s="479"/>
      <c r="LRY880" s="479"/>
      <c r="LRZ880" s="479"/>
      <c r="LSA880" s="479"/>
      <c r="LSB880" s="479"/>
      <c r="LSC880" s="479"/>
      <c r="LSD880" s="479"/>
      <c r="LSE880" s="479"/>
      <c r="LSF880" s="479"/>
      <c r="LSG880" s="479"/>
      <c r="LSH880" s="479"/>
      <c r="LSI880" s="479"/>
      <c r="LSJ880" s="479"/>
      <c r="LSK880" s="479"/>
      <c r="LSL880" s="479"/>
      <c r="LSM880" s="479"/>
      <c r="LSN880" s="479"/>
      <c r="LSO880" s="479"/>
      <c r="LSP880" s="479"/>
      <c r="LSQ880" s="479"/>
      <c r="LSR880" s="479"/>
      <c r="LSS880" s="479"/>
      <c r="LST880" s="479"/>
      <c r="LSU880" s="479"/>
      <c r="LSV880" s="479"/>
      <c r="LSW880" s="479"/>
      <c r="LSX880" s="479"/>
      <c r="LSY880" s="479"/>
      <c r="LSZ880" s="479"/>
      <c r="LTA880" s="479"/>
      <c r="LTB880" s="479"/>
      <c r="LTC880" s="479"/>
      <c r="LTD880" s="479"/>
      <c r="LTE880" s="479"/>
      <c r="LTF880" s="479"/>
      <c r="LTG880" s="479"/>
      <c r="LTH880" s="479"/>
      <c r="LTI880" s="479"/>
      <c r="LTJ880" s="479"/>
      <c r="LTK880" s="479"/>
      <c r="LTL880" s="479"/>
      <c r="LTM880" s="479"/>
      <c r="LTN880" s="479"/>
      <c r="LTO880" s="479"/>
      <c r="LTP880" s="479"/>
      <c r="LTQ880" s="479"/>
      <c r="LTR880" s="479"/>
      <c r="LTS880" s="479"/>
      <c r="LTT880" s="479"/>
      <c r="LTU880" s="479"/>
      <c r="LTV880" s="479"/>
      <c r="LTW880" s="479"/>
      <c r="LTX880" s="479"/>
      <c r="LTY880" s="479"/>
      <c r="LTZ880" s="479"/>
      <c r="LUA880" s="479"/>
      <c r="LUB880" s="479"/>
      <c r="LUC880" s="479"/>
      <c r="LUD880" s="479"/>
      <c r="LUE880" s="479"/>
      <c r="LUF880" s="479"/>
      <c r="LUG880" s="479"/>
      <c r="LUH880" s="479"/>
      <c r="LUI880" s="479"/>
      <c r="LUJ880" s="479"/>
      <c r="LUK880" s="479"/>
      <c r="LUL880" s="479"/>
      <c r="LUM880" s="479"/>
      <c r="LUN880" s="479"/>
      <c r="LUO880" s="479"/>
      <c r="LUP880" s="479"/>
      <c r="LUQ880" s="479"/>
      <c r="LUR880" s="479"/>
      <c r="LUS880" s="479"/>
      <c r="LUT880" s="479"/>
      <c r="LUU880" s="479"/>
      <c r="LUV880" s="479"/>
      <c r="LUW880" s="479"/>
      <c r="LUX880" s="479"/>
      <c r="LUY880" s="479"/>
      <c r="LUZ880" s="479"/>
      <c r="LVA880" s="479"/>
      <c r="LVB880" s="479"/>
      <c r="LVC880" s="479"/>
      <c r="LVD880" s="479"/>
      <c r="LVE880" s="479"/>
      <c r="LVF880" s="479"/>
      <c r="LVG880" s="479"/>
      <c r="LVH880" s="479"/>
      <c r="LVI880" s="479"/>
      <c r="LVJ880" s="479"/>
      <c r="LVK880" s="479"/>
      <c r="LVL880" s="479"/>
      <c r="LVM880" s="479"/>
      <c r="LVN880" s="479"/>
      <c r="LVO880" s="479"/>
      <c r="LVP880" s="479"/>
      <c r="LVQ880" s="479"/>
      <c r="LVR880" s="479"/>
      <c r="LVS880" s="479"/>
      <c r="LVT880" s="479"/>
      <c r="LVU880" s="479"/>
      <c r="LVV880" s="479"/>
      <c r="LVW880" s="479"/>
      <c r="LVX880" s="479"/>
      <c r="LVY880" s="479"/>
      <c r="LVZ880" s="479"/>
      <c r="LWA880" s="479"/>
      <c r="LWB880" s="479"/>
      <c r="LWC880" s="479"/>
      <c r="LWD880" s="479"/>
      <c r="LWE880" s="479"/>
      <c r="LWF880" s="479"/>
      <c r="LWG880" s="479"/>
      <c r="LWH880" s="479"/>
      <c r="LWI880" s="479"/>
      <c r="LWJ880" s="479"/>
      <c r="LWK880" s="479"/>
      <c r="LWL880" s="479"/>
      <c r="LWM880" s="479"/>
      <c r="LWN880" s="479"/>
      <c r="LWO880" s="479"/>
      <c r="LWP880" s="479"/>
      <c r="LWQ880" s="479"/>
      <c r="LWR880" s="479"/>
      <c r="LWS880" s="479"/>
      <c r="LWT880" s="479"/>
      <c r="LWU880" s="479"/>
      <c r="LWV880" s="479"/>
      <c r="LWW880" s="479"/>
      <c r="LWX880" s="479"/>
      <c r="LWY880" s="479"/>
      <c r="LWZ880" s="479"/>
      <c r="LXA880" s="479"/>
      <c r="LXB880" s="479"/>
      <c r="LXC880" s="479"/>
      <c r="LXD880" s="479"/>
      <c r="LXE880" s="479"/>
      <c r="LXF880" s="479"/>
      <c r="LXG880" s="479"/>
      <c r="LXH880" s="479"/>
      <c r="LXI880" s="479"/>
      <c r="LXJ880" s="479"/>
      <c r="LXK880" s="479"/>
      <c r="LXL880" s="479"/>
      <c r="LXM880" s="479"/>
      <c r="LXN880" s="479"/>
      <c r="LXO880" s="479"/>
      <c r="LXP880" s="479"/>
      <c r="LXQ880" s="479"/>
      <c r="LXR880" s="479"/>
      <c r="LXS880" s="479"/>
      <c r="LXT880" s="479"/>
      <c r="LXU880" s="479"/>
      <c r="LXV880" s="479"/>
      <c r="LXW880" s="479"/>
      <c r="LXX880" s="479"/>
      <c r="LXY880" s="479"/>
      <c r="LXZ880" s="479"/>
      <c r="LYA880" s="479"/>
      <c r="LYB880" s="479"/>
      <c r="LYC880" s="479"/>
      <c r="LYD880" s="479"/>
      <c r="LYE880" s="479"/>
      <c r="LYF880" s="479"/>
      <c r="LYG880" s="479"/>
      <c r="LYH880" s="479"/>
      <c r="LYI880" s="479"/>
      <c r="LYJ880" s="479"/>
      <c r="LYK880" s="479"/>
      <c r="LYL880" s="479"/>
      <c r="LYM880" s="479"/>
      <c r="LYN880" s="479"/>
      <c r="LYO880" s="479"/>
      <c r="LYP880" s="479"/>
      <c r="LYQ880" s="479"/>
      <c r="LYR880" s="479"/>
      <c r="LYS880" s="479"/>
      <c r="LYT880" s="479"/>
      <c r="LYU880" s="479"/>
      <c r="LYV880" s="479"/>
      <c r="LYW880" s="479"/>
      <c r="LYX880" s="479"/>
      <c r="LYY880" s="479"/>
      <c r="LYZ880" s="479"/>
      <c r="LZA880" s="479"/>
      <c r="LZB880" s="479"/>
      <c r="LZC880" s="479"/>
      <c r="LZD880" s="479"/>
      <c r="LZE880" s="479"/>
      <c r="LZF880" s="479"/>
      <c r="LZG880" s="479"/>
      <c r="LZH880" s="479"/>
      <c r="LZI880" s="479"/>
      <c r="LZJ880" s="479"/>
      <c r="LZK880" s="479"/>
      <c r="LZL880" s="479"/>
      <c r="LZM880" s="479"/>
      <c r="LZN880" s="479"/>
      <c r="LZO880" s="479"/>
      <c r="LZP880" s="479"/>
      <c r="LZQ880" s="479"/>
      <c r="LZR880" s="479"/>
      <c r="LZS880" s="479"/>
      <c r="LZT880" s="479"/>
      <c r="LZU880" s="479"/>
      <c r="LZV880" s="479"/>
      <c r="LZW880" s="479"/>
      <c r="LZX880" s="479"/>
      <c r="LZY880" s="479"/>
      <c r="LZZ880" s="479"/>
      <c r="MAA880" s="479"/>
      <c r="MAB880" s="479"/>
      <c r="MAC880" s="479"/>
      <c r="MAD880" s="479"/>
      <c r="MAE880" s="479"/>
      <c r="MAF880" s="479"/>
      <c r="MAG880" s="479"/>
      <c r="MAH880" s="479"/>
      <c r="MAI880" s="479"/>
      <c r="MAJ880" s="479"/>
      <c r="MAK880" s="479"/>
      <c r="MAL880" s="479"/>
      <c r="MAM880" s="479"/>
      <c r="MAN880" s="479"/>
      <c r="MAO880" s="479"/>
      <c r="MAP880" s="479"/>
      <c r="MAQ880" s="479"/>
      <c r="MAR880" s="479"/>
      <c r="MAS880" s="479"/>
      <c r="MAT880" s="479"/>
      <c r="MAU880" s="479"/>
      <c r="MAV880" s="479"/>
      <c r="MAW880" s="479"/>
      <c r="MAX880" s="479"/>
      <c r="MAY880" s="479"/>
      <c r="MAZ880" s="479"/>
      <c r="MBA880" s="479"/>
      <c r="MBB880" s="479"/>
      <c r="MBC880" s="479"/>
      <c r="MBD880" s="479"/>
      <c r="MBE880" s="479"/>
      <c r="MBF880" s="479"/>
      <c r="MBG880" s="479"/>
      <c r="MBH880" s="479"/>
      <c r="MBI880" s="479"/>
      <c r="MBJ880" s="479"/>
      <c r="MBK880" s="479"/>
      <c r="MBL880" s="479"/>
      <c r="MBM880" s="479"/>
      <c r="MBN880" s="479"/>
      <c r="MBO880" s="479"/>
      <c r="MBP880" s="479"/>
      <c r="MBQ880" s="479"/>
      <c r="MBR880" s="479"/>
      <c r="MBS880" s="479"/>
      <c r="MBT880" s="479"/>
      <c r="MBU880" s="479"/>
      <c r="MBV880" s="479"/>
      <c r="MBW880" s="479"/>
      <c r="MBX880" s="479"/>
      <c r="MBY880" s="479"/>
      <c r="MBZ880" s="479"/>
      <c r="MCA880" s="479"/>
      <c r="MCB880" s="479"/>
      <c r="MCC880" s="479"/>
      <c r="MCD880" s="479"/>
      <c r="MCE880" s="479"/>
      <c r="MCF880" s="479"/>
      <c r="MCG880" s="479"/>
      <c r="MCH880" s="479"/>
      <c r="MCI880" s="479"/>
      <c r="MCJ880" s="479"/>
      <c r="MCK880" s="479"/>
      <c r="MCL880" s="479"/>
      <c r="MCM880" s="479"/>
      <c r="MCN880" s="479"/>
      <c r="MCO880" s="479"/>
      <c r="MCP880" s="479"/>
      <c r="MCQ880" s="479"/>
      <c r="MCR880" s="479"/>
      <c r="MCS880" s="479"/>
      <c r="MCT880" s="479"/>
      <c r="MCU880" s="479"/>
      <c r="MCV880" s="479"/>
      <c r="MCW880" s="479"/>
      <c r="MCX880" s="479"/>
      <c r="MCY880" s="479"/>
      <c r="MCZ880" s="479"/>
      <c r="MDA880" s="479"/>
      <c r="MDB880" s="479"/>
      <c r="MDC880" s="479"/>
      <c r="MDD880" s="479"/>
      <c r="MDE880" s="479"/>
      <c r="MDF880" s="479"/>
      <c r="MDG880" s="479"/>
      <c r="MDH880" s="479"/>
      <c r="MDI880" s="479"/>
      <c r="MDJ880" s="479"/>
      <c r="MDK880" s="479"/>
      <c r="MDL880" s="479"/>
      <c r="MDM880" s="479"/>
      <c r="MDN880" s="479"/>
      <c r="MDO880" s="479"/>
      <c r="MDP880" s="479"/>
      <c r="MDQ880" s="479"/>
      <c r="MDR880" s="479"/>
      <c r="MDS880" s="479"/>
      <c r="MDT880" s="479"/>
      <c r="MDU880" s="479"/>
      <c r="MDV880" s="479"/>
      <c r="MDW880" s="479"/>
      <c r="MDX880" s="479"/>
      <c r="MDY880" s="479"/>
      <c r="MDZ880" s="479"/>
      <c r="MEA880" s="479"/>
      <c r="MEB880" s="479"/>
      <c r="MEC880" s="479"/>
      <c r="MED880" s="479"/>
      <c r="MEE880" s="479"/>
      <c r="MEF880" s="479"/>
      <c r="MEG880" s="479"/>
      <c r="MEH880" s="479"/>
      <c r="MEI880" s="479"/>
      <c r="MEJ880" s="479"/>
      <c r="MEK880" s="479"/>
      <c r="MEL880" s="479"/>
      <c r="MEM880" s="479"/>
      <c r="MEN880" s="479"/>
      <c r="MEO880" s="479"/>
      <c r="MEP880" s="479"/>
      <c r="MEQ880" s="479"/>
      <c r="MER880" s="479"/>
      <c r="MES880" s="479"/>
      <c r="MET880" s="479"/>
      <c r="MEU880" s="479"/>
      <c r="MEV880" s="479"/>
      <c r="MEW880" s="479"/>
      <c r="MEX880" s="479"/>
      <c r="MEY880" s="479"/>
      <c r="MEZ880" s="479"/>
      <c r="MFA880" s="479"/>
      <c r="MFB880" s="479"/>
      <c r="MFC880" s="479"/>
      <c r="MFD880" s="479"/>
      <c r="MFE880" s="479"/>
      <c r="MFF880" s="479"/>
      <c r="MFG880" s="479"/>
      <c r="MFH880" s="479"/>
      <c r="MFI880" s="479"/>
      <c r="MFJ880" s="479"/>
      <c r="MFK880" s="479"/>
      <c r="MFL880" s="479"/>
      <c r="MFM880" s="479"/>
      <c r="MFN880" s="479"/>
      <c r="MFO880" s="479"/>
      <c r="MFP880" s="479"/>
      <c r="MFQ880" s="479"/>
      <c r="MFR880" s="479"/>
      <c r="MFS880" s="479"/>
      <c r="MFT880" s="479"/>
      <c r="MFU880" s="479"/>
      <c r="MFV880" s="479"/>
      <c r="MFW880" s="479"/>
      <c r="MFX880" s="479"/>
      <c r="MFY880" s="479"/>
      <c r="MFZ880" s="479"/>
      <c r="MGA880" s="479"/>
      <c r="MGB880" s="479"/>
      <c r="MGC880" s="479"/>
      <c r="MGD880" s="479"/>
      <c r="MGE880" s="479"/>
      <c r="MGF880" s="479"/>
      <c r="MGG880" s="479"/>
      <c r="MGH880" s="479"/>
      <c r="MGI880" s="479"/>
      <c r="MGJ880" s="479"/>
      <c r="MGK880" s="479"/>
      <c r="MGL880" s="479"/>
      <c r="MGM880" s="479"/>
      <c r="MGN880" s="479"/>
      <c r="MGO880" s="479"/>
      <c r="MGP880" s="479"/>
      <c r="MGQ880" s="479"/>
      <c r="MGR880" s="479"/>
      <c r="MGS880" s="479"/>
      <c r="MGT880" s="479"/>
      <c r="MGU880" s="479"/>
      <c r="MGV880" s="479"/>
      <c r="MGW880" s="479"/>
      <c r="MGX880" s="479"/>
      <c r="MGY880" s="479"/>
      <c r="MGZ880" s="479"/>
      <c r="MHA880" s="479"/>
      <c r="MHB880" s="479"/>
      <c r="MHC880" s="479"/>
      <c r="MHD880" s="479"/>
      <c r="MHE880" s="479"/>
      <c r="MHF880" s="479"/>
      <c r="MHG880" s="479"/>
      <c r="MHH880" s="479"/>
      <c r="MHI880" s="479"/>
      <c r="MHJ880" s="479"/>
      <c r="MHK880" s="479"/>
      <c r="MHL880" s="479"/>
      <c r="MHM880" s="479"/>
      <c r="MHN880" s="479"/>
      <c r="MHO880" s="479"/>
      <c r="MHP880" s="479"/>
      <c r="MHQ880" s="479"/>
      <c r="MHR880" s="479"/>
      <c r="MHS880" s="479"/>
      <c r="MHT880" s="479"/>
      <c r="MHU880" s="479"/>
      <c r="MHV880" s="479"/>
      <c r="MHW880" s="479"/>
      <c r="MHX880" s="479"/>
      <c r="MHY880" s="479"/>
      <c r="MHZ880" s="479"/>
      <c r="MIA880" s="479"/>
      <c r="MIB880" s="479"/>
      <c r="MIC880" s="479"/>
      <c r="MID880" s="479"/>
      <c r="MIE880" s="479"/>
      <c r="MIF880" s="479"/>
      <c r="MIG880" s="479"/>
      <c r="MIH880" s="479"/>
      <c r="MII880" s="479"/>
      <c r="MIJ880" s="479"/>
      <c r="MIK880" s="479"/>
      <c r="MIL880" s="479"/>
      <c r="MIM880" s="479"/>
      <c r="MIN880" s="479"/>
      <c r="MIO880" s="479"/>
      <c r="MIP880" s="479"/>
      <c r="MIQ880" s="479"/>
      <c r="MIR880" s="479"/>
      <c r="MIS880" s="479"/>
      <c r="MIT880" s="479"/>
      <c r="MIU880" s="479"/>
      <c r="MIV880" s="479"/>
      <c r="MIW880" s="479"/>
      <c r="MIX880" s="479"/>
      <c r="MIY880" s="479"/>
      <c r="MIZ880" s="479"/>
      <c r="MJA880" s="479"/>
      <c r="MJB880" s="479"/>
      <c r="MJC880" s="479"/>
      <c r="MJD880" s="479"/>
      <c r="MJE880" s="479"/>
      <c r="MJF880" s="479"/>
      <c r="MJG880" s="479"/>
      <c r="MJH880" s="479"/>
      <c r="MJI880" s="479"/>
      <c r="MJJ880" s="479"/>
      <c r="MJK880" s="479"/>
      <c r="MJL880" s="479"/>
      <c r="MJM880" s="479"/>
      <c r="MJN880" s="479"/>
      <c r="MJO880" s="479"/>
      <c r="MJP880" s="479"/>
      <c r="MJQ880" s="479"/>
      <c r="MJR880" s="479"/>
      <c r="MJS880" s="479"/>
      <c r="MJT880" s="479"/>
      <c r="MJU880" s="479"/>
      <c r="MJV880" s="479"/>
      <c r="MJW880" s="479"/>
      <c r="MJX880" s="479"/>
      <c r="MJY880" s="479"/>
      <c r="MJZ880" s="479"/>
      <c r="MKA880" s="479"/>
      <c r="MKB880" s="479"/>
      <c r="MKC880" s="479"/>
      <c r="MKD880" s="479"/>
      <c r="MKE880" s="479"/>
      <c r="MKF880" s="479"/>
      <c r="MKG880" s="479"/>
      <c r="MKH880" s="479"/>
      <c r="MKI880" s="479"/>
      <c r="MKJ880" s="479"/>
      <c r="MKK880" s="479"/>
      <c r="MKL880" s="479"/>
      <c r="MKM880" s="479"/>
      <c r="MKN880" s="479"/>
      <c r="MKO880" s="479"/>
      <c r="MKP880" s="479"/>
      <c r="MKQ880" s="479"/>
      <c r="MKR880" s="479"/>
      <c r="MKS880" s="479"/>
      <c r="MKT880" s="479"/>
      <c r="MKU880" s="479"/>
      <c r="MKV880" s="479"/>
      <c r="MKW880" s="479"/>
      <c r="MKX880" s="479"/>
      <c r="MKY880" s="479"/>
      <c r="MKZ880" s="479"/>
      <c r="MLA880" s="479"/>
      <c r="MLB880" s="479"/>
      <c r="MLC880" s="479"/>
      <c r="MLD880" s="479"/>
      <c r="MLE880" s="479"/>
      <c r="MLF880" s="479"/>
      <c r="MLG880" s="479"/>
      <c r="MLH880" s="479"/>
      <c r="MLI880" s="479"/>
      <c r="MLJ880" s="479"/>
      <c r="MLK880" s="479"/>
      <c r="MLL880" s="479"/>
      <c r="MLM880" s="479"/>
      <c r="MLN880" s="479"/>
      <c r="MLO880" s="479"/>
      <c r="MLP880" s="479"/>
      <c r="MLQ880" s="479"/>
      <c r="MLR880" s="479"/>
      <c r="MLS880" s="479"/>
      <c r="MLT880" s="479"/>
      <c r="MLU880" s="479"/>
      <c r="MLV880" s="479"/>
      <c r="MLW880" s="479"/>
      <c r="MLX880" s="479"/>
      <c r="MLY880" s="479"/>
      <c r="MLZ880" s="479"/>
      <c r="MMA880" s="479"/>
      <c r="MMB880" s="479"/>
      <c r="MMC880" s="479"/>
      <c r="MMD880" s="479"/>
      <c r="MME880" s="479"/>
      <c r="MMF880" s="479"/>
      <c r="MMG880" s="479"/>
      <c r="MMH880" s="479"/>
      <c r="MMI880" s="479"/>
      <c r="MMJ880" s="479"/>
      <c r="MMK880" s="479"/>
      <c r="MML880" s="479"/>
      <c r="MMM880" s="479"/>
      <c r="MMN880" s="479"/>
      <c r="MMO880" s="479"/>
      <c r="MMP880" s="479"/>
      <c r="MMQ880" s="479"/>
      <c r="MMR880" s="479"/>
      <c r="MMS880" s="479"/>
      <c r="MMT880" s="479"/>
      <c r="MMU880" s="479"/>
      <c r="MMV880" s="479"/>
      <c r="MMW880" s="479"/>
      <c r="MMX880" s="479"/>
      <c r="MMY880" s="479"/>
      <c r="MMZ880" s="479"/>
      <c r="MNA880" s="479"/>
      <c r="MNB880" s="479"/>
      <c r="MNC880" s="479"/>
      <c r="MND880" s="479"/>
      <c r="MNE880" s="479"/>
      <c r="MNF880" s="479"/>
      <c r="MNG880" s="479"/>
      <c r="MNH880" s="479"/>
      <c r="MNI880" s="479"/>
      <c r="MNJ880" s="479"/>
      <c r="MNK880" s="479"/>
      <c r="MNL880" s="479"/>
      <c r="MNM880" s="479"/>
      <c r="MNN880" s="479"/>
      <c r="MNO880" s="479"/>
      <c r="MNP880" s="479"/>
      <c r="MNQ880" s="479"/>
      <c r="MNR880" s="479"/>
      <c r="MNS880" s="479"/>
      <c r="MNT880" s="479"/>
      <c r="MNU880" s="479"/>
      <c r="MNV880" s="479"/>
      <c r="MNW880" s="479"/>
      <c r="MNX880" s="479"/>
      <c r="MNY880" s="479"/>
      <c r="MNZ880" s="479"/>
      <c r="MOA880" s="479"/>
      <c r="MOB880" s="479"/>
      <c r="MOC880" s="479"/>
      <c r="MOD880" s="479"/>
      <c r="MOE880" s="479"/>
      <c r="MOF880" s="479"/>
      <c r="MOG880" s="479"/>
      <c r="MOH880" s="479"/>
      <c r="MOI880" s="479"/>
      <c r="MOJ880" s="479"/>
      <c r="MOK880" s="479"/>
      <c r="MOL880" s="479"/>
      <c r="MOM880" s="479"/>
      <c r="MON880" s="479"/>
      <c r="MOO880" s="479"/>
      <c r="MOP880" s="479"/>
      <c r="MOQ880" s="479"/>
      <c r="MOR880" s="479"/>
      <c r="MOS880" s="479"/>
      <c r="MOT880" s="479"/>
      <c r="MOU880" s="479"/>
      <c r="MOV880" s="479"/>
      <c r="MOW880" s="479"/>
      <c r="MOX880" s="479"/>
      <c r="MOY880" s="479"/>
      <c r="MOZ880" s="479"/>
      <c r="MPA880" s="479"/>
      <c r="MPB880" s="479"/>
      <c r="MPC880" s="479"/>
      <c r="MPD880" s="479"/>
      <c r="MPE880" s="479"/>
      <c r="MPF880" s="479"/>
      <c r="MPG880" s="479"/>
      <c r="MPH880" s="479"/>
      <c r="MPI880" s="479"/>
      <c r="MPJ880" s="479"/>
      <c r="MPK880" s="479"/>
      <c r="MPL880" s="479"/>
      <c r="MPM880" s="479"/>
      <c r="MPN880" s="479"/>
      <c r="MPO880" s="479"/>
      <c r="MPP880" s="479"/>
      <c r="MPQ880" s="479"/>
      <c r="MPR880" s="479"/>
      <c r="MPS880" s="479"/>
      <c r="MPT880" s="479"/>
      <c r="MPU880" s="479"/>
      <c r="MPV880" s="479"/>
      <c r="MPW880" s="479"/>
      <c r="MPX880" s="479"/>
      <c r="MPY880" s="479"/>
      <c r="MPZ880" s="479"/>
      <c r="MQA880" s="479"/>
      <c r="MQB880" s="479"/>
      <c r="MQC880" s="479"/>
      <c r="MQD880" s="479"/>
      <c r="MQE880" s="479"/>
      <c r="MQF880" s="479"/>
      <c r="MQG880" s="479"/>
      <c r="MQH880" s="479"/>
      <c r="MQI880" s="479"/>
      <c r="MQJ880" s="479"/>
      <c r="MQK880" s="479"/>
      <c r="MQL880" s="479"/>
      <c r="MQM880" s="479"/>
      <c r="MQN880" s="479"/>
      <c r="MQO880" s="479"/>
      <c r="MQP880" s="479"/>
      <c r="MQQ880" s="479"/>
      <c r="MQR880" s="479"/>
      <c r="MQS880" s="479"/>
      <c r="MQT880" s="479"/>
      <c r="MQU880" s="479"/>
      <c r="MQV880" s="479"/>
      <c r="MQW880" s="479"/>
      <c r="MQX880" s="479"/>
      <c r="MQY880" s="479"/>
      <c r="MQZ880" s="479"/>
      <c r="MRA880" s="479"/>
      <c r="MRB880" s="479"/>
      <c r="MRC880" s="479"/>
      <c r="MRD880" s="479"/>
      <c r="MRE880" s="479"/>
      <c r="MRF880" s="479"/>
      <c r="MRG880" s="479"/>
      <c r="MRH880" s="479"/>
      <c r="MRI880" s="479"/>
      <c r="MRJ880" s="479"/>
      <c r="MRK880" s="479"/>
      <c r="MRL880" s="479"/>
      <c r="MRM880" s="479"/>
      <c r="MRN880" s="479"/>
      <c r="MRO880" s="479"/>
      <c r="MRP880" s="479"/>
      <c r="MRQ880" s="479"/>
      <c r="MRR880" s="479"/>
      <c r="MRS880" s="479"/>
      <c r="MRT880" s="479"/>
      <c r="MRU880" s="479"/>
      <c r="MRV880" s="479"/>
      <c r="MRW880" s="479"/>
      <c r="MRX880" s="479"/>
      <c r="MRY880" s="479"/>
      <c r="MRZ880" s="479"/>
      <c r="MSA880" s="479"/>
      <c r="MSB880" s="479"/>
      <c r="MSC880" s="479"/>
      <c r="MSD880" s="479"/>
      <c r="MSE880" s="479"/>
      <c r="MSF880" s="479"/>
      <c r="MSG880" s="479"/>
      <c r="MSH880" s="479"/>
      <c r="MSI880" s="479"/>
      <c r="MSJ880" s="479"/>
      <c r="MSK880" s="479"/>
      <c r="MSL880" s="479"/>
      <c r="MSM880" s="479"/>
      <c r="MSN880" s="479"/>
      <c r="MSO880" s="479"/>
      <c r="MSP880" s="479"/>
      <c r="MSQ880" s="479"/>
      <c r="MSR880" s="479"/>
      <c r="MSS880" s="479"/>
      <c r="MST880" s="479"/>
      <c r="MSU880" s="479"/>
      <c r="MSV880" s="479"/>
      <c r="MSW880" s="479"/>
      <c r="MSX880" s="479"/>
      <c r="MSY880" s="479"/>
      <c r="MSZ880" s="479"/>
      <c r="MTA880" s="479"/>
      <c r="MTB880" s="479"/>
      <c r="MTC880" s="479"/>
      <c r="MTD880" s="479"/>
      <c r="MTE880" s="479"/>
      <c r="MTF880" s="479"/>
      <c r="MTG880" s="479"/>
      <c r="MTH880" s="479"/>
      <c r="MTI880" s="479"/>
      <c r="MTJ880" s="479"/>
      <c r="MTK880" s="479"/>
      <c r="MTL880" s="479"/>
      <c r="MTM880" s="479"/>
      <c r="MTN880" s="479"/>
      <c r="MTO880" s="479"/>
      <c r="MTP880" s="479"/>
      <c r="MTQ880" s="479"/>
      <c r="MTR880" s="479"/>
      <c r="MTS880" s="479"/>
      <c r="MTT880" s="479"/>
      <c r="MTU880" s="479"/>
      <c r="MTV880" s="479"/>
      <c r="MTW880" s="479"/>
      <c r="MTX880" s="479"/>
      <c r="MTY880" s="479"/>
      <c r="MTZ880" s="479"/>
      <c r="MUA880" s="479"/>
      <c r="MUB880" s="479"/>
      <c r="MUC880" s="479"/>
      <c r="MUD880" s="479"/>
      <c r="MUE880" s="479"/>
      <c r="MUF880" s="479"/>
      <c r="MUG880" s="479"/>
      <c r="MUH880" s="479"/>
      <c r="MUI880" s="479"/>
      <c r="MUJ880" s="479"/>
      <c r="MUK880" s="479"/>
      <c r="MUL880" s="479"/>
      <c r="MUM880" s="479"/>
      <c r="MUN880" s="479"/>
      <c r="MUO880" s="479"/>
      <c r="MUP880" s="479"/>
      <c r="MUQ880" s="479"/>
      <c r="MUR880" s="479"/>
      <c r="MUS880" s="479"/>
      <c r="MUT880" s="479"/>
      <c r="MUU880" s="479"/>
      <c r="MUV880" s="479"/>
      <c r="MUW880" s="479"/>
      <c r="MUX880" s="479"/>
      <c r="MUY880" s="479"/>
      <c r="MUZ880" s="479"/>
      <c r="MVA880" s="479"/>
      <c r="MVB880" s="479"/>
      <c r="MVC880" s="479"/>
      <c r="MVD880" s="479"/>
      <c r="MVE880" s="479"/>
      <c r="MVF880" s="479"/>
      <c r="MVG880" s="479"/>
      <c r="MVH880" s="479"/>
      <c r="MVI880" s="479"/>
      <c r="MVJ880" s="479"/>
      <c r="MVK880" s="479"/>
      <c r="MVL880" s="479"/>
      <c r="MVM880" s="479"/>
      <c r="MVN880" s="479"/>
      <c r="MVO880" s="479"/>
      <c r="MVP880" s="479"/>
      <c r="MVQ880" s="479"/>
      <c r="MVR880" s="479"/>
      <c r="MVS880" s="479"/>
      <c r="MVT880" s="479"/>
      <c r="MVU880" s="479"/>
      <c r="MVV880" s="479"/>
      <c r="MVW880" s="479"/>
      <c r="MVX880" s="479"/>
      <c r="MVY880" s="479"/>
      <c r="MVZ880" s="479"/>
      <c r="MWA880" s="479"/>
      <c r="MWB880" s="479"/>
      <c r="MWC880" s="479"/>
      <c r="MWD880" s="479"/>
      <c r="MWE880" s="479"/>
      <c r="MWF880" s="479"/>
      <c r="MWG880" s="479"/>
      <c r="MWH880" s="479"/>
      <c r="MWI880" s="479"/>
      <c r="MWJ880" s="479"/>
      <c r="MWK880" s="479"/>
      <c r="MWL880" s="479"/>
      <c r="MWM880" s="479"/>
      <c r="MWN880" s="479"/>
      <c r="MWO880" s="479"/>
      <c r="MWP880" s="479"/>
      <c r="MWQ880" s="479"/>
      <c r="MWR880" s="479"/>
      <c r="MWS880" s="479"/>
      <c r="MWT880" s="479"/>
      <c r="MWU880" s="479"/>
      <c r="MWV880" s="479"/>
      <c r="MWW880" s="479"/>
      <c r="MWX880" s="479"/>
      <c r="MWY880" s="479"/>
      <c r="MWZ880" s="479"/>
      <c r="MXA880" s="479"/>
      <c r="MXB880" s="479"/>
      <c r="MXC880" s="479"/>
      <c r="MXD880" s="479"/>
      <c r="MXE880" s="479"/>
      <c r="MXF880" s="479"/>
      <c r="MXG880" s="479"/>
      <c r="MXH880" s="479"/>
      <c r="MXI880" s="479"/>
      <c r="MXJ880" s="479"/>
      <c r="MXK880" s="479"/>
      <c r="MXL880" s="479"/>
      <c r="MXM880" s="479"/>
      <c r="MXN880" s="479"/>
      <c r="MXO880" s="479"/>
      <c r="MXP880" s="479"/>
      <c r="MXQ880" s="479"/>
      <c r="MXR880" s="479"/>
      <c r="MXS880" s="479"/>
      <c r="MXT880" s="479"/>
      <c r="MXU880" s="479"/>
      <c r="MXV880" s="479"/>
      <c r="MXW880" s="479"/>
      <c r="MXX880" s="479"/>
      <c r="MXY880" s="479"/>
      <c r="MXZ880" s="479"/>
      <c r="MYA880" s="479"/>
      <c r="MYB880" s="479"/>
      <c r="MYC880" s="479"/>
      <c r="MYD880" s="479"/>
      <c r="MYE880" s="479"/>
      <c r="MYF880" s="479"/>
      <c r="MYG880" s="479"/>
      <c r="MYH880" s="479"/>
      <c r="MYI880" s="479"/>
      <c r="MYJ880" s="479"/>
      <c r="MYK880" s="479"/>
      <c r="MYL880" s="479"/>
      <c r="MYM880" s="479"/>
      <c r="MYN880" s="479"/>
      <c r="MYO880" s="479"/>
      <c r="MYP880" s="479"/>
      <c r="MYQ880" s="479"/>
      <c r="MYR880" s="479"/>
      <c r="MYS880" s="479"/>
      <c r="MYT880" s="479"/>
      <c r="MYU880" s="479"/>
      <c r="MYV880" s="479"/>
      <c r="MYW880" s="479"/>
      <c r="MYX880" s="479"/>
      <c r="MYY880" s="479"/>
      <c r="MYZ880" s="479"/>
      <c r="MZA880" s="479"/>
      <c r="MZB880" s="479"/>
      <c r="MZC880" s="479"/>
      <c r="MZD880" s="479"/>
      <c r="MZE880" s="479"/>
      <c r="MZF880" s="479"/>
      <c r="MZG880" s="479"/>
      <c r="MZH880" s="479"/>
      <c r="MZI880" s="479"/>
      <c r="MZJ880" s="479"/>
      <c r="MZK880" s="479"/>
      <c r="MZL880" s="479"/>
      <c r="MZM880" s="479"/>
      <c r="MZN880" s="479"/>
      <c r="MZO880" s="479"/>
      <c r="MZP880" s="479"/>
      <c r="MZQ880" s="479"/>
      <c r="MZR880" s="479"/>
      <c r="MZS880" s="479"/>
      <c r="MZT880" s="479"/>
      <c r="MZU880" s="479"/>
      <c r="MZV880" s="479"/>
      <c r="MZW880" s="479"/>
      <c r="MZX880" s="479"/>
      <c r="MZY880" s="479"/>
      <c r="MZZ880" s="479"/>
      <c r="NAA880" s="479"/>
      <c r="NAB880" s="479"/>
      <c r="NAC880" s="479"/>
      <c r="NAD880" s="479"/>
      <c r="NAE880" s="479"/>
      <c r="NAF880" s="479"/>
      <c r="NAG880" s="479"/>
      <c r="NAH880" s="479"/>
      <c r="NAI880" s="479"/>
      <c r="NAJ880" s="479"/>
      <c r="NAK880" s="479"/>
      <c r="NAL880" s="479"/>
      <c r="NAM880" s="479"/>
      <c r="NAN880" s="479"/>
      <c r="NAO880" s="479"/>
      <c r="NAP880" s="479"/>
      <c r="NAQ880" s="479"/>
      <c r="NAR880" s="479"/>
      <c r="NAS880" s="479"/>
      <c r="NAT880" s="479"/>
      <c r="NAU880" s="479"/>
      <c r="NAV880" s="479"/>
      <c r="NAW880" s="479"/>
      <c r="NAX880" s="479"/>
      <c r="NAY880" s="479"/>
      <c r="NAZ880" s="479"/>
      <c r="NBA880" s="479"/>
      <c r="NBB880" s="479"/>
      <c r="NBC880" s="479"/>
      <c r="NBD880" s="479"/>
      <c r="NBE880" s="479"/>
      <c r="NBF880" s="479"/>
      <c r="NBG880" s="479"/>
      <c r="NBH880" s="479"/>
      <c r="NBI880" s="479"/>
      <c r="NBJ880" s="479"/>
      <c r="NBK880" s="479"/>
      <c r="NBL880" s="479"/>
      <c r="NBM880" s="479"/>
      <c r="NBN880" s="479"/>
      <c r="NBO880" s="479"/>
      <c r="NBP880" s="479"/>
      <c r="NBQ880" s="479"/>
      <c r="NBR880" s="479"/>
      <c r="NBS880" s="479"/>
      <c r="NBT880" s="479"/>
      <c r="NBU880" s="479"/>
      <c r="NBV880" s="479"/>
      <c r="NBW880" s="479"/>
      <c r="NBX880" s="479"/>
      <c r="NBY880" s="479"/>
      <c r="NBZ880" s="479"/>
      <c r="NCA880" s="479"/>
      <c r="NCB880" s="479"/>
      <c r="NCC880" s="479"/>
      <c r="NCD880" s="479"/>
      <c r="NCE880" s="479"/>
      <c r="NCF880" s="479"/>
      <c r="NCG880" s="479"/>
      <c r="NCH880" s="479"/>
      <c r="NCI880" s="479"/>
      <c r="NCJ880" s="479"/>
      <c r="NCK880" s="479"/>
      <c r="NCL880" s="479"/>
      <c r="NCM880" s="479"/>
      <c r="NCN880" s="479"/>
      <c r="NCO880" s="479"/>
      <c r="NCP880" s="479"/>
      <c r="NCQ880" s="479"/>
      <c r="NCR880" s="479"/>
      <c r="NCS880" s="479"/>
      <c r="NCT880" s="479"/>
      <c r="NCU880" s="479"/>
      <c r="NCV880" s="479"/>
      <c r="NCW880" s="479"/>
      <c r="NCX880" s="479"/>
      <c r="NCY880" s="479"/>
      <c r="NCZ880" s="479"/>
      <c r="NDA880" s="479"/>
      <c r="NDB880" s="479"/>
      <c r="NDC880" s="479"/>
      <c r="NDD880" s="479"/>
      <c r="NDE880" s="479"/>
      <c r="NDF880" s="479"/>
      <c r="NDG880" s="479"/>
      <c r="NDH880" s="479"/>
      <c r="NDI880" s="479"/>
      <c r="NDJ880" s="479"/>
      <c r="NDK880" s="479"/>
      <c r="NDL880" s="479"/>
      <c r="NDM880" s="479"/>
      <c r="NDN880" s="479"/>
      <c r="NDO880" s="479"/>
      <c r="NDP880" s="479"/>
      <c r="NDQ880" s="479"/>
      <c r="NDR880" s="479"/>
      <c r="NDS880" s="479"/>
      <c r="NDT880" s="479"/>
      <c r="NDU880" s="479"/>
      <c r="NDV880" s="479"/>
      <c r="NDW880" s="479"/>
      <c r="NDX880" s="479"/>
      <c r="NDY880" s="479"/>
      <c r="NDZ880" s="479"/>
      <c r="NEA880" s="479"/>
      <c r="NEB880" s="479"/>
      <c r="NEC880" s="479"/>
      <c r="NED880" s="479"/>
      <c r="NEE880" s="479"/>
      <c r="NEF880" s="479"/>
      <c r="NEG880" s="479"/>
      <c r="NEH880" s="479"/>
      <c r="NEI880" s="479"/>
      <c r="NEJ880" s="479"/>
      <c r="NEK880" s="479"/>
      <c r="NEL880" s="479"/>
      <c r="NEM880" s="479"/>
      <c r="NEN880" s="479"/>
      <c r="NEO880" s="479"/>
      <c r="NEP880" s="479"/>
      <c r="NEQ880" s="479"/>
      <c r="NER880" s="479"/>
      <c r="NES880" s="479"/>
      <c r="NET880" s="479"/>
      <c r="NEU880" s="479"/>
      <c r="NEV880" s="479"/>
      <c r="NEW880" s="479"/>
      <c r="NEX880" s="479"/>
      <c r="NEY880" s="479"/>
      <c r="NEZ880" s="479"/>
      <c r="NFA880" s="479"/>
      <c r="NFB880" s="479"/>
      <c r="NFC880" s="479"/>
      <c r="NFD880" s="479"/>
      <c r="NFE880" s="479"/>
      <c r="NFF880" s="479"/>
      <c r="NFG880" s="479"/>
      <c r="NFH880" s="479"/>
      <c r="NFI880" s="479"/>
      <c r="NFJ880" s="479"/>
      <c r="NFK880" s="479"/>
      <c r="NFL880" s="479"/>
      <c r="NFM880" s="479"/>
      <c r="NFN880" s="479"/>
      <c r="NFO880" s="479"/>
      <c r="NFP880" s="479"/>
      <c r="NFQ880" s="479"/>
      <c r="NFR880" s="479"/>
      <c r="NFS880" s="479"/>
      <c r="NFT880" s="479"/>
      <c r="NFU880" s="479"/>
      <c r="NFV880" s="479"/>
      <c r="NFW880" s="479"/>
      <c r="NFX880" s="479"/>
      <c r="NFY880" s="479"/>
      <c r="NFZ880" s="479"/>
      <c r="NGA880" s="479"/>
      <c r="NGB880" s="479"/>
      <c r="NGC880" s="479"/>
      <c r="NGD880" s="479"/>
      <c r="NGE880" s="479"/>
      <c r="NGF880" s="479"/>
      <c r="NGG880" s="479"/>
      <c r="NGH880" s="479"/>
      <c r="NGI880" s="479"/>
      <c r="NGJ880" s="479"/>
      <c r="NGK880" s="479"/>
      <c r="NGL880" s="479"/>
      <c r="NGM880" s="479"/>
      <c r="NGN880" s="479"/>
      <c r="NGO880" s="479"/>
      <c r="NGP880" s="479"/>
      <c r="NGQ880" s="479"/>
      <c r="NGR880" s="479"/>
      <c r="NGS880" s="479"/>
      <c r="NGT880" s="479"/>
      <c r="NGU880" s="479"/>
      <c r="NGV880" s="479"/>
      <c r="NGW880" s="479"/>
      <c r="NGX880" s="479"/>
      <c r="NGY880" s="479"/>
      <c r="NGZ880" s="479"/>
      <c r="NHA880" s="479"/>
      <c r="NHB880" s="479"/>
      <c r="NHC880" s="479"/>
      <c r="NHD880" s="479"/>
      <c r="NHE880" s="479"/>
      <c r="NHF880" s="479"/>
      <c r="NHG880" s="479"/>
      <c r="NHH880" s="479"/>
      <c r="NHI880" s="479"/>
      <c r="NHJ880" s="479"/>
      <c r="NHK880" s="479"/>
      <c r="NHL880" s="479"/>
      <c r="NHM880" s="479"/>
      <c r="NHN880" s="479"/>
      <c r="NHO880" s="479"/>
      <c r="NHP880" s="479"/>
      <c r="NHQ880" s="479"/>
      <c r="NHR880" s="479"/>
      <c r="NHS880" s="479"/>
      <c r="NHT880" s="479"/>
      <c r="NHU880" s="479"/>
      <c r="NHV880" s="479"/>
      <c r="NHW880" s="479"/>
      <c r="NHX880" s="479"/>
      <c r="NHY880" s="479"/>
      <c r="NHZ880" s="479"/>
      <c r="NIA880" s="479"/>
      <c r="NIB880" s="479"/>
      <c r="NIC880" s="479"/>
      <c r="NID880" s="479"/>
      <c r="NIE880" s="479"/>
      <c r="NIF880" s="479"/>
      <c r="NIG880" s="479"/>
      <c r="NIH880" s="479"/>
      <c r="NII880" s="479"/>
      <c r="NIJ880" s="479"/>
      <c r="NIK880" s="479"/>
      <c r="NIL880" s="479"/>
      <c r="NIM880" s="479"/>
      <c r="NIN880" s="479"/>
      <c r="NIO880" s="479"/>
      <c r="NIP880" s="479"/>
      <c r="NIQ880" s="479"/>
      <c r="NIR880" s="479"/>
      <c r="NIS880" s="479"/>
      <c r="NIT880" s="479"/>
      <c r="NIU880" s="479"/>
      <c r="NIV880" s="479"/>
      <c r="NIW880" s="479"/>
      <c r="NIX880" s="479"/>
      <c r="NIY880" s="479"/>
      <c r="NIZ880" s="479"/>
      <c r="NJA880" s="479"/>
      <c r="NJB880" s="479"/>
      <c r="NJC880" s="479"/>
      <c r="NJD880" s="479"/>
      <c r="NJE880" s="479"/>
      <c r="NJF880" s="479"/>
      <c r="NJG880" s="479"/>
      <c r="NJH880" s="479"/>
      <c r="NJI880" s="479"/>
      <c r="NJJ880" s="479"/>
      <c r="NJK880" s="479"/>
      <c r="NJL880" s="479"/>
      <c r="NJM880" s="479"/>
      <c r="NJN880" s="479"/>
      <c r="NJO880" s="479"/>
      <c r="NJP880" s="479"/>
      <c r="NJQ880" s="479"/>
      <c r="NJR880" s="479"/>
      <c r="NJS880" s="479"/>
      <c r="NJT880" s="479"/>
      <c r="NJU880" s="479"/>
      <c r="NJV880" s="479"/>
      <c r="NJW880" s="479"/>
      <c r="NJX880" s="479"/>
      <c r="NJY880" s="479"/>
      <c r="NJZ880" s="479"/>
      <c r="NKA880" s="479"/>
      <c r="NKB880" s="479"/>
      <c r="NKC880" s="479"/>
      <c r="NKD880" s="479"/>
      <c r="NKE880" s="479"/>
      <c r="NKF880" s="479"/>
      <c r="NKG880" s="479"/>
      <c r="NKH880" s="479"/>
      <c r="NKI880" s="479"/>
      <c r="NKJ880" s="479"/>
      <c r="NKK880" s="479"/>
      <c r="NKL880" s="479"/>
      <c r="NKM880" s="479"/>
      <c r="NKN880" s="479"/>
      <c r="NKO880" s="479"/>
      <c r="NKP880" s="479"/>
      <c r="NKQ880" s="479"/>
      <c r="NKR880" s="479"/>
      <c r="NKS880" s="479"/>
      <c r="NKT880" s="479"/>
      <c r="NKU880" s="479"/>
      <c r="NKV880" s="479"/>
      <c r="NKW880" s="479"/>
      <c r="NKX880" s="479"/>
      <c r="NKY880" s="479"/>
      <c r="NKZ880" s="479"/>
      <c r="NLA880" s="479"/>
      <c r="NLB880" s="479"/>
      <c r="NLC880" s="479"/>
      <c r="NLD880" s="479"/>
      <c r="NLE880" s="479"/>
      <c r="NLF880" s="479"/>
      <c r="NLG880" s="479"/>
      <c r="NLH880" s="479"/>
      <c r="NLI880" s="479"/>
      <c r="NLJ880" s="479"/>
      <c r="NLK880" s="479"/>
      <c r="NLL880" s="479"/>
      <c r="NLM880" s="479"/>
      <c r="NLN880" s="479"/>
      <c r="NLO880" s="479"/>
      <c r="NLP880" s="479"/>
      <c r="NLQ880" s="479"/>
      <c r="NLR880" s="479"/>
      <c r="NLS880" s="479"/>
      <c r="NLT880" s="479"/>
      <c r="NLU880" s="479"/>
      <c r="NLV880" s="479"/>
      <c r="NLW880" s="479"/>
      <c r="NLX880" s="479"/>
      <c r="NLY880" s="479"/>
      <c r="NLZ880" s="479"/>
      <c r="NMA880" s="479"/>
      <c r="NMB880" s="479"/>
      <c r="NMC880" s="479"/>
      <c r="NMD880" s="479"/>
      <c r="NME880" s="479"/>
      <c r="NMF880" s="479"/>
      <c r="NMG880" s="479"/>
      <c r="NMH880" s="479"/>
      <c r="NMI880" s="479"/>
      <c r="NMJ880" s="479"/>
      <c r="NMK880" s="479"/>
      <c r="NML880" s="479"/>
      <c r="NMM880" s="479"/>
      <c r="NMN880" s="479"/>
      <c r="NMO880" s="479"/>
      <c r="NMP880" s="479"/>
      <c r="NMQ880" s="479"/>
      <c r="NMR880" s="479"/>
      <c r="NMS880" s="479"/>
      <c r="NMT880" s="479"/>
      <c r="NMU880" s="479"/>
      <c r="NMV880" s="479"/>
      <c r="NMW880" s="479"/>
      <c r="NMX880" s="479"/>
      <c r="NMY880" s="479"/>
      <c r="NMZ880" s="479"/>
      <c r="NNA880" s="479"/>
      <c r="NNB880" s="479"/>
      <c r="NNC880" s="479"/>
      <c r="NND880" s="479"/>
      <c r="NNE880" s="479"/>
      <c r="NNF880" s="479"/>
      <c r="NNG880" s="479"/>
      <c r="NNH880" s="479"/>
      <c r="NNI880" s="479"/>
      <c r="NNJ880" s="479"/>
      <c r="NNK880" s="479"/>
      <c r="NNL880" s="479"/>
      <c r="NNM880" s="479"/>
      <c r="NNN880" s="479"/>
      <c r="NNO880" s="479"/>
      <c r="NNP880" s="479"/>
      <c r="NNQ880" s="479"/>
      <c r="NNR880" s="479"/>
      <c r="NNS880" s="479"/>
      <c r="NNT880" s="479"/>
      <c r="NNU880" s="479"/>
      <c r="NNV880" s="479"/>
      <c r="NNW880" s="479"/>
      <c r="NNX880" s="479"/>
      <c r="NNY880" s="479"/>
      <c r="NNZ880" s="479"/>
      <c r="NOA880" s="479"/>
      <c r="NOB880" s="479"/>
      <c r="NOC880" s="479"/>
      <c r="NOD880" s="479"/>
      <c r="NOE880" s="479"/>
      <c r="NOF880" s="479"/>
      <c r="NOG880" s="479"/>
      <c r="NOH880" s="479"/>
      <c r="NOI880" s="479"/>
      <c r="NOJ880" s="479"/>
      <c r="NOK880" s="479"/>
      <c r="NOL880" s="479"/>
      <c r="NOM880" s="479"/>
      <c r="NON880" s="479"/>
      <c r="NOO880" s="479"/>
      <c r="NOP880" s="479"/>
      <c r="NOQ880" s="479"/>
      <c r="NOR880" s="479"/>
      <c r="NOS880" s="479"/>
      <c r="NOT880" s="479"/>
      <c r="NOU880" s="479"/>
      <c r="NOV880" s="479"/>
      <c r="NOW880" s="479"/>
      <c r="NOX880" s="479"/>
      <c r="NOY880" s="479"/>
      <c r="NOZ880" s="479"/>
      <c r="NPA880" s="479"/>
      <c r="NPB880" s="479"/>
      <c r="NPC880" s="479"/>
      <c r="NPD880" s="479"/>
      <c r="NPE880" s="479"/>
      <c r="NPF880" s="479"/>
      <c r="NPG880" s="479"/>
      <c r="NPH880" s="479"/>
      <c r="NPI880" s="479"/>
      <c r="NPJ880" s="479"/>
      <c r="NPK880" s="479"/>
      <c r="NPL880" s="479"/>
      <c r="NPM880" s="479"/>
      <c r="NPN880" s="479"/>
      <c r="NPO880" s="479"/>
      <c r="NPP880" s="479"/>
      <c r="NPQ880" s="479"/>
      <c r="NPR880" s="479"/>
      <c r="NPS880" s="479"/>
      <c r="NPT880" s="479"/>
      <c r="NPU880" s="479"/>
      <c r="NPV880" s="479"/>
      <c r="NPW880" s="479"/>
      <c r="NPX880" s="479"/>
      <c r="NPY880" s="479"/>
      <c r="NPZ880" s="479"/>
      <c r="NQA880" s="479"/>
      <c r="NQB880" s="479"/>
      <c r="NQC880" s="479"/>
      <c r="NQD880" s="479"/>
      <c r="NQE880" s="479"/>
      <c r="NQF880" s="479"/>
      <c r="NQG880" s="479"/>
      <c r="NQH880" s="479"/>
      <c r="NQI880" s="479"/>
      <c r="NQJ880" s="479"/>
      <c r="NQK880" s="479"/>
      <c r="NQL880" s="479"/>
      <c r="NQM880" s="479"/>
      <c r="NQN880" s="479"/>
      <c r="NQO880" s="479"/>
      <c r="NQP880" s="479"/>
      <c r="NQQ880" s="479"/>
      <c r="NQR880" s="479"/>
      <c r="NQS880" s="479"/>
      <c r="NQT880" s="479"/>
      <c r="NQU880" s="479"/>
      <c r="NQV880" s="479"/>
      <c r="NQW880" s="479"/>
      <c r="NQX880" s="479"/>
      <c r="NQY880" s="479"/>
      <c r="NQZ880" s="479"/>
      <c r="NRA880" s="479"/>
      <c r="NRB880" s="479"/>
      <c r="NRC880" s="479"/>
      <c r="NRD880" s="479"/>
      <c r="NRE880" s="479"/>
      <c r="NRF880" s="479"/>
      <c r="NRG880" s="479"/>
      <c r="NRH880" s="479"/>
      <c r="NRI880" s="479"/>
      <c r="NRJ880" s="479"/>
      <c r="NRK880" s="479"/>
      <c r="NRL880" s="479"/>
      <c r="NRM880" s="479"/>
      <c r="NRN880" s="479"/>
      <c r="NRO880" s="479"/>
      <c r="NRP880" s="479"/>
      <c r="NRQ880" s="479"/>
      <c r="NRR880" s="479"/>
      <c r="NRS880" s="479"/>
      <c r="NRT880" s="479"/>
      <c r="NRU880" s="479"/>
      <c r="NRV880" s="479"/>
      <c r="NRW880" s="479"/>
      <c r="NRX880" s="479"/>
      <c r="NRY880" s="479"/>
      <c r="NRZ880" s="479"/>
      <c r="NSA880" s="479"/>
      <c r="NSB880" s="479"/>
      <c r="NSC880" s="479"/>
      <c r="NSD880" s="479"/>
      <c r="NSE880" s="479"/>
      <c r="NSF880" s="479"/>
      <c r="NSG880" s="479"/>
      <c r="NSH880" s="479"/>
      <c r="NSI880" s="479"/>
      <c r="NSJ880" s="479"/>
      <c r="NSK880" s="479"/>
      <c r="NSL880" s="479"/>
      <c r="NSM880" s="479"/>
      <c r="NSN880" s="479"/>
      <c r="NSO880" s="479"/>
      <c r="NSP880" s="479"/>
      <c r="NSQ880" s="479"/>
      <c r="NSR880" s="479"/>
      <c r="NSS880" s="479"/>
      <c r="NST880" s="479"/>
      <c r="NSU880" s="479"/>
      <c r="NSV880" s="479"/>
      <c r="NSW880" s="479"/>
      <c r="NSX880" s="479"/>
      <c r="NSY880" s="479"/>
      <c r="NSZ880" s="479"/>
      <c r="NTA880" s="479"/>
      <c r="NTB880" s="479"/>
      <c r="NTC880" s="479"/>
      <c r="NTD880" s="479"/>
      <c r="NTE880" s="479"/>
      <c r="NTF880" s="479"/>
      <c r="NTG880" s="479"/>
      <c r="NTH880" s="479"/>
      <c r="NTI880" s="479"/>
      <c r="NTJ880" s="479"/>
      <c r="NTK880" s="479"/>
      <c r="NTL880" s="479"/>
      <c r="NTM880" s="479"/>
      <c r="NTN880" s="479"/>
      <c r="NTO880" s="479"/>
      <c r="NTP880" s="479"/>
      <c r="NTQ880" s="479"/>
      <c r="NTR880" s="479"/>
      <c r="NTS880" s="479"/>
      <c r="NTT880" s="479"/>
      <c r="NTU880" s="479"/>
      <c r="NTV880" s="479"/>
      <c r="NTW880" s="479"/>
      <c r="NTX880" s="479"/>
      <c r="NTY880" s="479"/>
      <c r="NTZ880" s="479"/>
      <c r="NUA880" s="479"/>
      <c r="NUB880" s="479"/>
      <c r="NUC880" s="479"/>
      <c r="NUD880" s="479"/>
      <c r="NUE880" s="479"/>
      <c r="NUF880" s="479"/>
      <c r="NUG880" s="479"/>
      <c r="NUH880" s="479"/>
      <c r="NUI880" s="479"/>
      <c r="NUJ880" s="479"/>
      <c r="NUK880" s="479"/>
      <c r="NUL880" s="479"/>
      <c r="NUM880" s="479"/>
      <c r="NUN880" s="479"/>
      <c r="NUO880" s="479"/>
      <c r="NUP880" s="479"/>
      <c r="NUQ880" s="479"/>
      <c r="NUR880" s="479"/>
      <c r="NUS880" s="479"/>
      <c r="NUT880" s="479"/>
      <c r="NUU880" s="479"/>
      <c r="NUV880" s="479"/>
      <c r="NUW880" s="479"/>
      <c r="NUX880" s="479"/>
      <c r="NUY880" s="479"/>
      <c r="NUZ880" s="479"/>
      <c r="NVA880" s="479"/>
      <c r="NVB880" s="479"/>
      <c r="NVC880" s="479"/>
      <c r="NVD880" s="479"/>
      <c r="NVE880" s="479"/>
      <c r="NVF880" s="479"/>
      <c r="NVG880" s="479"/>
      <c r="NVH880" s="479"/>
      <c r="NVI880" s="479"/>
      <c r="NVJ880" s="479"/>
      <c r="NVK880" s="479"/>
      <c r="NVL880" s="479"/>
      <c r="NVM880" s="479"/>
      <c r="NVN880" s="479"/>
      <c r="NVO880" s="479"/>
      <c r="NVP880" s="479"/>
      <c r="NVQ880" s="479"/>
      <c r="NVR880" s="479"/>
      <c r="NVS880" s="479"/>
      <c r="NVT880" s="479"/>
      <c r="NVU880" s="479"/>
      <c r="NVV880" s="479"/>
      <c r="NVW880" s="479"/>
      <c r="NVX880" s="479"/>
      <c r="NVY880" s="479"/>
      <c r="NVZ880" s="479"/>
      <c r="NWA880" s="479"/>
      <c r="NWB880" s="479"/>
      <c r="NWC880" s="479"/>
      <c r="NWD880" s="479"/>
      <c r="NWE880" s="479"/>
      <c r="NWF880" s="479"/>
      <c r="NWG880" s="479"/>
      <c r="NWH880" s="479"/>
      <c r="NWI880" s="479"/>
      <c r="NWJ880" s="479"/>
      <c r="NWK880" s="479"/>
      <c r="NWL880" s="479"/>
      <c r="NWM880" s="479"/>
      <c r="NWN880" s="479"/>
      <c r="NWO880" s="479"/>
      <c r="NWP880" s="479"/>
      <c r="NWQ880" s="479"/>
      <c r="NWR880" s="479"/>
      <c r="NWS880" s="479"/>
      <c r="NWT880" s="479"/>
      <c r="NWU880" s="479"/>
      <c r="NWV880" s="479"/>
      <c r="NWW880" s="479"/>
      <c r="NWX880" s="479"/>
      <c r="NWY880" s="479"/>
      <c r="NWZ880" s="479"/>
      <c r="NXA880" s="479"/>
      <c r="NXB880" s="479"/>
      <c r="NXC880" s="479"/>
      <c r="NXD880" s="479"/>
      <c r="NXE880" s="479"/>
      <c r="NXF880" s="479"/>
      <c r="NXG880" s="479"/>
      <c r="NXH880" s="479"/>
      <c r="NXI880" s="479"/>
      <c r="NXJ880" s="479"/>
      <c r="NXK880" s="479"/>
      <c r="NXL880" s="479"/>
      <c r="NXM880" s="479"/>
      <c r="NXN880" s="479"/>
      <c r="NXO880" s="479"/>
      <c r="NXP880" s="479"/>
      <c r="NXQ880" s="479"/>
      <c r="NXR880" s="479"/>
      <c r="NXS880" s="479"/>
      <c r="NXT880" s="479"/>
      <c r="NXU880" s="479"/>
      <c r="NXV880" s="479"/>
      <c r="NXW880" s="479"/>
      <c r="NXX880" s="479"/>
      <c r="NXY880" s="479"/>
      <c r="NXZ880" s="479"/>
      <c r="NYA880" s="479"/>
      <c r="NYB880" s="479"/>
      <c r="NYC880" s="479"/>
      <c r="NYD880" s="479"/>
      <c r="NYE880" s="479"/>
      <c r="NYF880" s="479"/>
      <c r="NYG880" s="479"/>
      <c r="NYH880" s="479"/>
      <c r="NYI880" s="479"/>
      <c r="NYJ880" s="479"/>
      <c r="NYK880" s="479"/>
      <c r="NYL880" s="479"/>
      <c r="NYM880" s="479"/>
      <c r="NYN880" s="479"/>
      <c r="NYO880" s="479"/>
      <c r="NYP880" s="479"/>
      <c r="NYQ880" s="479"/>
      <c r="NYR880" s="479"/>
      <c r="NYS880" s="479"/>
      <c r="NYT880" s="479"/>
      <c r="NYU880" s="479"/>
      <c r="NYV880" s="479"/>
      <c r="NYW880" s="479"/>
      <c r="NYX880" s="479"/>
      <c r="NYY880" s="479"/>
      <c r="NYZ880" s="479"/>
      <c r="NZA880" s="479"/>
      <c r="NZB880" s="479"/>
      <c r="NZC880" s="479"/>
      <c r="NZD880" s="479"/>
      <c r="NZE880" s="479"/>
      <c r="NZF880" s="479"/>
      <c r="NZG880" s="479"/>
      <c r="NZH880" s="479"/>
      <c r="NZI880" s="479"/>
      <c r="NZJ880" s="479"/>
      <c r="NZK880" s="479"/>
      <c r="NZL880" s="479"/>
      <c r="NZM880" s="479"/>
      <c r="NZN880" s="479"/>
      <c r="NZO880" s="479"/>
      <c r="NZP880" s="479"/>
      <c r="NZQ880" s="479"/>
      <c r="NZR880" s="479"/>
      <c r="NZS880" s="479"/>
      <c r="NZT880" s="479"/>
      <c r="NZU880" s="479"/>
      <c r="NZV880" s="479"/>
      <c r="NZW880" s="479"/>
      <c r="NZX880" s="479"/>
      <c r="NZY880" s="479"/>
      <c r="NZZ880" s="479"/>
      <c r="OAA880" s="479"/>
      <c r="OAB880" s="479"/>
      <c r="OAC880" s="479"/>
      <c r="OAD880" s="479"/>
      <c r="OAE880" s="479"/>
      <c r="OAF880" s="479"/>
      <c r="OAG880" s="479"/>
      <c r="OAH880" s="479"/>
      <c r="OAI880" s="479"/>
      <c r="OAJ880" s="479"/>
      <c r="OAK880" s="479"/>
      <c r="OAL880" s="479"/>
      <c r="OAM880" s="479"/>
      <c r="OAN880" s="479"/>
      <c r="OAO880" s="479"/>
      <c r="OAP880" s="479"/>
      <c r="OAQ880" s="479"/>
      <c r="OAR880" s="479"/>
      <c r="OAS880" s="479"/>
      <c r="OAT880" s="479"/>
      <c r="OAU880" s="479"/>
      <c r="OAV880" s="479"/>
      <c r="OAW880" s="479"/>
      <c r="OAX880" s="479"/>
      <c r="OAY880" s="479"/>
      <c r="OAZ880" s="479"/>
      <c r="OBA880" s="479"/>
      <c r="OBB880" s="479"/>
      <c r="OBC880" s="479"/>
      <c r="OBD880" s="479"/>
      <c r="OBE880" s="479"/>
      <c r="OBF880" s="479"/>
      <c r="OBG880" s="479"/>
      <c r="OBH880" s="479"/>
      <c r="OBI880" s="479"/>
      <c r="OBJ880" s="479"/>
      <c r="OBK880" s="479"/>
      <c r="OBL880" s="479"/>
      <c r="OBM880" s="479"/>
      <c r="OBN880" s="479"/>
      <c r="OBO880" s="479"/>
      <c r="OBP880" s="479"/>
      <c r="OBQ880" s="479"/>
      <c r="OBR880" s="479"/>
      <c r="OBS880" s="479"/>
      <c r="OBT880" s="479"/>
      <c r="OBU880" s="479"/>
      <c r="OBV880" s="479"/>
      <c r="OBW880" s="479"/>
      <c r="OBX880" s="479"/>
      <c r="OBY880" s="479"/>
      <c r="OBZ880" s="479"/>
      <c r="OCA880" s="479"/>
      <c r="OCB880" s="479"/>
      <c r="OCC880" s="479"/>
      <c r="OCD880" s="479"/>
      <c r="OCE880" s="479"/>
      <c r="OCF880" s="479"/>
      <c r="OCG880" s="479"/>
      <c r="OCH880" s="479"/>
      <c r="OCI880" s="479"/>
      <c r="OCJ880" s="479"/>
      <c r="OCK880" s="479"/>
      <c r="OCL880" s="479"/>
      <c r="OCM880" s="479"/>
      <c r="OCN880" s="479"/>
      <c r="OCO880" s="479"/>
      <c r="OCP880" s="479"/>
      <c r="OCQ880" s="479"/>
      <c r="OCR880" s="479"/>
      <c r="OCS880" s="479"/>
      <c r="OCT880" s="479"/>
      <c r="OCU880" s="479"/>
      <c r="OCV880" s="479"/>
      <c r="OCW880" s="479"/>
      <c r="OCX880" s="479"/>
      <c r="OCY880" s="479"/>
      <c r="OCZ880" s="479"/>
      <c r="ODA880" s="479"/>
      <c r="ODB880" s="479"/>
      <c r="ODC880" s="479"/>
      <c r="ODD880" s="479"/>
      <c r="ODE880" s="479"/>
      <c r="ODF880" s="479"/>
      <c r="ODG880" s="479"/>
      <c r="ODH880" s="479"/>
      <c r="ODI880" s="479"/>
      <c r="ODJ880" s="479"/>
      <c r="ODK880" s="479"/>
      <c r="ODL880" s="479"/>
      <c r="ODM880" s="479"/>
      <c r="ODN880" s="479"/>
      <c r="ODO880" s="479"/>
      <c r="ODP880" s="479"/>
      <c r="ODQ880" s="479"/>
      <c r="ODR880" s="479"/>
      <c r="ODS880" s="479"/>
      <c r="ODT880" s="479"/>
      <c r="ODU880" s="479"/>
      <c r="ODV880" s="479"/>
      <c r="ODW880" s="479"/>
      <c r="ODX880" s="479"/>
      <c r="ODY880" s="479"/>
      <c r="ODZ880" s="479"/>
      <c r="OEA880" s="479"/>
      <c r="OEB880" s="479"/>
      <c r="OEC880" s="479"/>
      <c r="OED880" s="479"/>
      <c r="OEE880" s="479"/>
      <c r="OEF880" s="479"/>
      <c r="OEG880" s="479"/>
      <c r="OEH880" s="479"/>
      <c r="OEI880" s="479"/>
      <c r="OEJ880" s="479"/>
      <c r="OEK880" s="479"/>
      <c r="OEL880" s="479"/>
      <c r="OEM880" s="479"/>
      <c r="OEN880" s="479"/>
      <c r="OEO880" s="479"/>
      <c r="OEP880" s="479"/>
      <c r="OEQ880" s="479"/>
      <c r="OER880" s="479"/>
      <c r="OES880" s="479"/>
      <c r="OET880" s="479"/>
      <c r="OEU880" s="479"/>
      <c r="OEV880" s="479"/>
      <c r="OEW880" s="479"/>
      <c r="OEX880" s="479"/>
      <c r="OEY880" s="479"/>
      <c r="OEZ880" s="479"/>
      <c r="OFA880" s="479"/>
      <c r="OFB880" s="479"/>
      <c r="OFC880" s="479"/>
      <c r="OFD880" s="479"/>
      <c r="OFE880" s="479"/>
      <c r="OFF880" s="479"/>
      <c r="OFG880" s="479"/>
      <c r="OFH880" s="479"/>
      <c r="OFI880" s="479"/>
      <c r="OFJ880" s="479"/>
      <c r="OFK880" s="479"/>
      <c r="OFL880" s="479"/>
      <c r="OFM880" s="479"/>
      <c r="OFN880" s="479"/>
      <c r="OFO880" s="479"/>
      <c r="OFP880" s="479"/>
      <c r="OFQ880" s="479"/>
      <c r="OFR880" s="479"/>
      <c r="OFS880" s="479"/>
      <c r="OFT880" s="479"/>
      <c r="OFU880" s="479"/>
      <c r="OFV880" s="479"/>
      <c r="OFW880" s="479"/>
      <c r="OFX880" s="479"/>
      <c r="OFY880" s="479"/>
      <c r="OFZ880" s="479"/>
      <c r="OGA880" s="479"/>
      <c r="OGB880" s="479"/>
      <c r="OGC880" s="479"/>
      <c r="OGD880" s="479"/>
      <c r="OGE880" s="479"/>
      <c r="OGF880" s="479"/>
      <c r="OGG880" s="479"/>
      <c r="OGH880" s="479"/>
      <c r="OGI880" s="479"/>
      <c r="OGJ880" s="479"/>
      <c r="OGK880" s="479"/>
      <c r="OGL880" s="479"/>
      <c r="OGM880" s="479"/>
      <c r="OGN880" s="479"/>
      <c r="OGO880" s="479"/>
      <c r="OGP880" s="479"/>
      <c r="OGQ880" s="479"/>
      <c r="OGR880" s="479"/>
      <c r="OGS880" s="479"/>
      <c r="OGT880" s="479"/>
      <c r="OGU880" s="479"/>
      <c r="OGV880" s="479"/>
      <c r="OGW880" s="479"/>
      <c r="OGX880" s="479"/>
      <c r="OGY880" s="479"/>
      <c r="OGZ880" s="479"/>
      <c r="OHA880" s="479"/>
      <c r="OHB880" s="479"/>
      <c r="OHC880" s="479"/>
      <c r="OHD880" s="479"/>
      <c r="OHE880" s="479"/>
      <c r="OHF880" s="479"/>
      <c r="OHG880" s="479"/>
      <c r="OHH880" s="479"/>
      <c r="OHI880" s="479"/>
      <c r="OHJ880" s="479"/>
      <c r="OHK880" s="479"/>
      <c r="OHL880" s="479"/>
      <c r="OHM880" s="479"/>
      <c r="OHN880" s="479"/>
      <c r="OHO880" s="479"/>
      <c r="OHP880" s="479"/>
      <c r="OHQ880" s="479"/>
      <c r="OHR880" s="479"/>
      <c r="OHS880" s="479"/>
      <c r="OHT880" s="479"/>
      <c r="OHU880" s="479"/>
      <c r="OHV880" s="479"/>
      <c r="OHW880" s="479"/>
      <c r="OHX880" s="479"/>
      <c r="OHY880" s="479"/>
      <c r="OHZ880" s="479"/>
      <c r="OIA880" s="479"/>
      <c r="OIB880" s="479"/>
      <c r="OIC880" s="479"/>
      <c r="OID880" s="479"/>
      <c r="OIE880" s="479"/>
      <c r="OIF880" s="479"/>
      <c r="OIG880" s="479"/>
      <c r="OIH880" s="479"/>
      <c r="OII880" s="479"/>
      <c r="OIJ880" s="479"/>
      <c r="OIK880" s="479"/>
      <c r="OIL880" s="479"/>
      <c r="OIM880" s="479"/>
      <c r="OIN880" s="479"/>
      <c r="OIO880" s="479"/>
      <c r="OIP880" s="479"/>
      <c r="OIQ880" s="479"/>
      <c r="OIR880" s="479"/>
      <c r="OIS880" s="479"/>
      <c r="OIT880" s="479"/>
      <c r="OIU880" s="479"/>
      <c r="OIV880" s="479"/>
      <c r="OIW880" s="479"/>
      <c r="OIX880" s="479"/>
      <c r="OIY880" s="479"/>
      <c r="OIZ880" s="479"/>
      <c r="OJA880" s="479"/>
      <c r="OJB880" s="479"/>
      <c r="OJC880" s="479"/>
      <c r="OJD880" s="479"/>
      <c r="OJE880" s="479"/>
      <c r="OJF880" s="479"/>
      <c r="OJG880" s="479"/>
      <c r="OJH880" s="479"/>
      <c r="OJI880" s="479"/>
      <c r="OJJ880" s="479"/>
      <c r="OJK880" s="479"/>
      <c r="OJL880" s="479"/>
      <c r="OJM880" s="479"/>
      <c r="OJN880" s="479"/>
      <c r="OJO880" s="479"/>
      <c r="OJP880" s="479"/>
      <c r="OJQ880" s="479"/>
      <c r="OJR880" s="479"/>
      <c r="OJS880" s="479"/>
      <c r="OJT880" s="479"/>
      <c r="OJU880" s="479"/>
      <c r="OJV880" s="479"/>
      <c r="OJW880" s="479"/>
      <c r="OJX880" s="479"/>
      <c r="OJY880" s="479"/>
      <c r="OJZ880" s="479"/>
      <c r="OKA880" s="479"/>
      <c r="OKB880" s="479"/>
      <c r="OKC880" s="479"/>
      <c r="OKD880" s="479"/>
      <c r="OKE880" s="479"/>
      <c r="OKF880" s="479"/>
      <c r="OKG880" s="479"/>
      <c r="OKH880" s="479"/>
      <c r="OKI880" s="479"/>
      <c r="OKJ880" s="479"/>
      <c r="OKK880" s="479"/>
      <c r="OKL880" s="479"/>
      <c r="OKM880" s="479"/>
      <c r="OKN880" s="479"/>
      <c r="OKO880" s="479"/>
      <c r="OKP880" s="479"/>
      <c r="OKQ880" s="479"/>
      <c r="OKR880" s="479"/>
      <c r="OKS880" s="479"/>
      <c r="OKT880" s="479"/>
      <c r="OKU880" s="479"/>
      <c r="OKV880" s="479"/>
      <c r="OKW880" s="479"/>
      <c r="OKX880" s="479"/>
      <c r="OKY880" s="479"/>
      <c r="OKZ880" s="479"/>
      <c r="OLA880" s="479"/>
      <c r="OLB880" s="479"/>
      <c r="OLC880" s="479"/>
      <c r="OLD880" s="479"/>
      <c r="OLE880" s="479"/>
      <c r="OLF880" s="479"/>
      <c r="OLG880" s="479"/>
      <c r="OLH880" s="479"/>
      <c r="OLI880" s="479"/>
      <c r="OLJ880" s="479"/>
      <c r="OLK880" s="479"/>
      <c r="OLL880" s="479"/>
      <c r="OLM880" s="479"/>
      <c r="OLN880" s="479"/>
      <c r="OLO880" s="479"/>
      <c r="OLP880" s="479"/>
      <c r="OLQ880" s="479"/>
      <c r="OLR880" s="479"/>
      <c r="OLS880" s="479"/>
      <c r="OLT880" s="479"/>
      <c r="OLU880" s="479"/>
      <c r="OLV880" s="479"/>
      <c r="OLW880" s="479"/>
      <c r="OLX880" s="479"/>
      <c r="OLY880" s="479"/>
      <c r="OLZ880" s="479"/>
      <c r="OMA880" s="479"/>
      <c r="OMB880" s="479"/>
      <c r="OMC880" s="479"/>
      <c r="OMD880" s="479"/>
      <c r="OME880" s="479"/>
      <c r="OMF880" s="479"/>
      <c r="OMG880" s="479"/>
      <c r="OMH880" s="479"/>
      <c r="OMI880" s="479"/>
      <c r="OMJ880" s="479"/>
      <c r="OMK880" s="479"/>
      <c r="OML880" s="479"/>
      <c r="OMM880" s="479"/>
      <c r="OMN880" s="479"/>
      <c r="OMO880" s="479"/>
      <c r="OMP880" s="479"/>
      <c r="OMQ880" s="479"/>
      <c r="OMR880" s="479"/>
      <c r="OMS880" s="479"/>
      <c r="OMT880" s="479"/>
      <c r="OMU880" s="479"/>
      <c r="OMV880" s="479"/>
      <c r="OMW880" s="479"/>
      <c r="OMX880" s="479"/>
      <c r="OMY880" s="479"/>
      <c r="OMZ880" s="479"/>
      <c r="ONA880" s="479"/>
      <c r="ONB880" s="479"/>
      <c r="ONC880" s="479"/>
      <c r="OND880" s="479"/>
      <c r="ONE880" s="479"/>
      <c r="ONF880" s="479"/>
      <c r="ONG880" s="479"/>
      <c r="ONH880" s="479"/>
      <c r="ONI880" s="479"/>
      <c r="ONJ880" s="479"/>
      <c r="ONK880" s="479"/>
      <c r="ONL880" s="479"/>
      <c r="ONM880" s="479"/>
      <c r="ONN880" s="479"/>
      <c r="ONO880" s="479"/>
      <c r="ONP880" s="479"/>
      <c r="ONQ880" s="479"/>
      <c r="ONR880" s="479"/>
      <c r="ONS880" s="479"/>
      <c r="ONT880" s="479"/>
      <c r="ONU880" s="479"/>
      <c r="ONV880" s="479"/>
      <c r="ONW880" s="479"/>
      <c r="ONX880" s="479"/>
      <c r="ONY880" s="479"/>
      <c r="ONZ880" s="479"/>
      <c r="OOA880" s="479"/>
      <c r="OOB880" s="479"/>
      <c r="OOC880" s="479"/>
      <c r="OOD880" s="479"/>
      <c r="OOE880" s="479"/>
      <c r="OOF880" s="479"/>
      <c r="OOG880" s="479"/>
      <c r="OOH880" s="479"/>
      <c r="OOI880" s="479"/>
      <c r="OOJ880" s="479"/>
      <c r="OOK880" s="479"/>
      <c r="OOL880" s="479"/>
      <c r="OOM880" s="479"/>
      <c r="OON880" s="479"/>
      <c r="OOO880" s="479"/>
      <c r="OOP880" s="479"/>
      <c r="OOQ880" s="479"/>
      <c r="OOR880" s="479"/>
      <c r="OOS880" s="479"/>
      <c r="OOT880" s="479"/>
      <c r="OOU880" s="479"/>
      <c r="OOV880" s="479"/>
      <c r="OOW880" s="479"/>
      <c r="OOX880" s="479"/>
      <c r="OOY880" s="479"/>
      <c r="OOZ880" s="479"/>
      <c r="OPA880" s="479"/>
      <c r="OPB880" s="479"/>
      <c r="OPC880" s="479"/>
      <c r="OPD880" s="479"/>
      <c r="OPE880" s="479"/>
      <c r="OPF880" s="479"/>
      <c r="OPG880" s="479"/>
      <c r="OPH880" s="479"/>
      <c r="OPI880" s="479"/>
      <c r="OPJ880" s="479"/>
      <c r="OPK880" s="479"/>
      <c r="OPL880" s="479"/>
      <c r="OPM880" s="479"/>
      <c r="OPN880" s="479"/>
      <c r="OPO880" s="479"/>
      <c r="OPP880" s="479"/>
      <c r="OPQ880" s="479"/>
      <c r="OPR880" s="479"/>
      <c r="OPS880" s="479"/>
      <c r="OPT880" s="479"/>
      <c r="OPU880" s="479"/>
      <c r="OPV880" s="479"/>
      <c r="OPW880" s="479"/>
      <c r="OPX880" s="479"/>
      <c r="OPY880" s="479"/>
      <c r="OPZ880" s="479"/>
      <c r="OQA880" s="479"/>
      <c r="OQB880" s="479"/>
      <c r="OQC880" s="479"/>
      <c r="OQD880" s="479"/>
      <c r="OQE880" s="479"/>
      <c r="OQF880" s="479"/>
      <c r="OQG880" s="479"/>
      <c r="OQH880" s="479"/>
      <c r="OQI880" s="479"/>
      <c r="OQJ880" s="479"/>
      <c r="OQK880" s="479"/>
      <c r="OQL880" s="479"/>
      <c r="OQM880" s="479"/>
      <c r="OQN880" s="479"/>
      <c r="OQO880" s="479"/>
      <c r="OQP880" s="479"/>
      <c r="OQQ880" s="479"/>
      <c r="OQR880" s="479"/>
      <c r="OQS880" s="479"/>
      <c r="OQT880" s="479"/>
      <c r="OQU880" s="479"/>
      <c r="OQV880" s="479"/>
      <c r="OQW880" s="479"/>
      <c r="OQX880" s="479"/>
      <c r="OQY880" s="479"/>
      <c r="OQZ880" s="479"/>
      <c r="ORA880" s="479"/>
      <c r="ORB880" s="479"/>
      <c r="ORC880" s="479"/>
      <c r="ORD880" s="479"/>
      <c r="ORE880" s="479"/>
      <c r="ORF880" s="479"/>
      <c r="ORG880" s="479"/>
      <c r="ORH880" s="479"/>
      <c r="ORI880" s="479"/>
      <c r="ORJ880" s="479"/>
      <c r="ORK880" s="479"/>
      <c r="ORL880" s="479"/>
      <c r="ORM880" s="479"/>
      <c r="ORN880" s="479"/>
      <c r="ORO880" s="479"/>
      <c r="ORP880" s="479"/>
      <c r="ORQ880" s="479"/>
      <c r="ORR880" s="479"/>
      <c r="ORS880" s="479"/>
      <c r="ORT880" s="479"/>
      <c r="ORU880" s="479"/>
      <c r="ORV880" s="479"/>
      <c r="ORW880" s="479"/>
      <c r="ORX880" s="479"/>
      <c r="ORY880" s="479"/>
      <c r="ORZ880" s="479"/>
      <c r="OSA880" s="479"/>
      <c r="OSB880" s="479"/>
      <c r="OSC880" s="479"/>
      <c r="OSD880" s="479"/>
      <c r="OSE880" s="479"/>
      <c r="OSF880" s="479"/>
      <c r="OSG880" s="479"/>
      <c r="OSH880" s="479"/>
      <c r="OSI880" s="479"/>
      <c r="OSJ880" s="479"/>
      <c r="OSK880" s="479"/>
      <c r="OSL880" s="479"/>
      <c r="OSM880" s="479"/>
      <c r="OSN880" s="479"/>
      <c r="OSO880" s="479"/>
      <c r="OSP880" s="479"/>
      <c r="OSQ880" s="479"/>
      <c r="OSR880" s="479"/>
      <c r="OSS880" s="479"/>
      <c r="OST880" s="479"/>
      <c r="OSU880" s="479"/>
      <c r="OSV880" s="479"/>
      <c r="OSW880" s="479"/>
      <c r="OSX880" s="479"/>
      <c r="OSY880" s="479"/>
      <c r="OSZ880" s="479"/>
      <c r="OTA880" s="479"/>
      <c r="OTB880" s="479"/>
      <c r="OTC880" s="479"/>
      <c r="OTD880" s="479"/>
      <c r="OTE880" s="479"/>
      <c r="OTF880" s="479"/>
      <c r="OTG880" s="479"/>
      <c r="OTH880" s="479"/>
      <c r="OTI880" s="479"/>
      <c r="OTJ880" s="479"/>
      <c r="OTK880" s="479"/>
      <c r="OTL880" s="479"/>
      <c r="OTM880" s="479"/>
      <c r="OTN880" s="479"/>
      <c r="OTO880" s="479"/>
      <c r="OTP880" s="479"/>
      <c r="OTQ880" s="479"/>
      <c r="OTR880" s="479"/>
      <c r="OTS880" s="479"/>
      <c r="OTT880" s="479"/>
      <c r="OTU880" s="479"/>
      <c r="OTV880" s="479"/>
      <c r="OTW880" s="479"/>
      <c r="OTX880" s="479"/>
      <c r="OTY880" s="479"/>
      <c r="OTZ880" s="479"/>
      <c r="OUA880" s="479"/>
      <c r="OUB880" s="479"/>
      <c r="OUC880" s="479"/>
      <c r="OUD880" s="479"/>
      <c r="OUE880" s="479"/>
      <c r="OUF880" s="479"/>
      <c r="OUG880" s="479"/>
      <c r="OUH880" s="479"/>
      <c r="OUI880" s="479"/>
      <c r="OUJ880" s="479"/>
      <c r="OUK880" s="479"/>
      <c r="OUL880" s="479"/>
      <c r="OUM880" s="479"/>
      <c r="OUN880" s="479"/>
      <c r="OUO880" s="479"/>
      <c r="OUP880" s="479"/>
      <c r="OUQ880" s="479"/>
      <c r="OUR880" s="479"/>
      <c r="OUS880" s="479"/>
      <c r="OUT880" s="479"/>
      <c r="OUU880" s="479"/>
      <c r="OUV880" s="479"/>
      <c r="OUW880" s="479"/>
      <c r="OUX880" s="479"/>
      <c r="OUY880" s="479"/>
      <c r="OUZ880" s="479"/>
      <c r="OVA880" s="479"/>
      <c r="OVB880" s="479"/>
      <c r="OVC880" s="479"/>
      <c r="OVD880" s="479"/>
      <c r="OVE880" s="479"/>
      <c r="OVF880" s="479"/>
      <c r="OVG880" s="479"/>
      <c r="OVH880" s="479"/>
      <c r="OVI880" s="479"/>
      <c r="OVJ880" s="479"/>
      <c r="OVK880" s="479"/>
      <c r="OVL880" s="479"/>
      <c r="OVM880" s="479"/>
      <c r="OVN880" s="479"/>
      <c r="OVO880" s="479"/>
      <c r="OVP880" s="479"/>
      <c r="OVQ880" s="479"/>
      <c r="OVR880" s="479"/>
      <c r="OVS880" s="479"/>
      <c r="OVT880" s="479"/>
      <c r="OVU880" s="479"/>
      <c r="OVV880" s="479"/>
      <c r="OVW880" s="479"/>
      <c r="OVX880" s="479"/>
      <c r="OVY880" s="479"/>
      <c r="OVZ880" s="479"/>
      <c r="OWA880" s="479"/>
      <c r="OWB880" s="479"/>
      <c r="OWC880" s="479"/>
      <c r="OWD880" s="479"/>
      <c r="OWE880" s="479"/>
      <c r="OWF880" s="479"/>
      <c r="OWG880" s="479"/>
      <c r="OWH880" s="479"/>
      <c r="OWI880" s="479"/>
      <c r="OWJ880" s="479"/>
      <c r="OWK880" s="479"/>
      <c r="OWL880" s="479"/>
      <c r="OWM880" s="479"/>
      <c r="OWN880" s="479"/>
      <c r="OWO880" s="479"/>
      <c r="OWP880" s="479"/>
      <c r="OWQ880" s="479"/>
      <c r="OWR880" s="479"/>
      <c r="OWS880" s="479"/>
      <c r="OWT880" s="479"/>
      <c r="OWU880" s="479"/>
      <c r="OWV880" s="479"/>
      <c r="OWW880" s="479"/>
      <c r="OWX880" s="479"/>
      <c r="OWY880" s="479"/>
      <c r="OWZ880" s="479"/>
      <c r="OXA880" s="479"/>
      <c r="OXB880" s="479"/>
      <c r="OXC880" s="479"/>
      <c r="OXD880" s="479"/>
      <c r="OXE880" s="479"/>
      <c r="OXF880" s="479"/>
      <c r="OXG880" s="479"/>
      <c r="OXH880" s="479"/>
      <c r="OXI880" s="479"/>
      <c r="OXJ880" s="479"/>
      <c r="OXK880" s="479"/>
      <c r="OXL880" s="479"/>
      <c r="OXM880" s="479"/>
      <c r="OXN880" s="479"/>
      <c r="OXO880" s="479"/>
      <c r="OXP880" s="479"/>
      <c r="OXQ880" s="479"/>
      <c r="OXR880" s="479"/>
      <c r="OXS880" s="479"/>
      <c r="OXT880" s="479"/>
      <c r="OXU880" s="479"/>
      <c r="OXV880" s="479"/>
      <c r="OXW880" s="479"/>
      <c r="OXX880" s="479"/>
      <c r="OXY880" s="479"/>
      <c r="OXZ880" s="479"/>
      <c r="OYA880" s="479"/>
      <c r="OYB880" s="479"/>
      <c r="OYC880" s="479"/>
      <c r="OYD880" s="479"/>
      <c r="OYE880" s="479"/>
      <c r="OYF880" s="479"/>
      <c r="OYG880" s="479"/>
      <c r="OYH880" s="479"/>
      <c r="OYI880" s="479"/>
      <c r="OYJ880" s="479"/>
      <c r="OYK880" s="479"/>
      <c r="OYL880" s="479"/>
      <c r="OYM880" s="479"/>
      <c r="OYN880" s="479"/>
      <c r="OYO880" s="479"/>
      <c r="OYP880" s="479"/>
      <c r="OYQ880" s="479"/>
      <c r="OYR880" s="479"/>
      <c r="OYS880" s="479"/>
      <c r="OYT880" s="479"/>
      <c r="OYU880" s="479"/>
      <c r="OYV880" s="479"/>
      <c r="OYW880" s="479"/>
      <c r="OYX880" s="479"/>
      <c r="OYY880" s="479"/>
      <c r="OYZ880" s="479"/>
      <c r="OZA880" s="479"/>
      <c r="OZB880" s="479"/>
      <c r="OZC880" s="479"/>
      <c r="OZD880" s="479"/>
      <c r="OZE880" s="479"/>
      <c r="OZF880" s="479"/>
      <c r="OZG880" s="479"/>
      <c r="OZH880" s="479"/>
      <c r="OZI880" s="479"/>
      <c r="OZJ880" s="479"/>
      <c r="OZK880" s="479"/>
      <c r="OZL880" s="479"/>
      <c r="OZM880" s="479"/>
      <c r="OZN880" s="479"/>
      <c r="OZO880" s="479"/>
      <c r="OZP880" s="479"/>
      <c r="OZQ880" s="479"/>
      <c r="OZR880" s="479"/>
      <c r="OZS880" s="479"/>
      <c r="OZT880" s="479"/>
      <c r="OZU880" s="479"/>
      <c r="OZV880" s="479"/>
      <c r="OZW880" s="479"/>
      <c r="OZX880" s="479"/>
      <c r="OZY880" s="479"/>
      <c r="OZZ880" s="479"/>
      <c r="PAA880" s="479"/>
      <c r="PAB880" s="479"/>
      <c r="PAC880" s="479"/>
      <c r="PAD880" s="479"/>
      <c r="PAE880" s="479"/>
      <c r="PAF880" s="479"/>
      <c r="PAG880" s="479"/>
      <c r="PAH880" s="479"/>
      <c r="PAI880" s="479"/>
      <c r="PAJ880" s="479"/>
      <c r="PAK880" s="479"/>
      <c r="PAL880" s="479"/>
      <c r="PAM880" s="479"/>
      <c r="PAN880" s="479"/>
      <c r="PAO880" s="479"/>
      <c r="PAP880" s="479"/>
      <c r="PAQ880" s="479"/>
      <c r="PAR880" s="479"/>
      <c r="PAS880" s="479"/>
      <c r="PAT880" s="479"/>
      <c r="PAU880" s="479"/>
      <c r="PAV880" s="479"/>
      <c r="PAW880" s="479"/>
      <c r="PAX880" s="479"/>
      <c r="PAY880" s="479"/>
      <c r="PAZ880" s="479"/>
      <c r="PBA880" s="479"/>
      <c r="PBB880" s="479"/>
      <c r="PBC880" s="479"/>
      <c r="PBD880" s="479"/>
      <c r="PBE880" s="479"/>
      <c r="PBF880" s="479"/>
      <c r="PBG880" s="479"/>
      <c r="PBH880" s="479"/>
      <c r="PBI880" s="479"/>
      <c r="PBJ880" s="479"/>
      <c r="PBK880" s="479"/>
      <c r="PBL880" s="479"/>
      <c r="PBM880" s="479"/>
      <c r="PBN880" s="479"/>
      <c r="PBO880" s="479"/>
      <c r="PBP880" s="479"/>
      <c r="PBQ880" s="479"/>
      <c r="PBR880" s="479"/>
      <c r="PBS880" s="479"/>
      <c r="PBT880" s="479"/>
      <c r="PBU880" s="479"/>
      <c r="PBV880" s="479"/>
      <c r="PBW880" s="479"/>
      <c r="PBX880" s="479"/>
      <c r="PBY880" s="479"/>
      <c r="PBZ880" s="479"/>
      <c r="PCA880" s="479"/>
      <c r="PCB880" s="479"/>
      <c r="PCC880" s="479"/>
      <c r="PCD880" s="479"/>
      <c r="PCE880" s="479"/>
      <c r="PCF880" s="479"/>
      <c r="PCG880" s="479"/>
      <c r="PCH880" s="479"/>
      <c r="PCI880" s="479"/>
      <c r="PCJ880" s="479"/>
      <c r="PCK880" s="479"/>
      <c r="PCL880" s="479"/>
      <c r="PCM880" s="479"/>
      <c r="PCN880" s="479"/>
      <c r="PCO880" s="479"/>
      <c r="PCP880" s="479"/>
      <c r="PCQ880" s="479"/>
      <c r="PCR880" s="479"/>
      <c r="PCS880" s="479"/>
      <c r="PCT880" s="479"/>
      <c r="PCU880" s="479"/>
      <c r="PCV880" s="479"/>
      <c r="PCW880" s="479"/>
      <c r="PCX880" s="479"/>
      <c r="PCY880" s="479"/>
      <c r="PCZ880" s="479"/>
      <c r="PDA880" s="479"/>
      <c r="PDB880" s="479"/>
      <c r="PDC880" s="479"/>
      <c r="PDD880" s="479"/>
      <c r="PDE880" s="479"/>
      <c r="PDF880" s="479"/>
      <c r="PDG880" s="479"/>
      <c r="PDH880" s="479"/>
      <c r="PDI880" s="479"/>
      <c r="PDJ880" s="479"/>
      <c r="PDK880" s="479"/>
      <c r="PDL880" s="479"/>
      <c r="PDM880" s="479"/>
      <c r="PDN880" s="479"/>
      <c r="PDO880" s="479"/>
      <c r="PDP880" s="479"/>
      <c r="PDQ880" s="479"/>
      <c r="PDR880" s="479"/>
      <c r="PDS880" s="479"/>
      <c r="PDT880" s="479"/>
      <c r="PDU880" s="479"/>
      <c r="PDV880" s="479"/>
      <c r="PDW880" s="479"/>
      <c r="PDX880" s="479"/>
      <c r="PDY880" s="479"/>
      <c r="PDZ880" s="479"/>
      <c r="PEA880" s="479"/>
      <c r="PEB880" s="479"/>
      <c r="PEC880" s="479"/>
      <c r="PED880" s="479"/>
      <c r="PEE880" s="479"/>
      <c r="PEF880" s="479"/>
      <c r="PEG880" s="479"/>
      <c r="PEH880" s="479"/>
      <c r="PEI880" s="479"/>
      <c r="PEJ880" s="479"/>
      <c r="PEK880" s="479"/>
      <c r="PEL880" s="479"/>
      <c r="PEM880" s="479"/>
      <c r="PEN880" s="479"/>
      <c r="PEO880" s="479"/>
      <c r="PEP880" s="479"/>
      <c r="PEQ880" s="479"/>
      <c r="PER880" s="479"/>
      <c r="PES880" s="479"/>
      <c r="PET880" s="479"/>
      <c r="PEU880" s="479"/>
      <c r="PEV880" s="479"/>
      <c r="PEW880" s="479"/>
      <c r="PEX880" s="479"/>
      <c r="PEY880" s="479"/>
      <c r="PEZ880" s="479"/>
      <c r="PFA880" s="479"/>
      <c r="PFB880" s="479"/>
      <c r="PFC880" s="479"/>
      <c r="PFD880" s="479"/>
      <c r="PFE880" s="479"/>
      <c r="PFF880" s="479"/>
      <c r="PFG880" s="479"/>
      <c r="PFH880" s="479"/>
      <c r="PFI880" s="479"/>
      <c r="PFJ880" s="479"/>
      <c r="PFK880" s="479"/>
      <c r="PFL880" s="479"/>
      <c r="PFM880" s="479"/>
      <c r="PFN880" s="479"/>
      <c r="PFO880" s="479"/>
      <c r="PFP880" s="479"/>
      <c r="PFQ880" s="479"/>
      <c r="PFR880" s="479"/>
      <c r="PFS880" s="479"/>
      <c r="PFT880" s="479"/>
      <c r="PFU880" s="479"/>
      <c r="PFV880" s="479"/>
      <c r="PFW880" s="479"/>
      <c r="PFX880" s="479"/>
      <c r="PFY880" s="479"/>
      <c r="PFZ880" s="479"/>
      <c r="PGA880" s="479"/>
      <c r="PGB880" s="479"/>
      <c r="PGC880" s="479"/>
      <c r="PGD880" s="479"/>
      <c r="PGE880" s="479"/>
      <c r="PGF880" s="479"/>
      <c r="PGG880" s="479"/>
      <c r="PGH880" s="479"/>
      <c r="PGI880" s="479"/>
      <c r="PGJ880" s="479"/>
      <c r="PGK880" s="479"/>
      <c r="PGL880" s="479"/>
      <c r="PGM880" s="479"/>
      <c r="PGN880" s="479"/>
      <c r="PGO880" s="479"/>
      <c r="PGP880" s="479"/>
      <c r="PGQ880" s="479"/>
      <c r="PGR880" s="479"/>
      <c r="PGS880" s="479"/>
      <c r="PGT880" s="479"/>
      <c r="PGU880" s="479"/>
      <c r="PGV880" s="479"/>
      <c r="PGW880" s="479"/>
      <c r="PGX880" s="479"/>
      <c r="PGY880" s="479"/>
      <c r="PGZ880" s="479"/>
      <c r="PHA880" s="479"/>
      <c r="PHB880" s="479"/>
      <c r="PHC880" s="479"/>
      <c r="PHD880" s="479"/>
      <c r="PHE880" s="479"/>
      <c r="PHF880" s="479"/>
      <c r="PHG880" s="479"/>
      <c r="PHH880" s="479"/>
      <c r="PHI880" s="479"/>
      <c r="PHJ880" s="479"/>
      <c r="PHK880" s="479"/>
      <c r="PHL880" s="479"/>
      <c r="PHM880" s="479"/>
      <c r="PHN880" s="479"/>
      <c r="PHO880" s="479"/>
      <c r="PHP880" s="479"/>
      <c r="PHQ880" s="479"/>
      <c r="PHR880" s="479"/>
      <c r="PHS880" s="479"/>
      <c r="PHT880" s="479"/>
      <c r="PHU880" s="479"/>
      <c r="PHV880" s="479"/>
      <c r="PHW880" s="479"/>
      <c r="PHX880" s="479"/>
      <c r="PHY880" s="479"/>
      <c r="PHZ880" s="479"/>
      <c r="PIA880" s="479"/>
      <c r="PIB880" s="479"/>
      <c r="PIC880" s="479"/>
      <c r="PID880" s="479"/>
      <c r="PIE880" s="479"/>
      <c r="PIF880" s="479"/>
      <c r="PIG880" s="479"/>
      <c r="PIH880" s="479"/>
      <c r="PII880" s="479"/>
      <c r="PIJ880" s="479"/>
      <c r="PIK880" s="479"/>
      <c r="PIL880" s="479"/>
      <c r="PIM880" s="479"/>
      <c r="PIN880" s="479"/>
      <c r="PIO880" s="479"/>
      <c r="PIP880" s="479"/>
      <c r="PIQ880" s="479"/>
      <c r="PIR880" s="479"/>
      <c r="PIS880" s="479"/>
      <c r="PIT880" s="479"/>
      <c r="PIU880" s="479"/>
      <c r="PIV880" s="479"/>
      <c r="PIW880" s="479"/>
      <c r="PIX880" s="479"/>
      <c r="PIY880" s="479"/>
      <c r="PIZ880" s="479"/>
      <c r="PJA880" s="479"/>
      <c r="PJB880" s="479"/>
      <c r="PJC880" s="479"/>
      <c r="PJD880" s="479"/>
      <c r="PJE880" s="479"/>
      <c r="PJF880" s="479"/>
      <c r="PJG880" s="479"/>
      <c r="PJH880" s="479"/>
      <c r="PJI880" s="479"/>
      <c r="PJJ880" s="479"/>
      <c r="PJK880" s="479"/>
      <c r="PJL880" s="479"/>
      <c r="PJM880" s="479"/>
      <c r="PJN880" s="479"/>
      <c r="PJO880" s="479"/>
      <c r="PJP880" s="479"/>
      <c r="PJQ880" s="479"/>
      <c r="PJR880" s="479"/>
      <c r="PJS880" s="479"/>
      <c r="PJT880" s="479"/>
      <c r="PJU880" s="479"/>
      <c r="PJV880" s="479"/>
      <c r="PJW880" s="479"/>
      <c r="PJX880" s="479"/>
      <c r="PJY880" s="479"/>
      <c r="PJZ880" s="479"/>
      <c r="PKA880" s="479"/>
      <c r="PKB880" s="479"/>
      <c r="PKC880" s="479"/>
      <c r="PKD880" s="479"/>
      <c r="PKE880" s="479"/>
      <c r="PKF880" s="479"/>
      <c r="PKG880" s="479"/>
      <c r="PKH880" s="479"/>
      <c r="PKI880" s="479"/>
      <c r="PKJ880" s="479"/>
      <c r="PKK880" s="479"/>
      <c r="PKL880" s="479"/>
      <c r="PKM880" s="479"/>
      <c r="PKN880" s="479"/>
      <c r="PKO880" s="479"/>
      <c r="PKP880" s="479"/>
      <c r="PKQ880" s="479"/>
      <c r="PKR880" s="479"/>
      <c r="PKS880" s="479"/>
      <c r="PKT880" s="479"/>
      <c r="PKU880" s="479"/>
      <c r="PKV880" s="479"/>
      <c r="PKW880" s="479"/>
      <c r="PKX880" s="479"/>
      <c r="PKY880" s="479"/>
      <c r="PKZ880" s="479"/>
      <c r="PLA880" s="479"/>
      <c r="PLB880" s="479"/>
      <c r="PLC880" s="479"/>
      <c r="PLD880" s="479"/>
      <c r="PLE880" s="479"/>
      <c r="PLF880" s="479"/>
      <c r="PLG880" s="479"/>
      <c r="PLH880" s="479"/>
      <c r="PLI880" s="479"/>
      <c r="PLJ880" s="479"/>
      <c r="PLK880" s="479"/>
      <c r="PLL880" s="479"/>
      <c r="PLM880" s="479"/>
      <c r="PLN880" s="479"/>
      <c r="PLO880" s="479"/>
      <c r="PLP880" s="479"/>
      <c r="PLQ880" s="479"/>
      <c r="PLR880" s="479"/>
      <c r="PLS880" s="479"/>
      <c r="PLT880" s="479"/>
      <c r="PLU880" s="479"/>
      <c r="PLV880" s="479"/>
      <c r="PLW880" s="479"/>
      <c r="PLX880" s="479"/>
      <c r="PLY880" s="479"/>
      <c r="PLZ880" s="479"/>
      <c r="PMA880" s="479"/>
      <c r="PMB880" s="479"/>
      <c r="PMC880" s="479"/>
      <c r="PMD880" s="479"/>
      <c r="PME880" s="479"/>
      <c r="PMF880" s="479"/>
      <c r="PMG880" s="479"/>
      <c r="PMH880" s="479"/>
      <c r="PMI880" s="479"/>
      <c r="PMJ880" s="479"/>
      <c r="PMK880" s="479"/>
      <c r="PML880" s="479"/>
      <c r="PMM880" s="479"/>
      <c r="PMN880" s="479"/>
      <c r="PMO880" s="479"/>
      <c r="PMP880" s="479"/>
      <c r="PMQ880" s="479"/>
      <c r="PMR880" s="479"/>
      <c r="PMS880" s="479"/>
      <c r="PMT880" s="479"/>
      <c r="PMU880" s="479"/>
      <c r="PMV880" s="479"/>
      <c r="PMW880" s="479"/>
      <c r="PMX880" s="479"/>
      <c r="PMY880" s="479"/>
      <c r="PMZ880" s="479"/>
      <c r="PNA880" s="479"/>
      <c r="PNB880" s="479"/>
      <c r="PNC880" s="479"/>
      <c r="PND880" s="479"/>
      <c r="PNE880" s="479"/>
      <c r="PNF880" s="479"/>
      <c r="PNG880" s="479"/>
      <c r="PNH880" s="479"/>
      <c r="PNI880" s="479"/>
      <c r="PNJ880" s="479"/>
      <c r="PNK880" s="479"/>
      <c r="PNL880" s="479"/>
      <c r="PNM880" s="479"/>
      <c r="PNN880" s="479"/>
      <c r="PNO880" s="479"/>
      <c r="PNP880" s="479"/>
      <c r="PNQ880" s="479"/>
      <c r="PNR880" s="479"/>
      <c r="PNS880" s="479"/>
      <c r="PNT880" s="479"/>
      <c r="PNU880" s="479"/>
      <c r="PNV880" s="479"/>
      <c r="PNW880" s="479"/>
      <c r="PNX880" s="479"/>
      <c r="PNY880" s="479"/>
      <c r="PNZ880" s="479"/>
      <c r="POA880" s="479"/>
      <c r="POB880" s="479"/>
      <c r="POC880" s="479"/>
      <c r="POD880" s="479"/>
      <c r="POE880" s="479"/>
      <c r="POF880" s="479"/>
      <c r="POG880" s="479"/>
      <c r="POH880" s="479"/>
      <c r="POI880" s="479"/>
      <c r="POJ880" s="479"/>
      <c r="POK880" s="479"/>
      <c r="POL880" s="479"/>
      <c r="POM880" s="479"/>
      <c r="PON880" s="479"/>
      <c r="POO880" s="479"/>
      <c r="POP880" s="479"/>
      <c r="POQ880" s="479"/>
      <c r="POR880" s="479"/>
      <c r="POS880" s="479"/>
      <c r="POT880" s="479"/>
      <c r="POU880" s="479"/>
      <c r="POV880" s="479"/>
      <c r="POW880" s="479"/>
      <c r="POX880" s="479"/>
      <c r="POY880" s="479"/>
      <c r="POZ880" s="479"/>
      <c r="PPA880" s="479"/>
      <c r="PPB880" s="479"/>
      <c r="PPC880" s="479"/>
      <c r="PPD880" s="479"/>
      <c r="PPE880" s="479"/>
      <c r="PPF880" s="479"/>
      <c r="PPG880" s="479"/>
      <c r="PPH880" s="479"/>
      <c r="PPI880" s="479"/>
      <c r="PPJ880" s="479"/>
      <c r="PPK880" s="479"/>
      <c r="PPL880" s="479"/>
      <c r="PPM880" s="479"/>
      <c r="PPN880" s="479"/>
      <c r="PPO880" s="479"/>
      <c r="PPP880" s="479"/>
      <c r="PPQ880" s="479"/>
      <c r="PPR880" s="479"/>
      <c r="PPS880" s="479"/>
      <c r="PPT880" s="479"/>
      <c r="PPU880" s="479"/>
      <c r="PPV880" s="479"/>
      <c r="PPW880" s="479"/>
      <c r="PPX880" s="479"/>
      <c r="PPY880" s="479"/>
      <c r="PPZ880" s="479"/>
      <c r="PQA880" s="479"/>
      <c r="PQB880" s="479"/>
      <c r="PQC880" s="479"/>
      <c r="PQD880" s="479"/>
      <c r="PQE880" s="479"/>
      <c r="PQF880" s="479"/>
      <c r="PQG880" s="479"/>
      <c r="PQH880" s="479"/>
      <c r="PQI880" s="479"/>
      <c r="PQJ880" s="479"/>
      <c r="PQK880" s="479"/>
      <c r="PQL880" s="479"/>
      <c r="PQM880" s="479"/>
      <c r="PQN880" s="479"/>
      <c r="PQO880" s="479"/>
      <c r="PQP880" s="479"/>
      <c r="PQQ880" s="479"/>
      <c r="PQR880" s="479"/>
      <c r="PQS880" s="479"/>
      <c r="PQT880" s="479"/>
      <c r="PQU880" s="479"/>
      <c r="PQV880" s="479"/>
      <c r="PQW880" s="479"/>
      <c r="PQX880" s="479"/>
      <c r="PQY880" s="479"/>
      <c r="PQZ880" s="479"/>
      <c r="PRA880" s="479"/>
      <c r="PRB880" s="479"/>
      <c r="PRC880" s="479"/>
      <c r="PRD880" s="479"/>
      <c r="PRE880" s="479"/>
      <c r="PRF880" s="479"/>
      <c r="PRG880" s="479"/>
      <c r="PRH880" s="479"/>
      <c r="PRI880" s="479"/>
      <c r="PRJ880" s="479"/>
      <c r="PRK880" s="479"/>
      <c r="PRL880" s="479"/>
      <c r="PRM880" s="479"/>
      <c r="PRN880" s="479"/>
      <c r="PRO880" s="479"/>
      <c r="PRP880" s="479"/>
      <c r="PRQ880" s="479"/>
      <c r="PRR880" s="479"/>
      <c r="PRS880" s="479"/>
      <c r="PRT880" s="479"/>
      <c r="PRU880" s="479"/>
      <c r="PRV880" s="479"/>
      <c r="PRW880" s="479"/>
      <c r="PRX880" s="479"/>
      <c r="PRY880" s="479"/>
      <c r="PRZ880" s="479"/>
      <c r="PSA880" s="479"/>
      <c r="PSB880" s="479"/>
      <c r="PSC880" s="479"/>
      <c r="PSD880" s="479"/>
      <c r="PSE880" s="479"/>
      <c r="PSF880" s="479"/>
      <c r="PSG880" s="479"/>
      <c r="PSH880" s="479"/>
      <c r="PSI880" s="479"/>
      <c r="PSJ880" s="479"/>
      <c r="PSK880" s="479"/>
      <c r="PSL880" s="479"/>
      <c r="PSM880" s="479"/>
      <c r="PSN880" s="479"/>
      <c r="PSO880" s="479"/>
      <c r="PSP880" s="479"/>
      <c r="PSQ880" s="479"/>
      <c r="PSR880" s="479"/>
      <c r="PSS880" s="479"/>
      <c r="PST880" s="479"/>
      <c r="PSU880" s="479"/>
      <c r="PSV880" s="479"/>
      <c r="PSW880" s="479"/>
      <c r="PSX880" s="479"/>
      <c r="PSY880" s="479"/>
      <c r="PSZ880" s="479"/>
      <c r="PTA880" s="479"/>
      <c r="PTB880" s="479"/>
      <c r="PTC880" s="479"/>
      <c r="PTD880" s="479"/>
      <c r="PTE880" s="479"/>
      <c r="PTF880" s="479"/>
      <c r="PTG880" s="479"/>
      <c r="PTH880" s="479"/>
      <c r="PTI880" s="479"/>
      <c r="PTJ880" s="479"/>
      <c r="PTK880" s="479"/>
      <c r="PTL880" s="479"/>
      <c r="PTM880" s="479"/>
      <c r="PTN880" s="479"/>
      <c r="PTO880" s="479"/>
      <c r="PTP880" s="479"/>
      <c r="PTQ880" s="479"/>
      <c r="PTR880" s="479"/>
      <c r="PTS880" s="479"/>
      <c r="PTT880" s="479"/>
      <c r="PTU880" s="479"/>
      <c r="PTV880" s="479"/>
      <c r="PTW880" s="479"/>
      <c r="PTX880" s="479"/>
      <c r="PTY880" s="479"/>
      <c r="PTZ880" s="479"/>
      <c r="PUA880" s="479"/>
      <c r="PUB880" s="479"/>
      <c r="PUC880" s="479"/>
      <c r="PUD880" s="479"/>
      <c r="PUE880" s="479"/>
      <c r="PUF880" s="479"/>
      <c r="PUG880" s="479"/>
      <c r="PUH880" s="479"/>
      <c r="PUI880" s="479"/>
      <c r="PUJ880" s="479"/>
      <c r="PUK880" s="479"/>
      <c r="PUL880" s="479"/>
      <c r="PUM880" s="479"/>
      <c r="PUN880" s="479"/>
      <c r="PUO880" s="479"/>
      <c r="PUP880" s="479"/>
      <c r="PUQ880" s="479"/>
      <c r="PUR880" s="479"/>
      <c r="PUS880" s="479"/>
      <c r="PUT880" s="479"/>
      <c r="PUU880" s="479"/>
      <c r="PUV880" s="479"/>
      <c r="PUW880" s="479"/>
      <c r="PUX880" s="479"/>
      <c r="PUY880" s="479"/>
      <c r="PUZ880" s="479"/>
      <c r="PVA880" s="479"/>
      <c r="PVB880" s="479"/>
      <c r="PVC880" s="479"/>
      <c r="PVD880" s="479"/>
      <c r="PVE880" s="479"/>
      <c r="PVF880" s="479"/>
      <c r="PVG880" s="479"/>
      <c r="PVH880" s="479"/>
      <c r="PVI880" s="479"/>
      <c r="PVJ880" s="479"/>
      <c r="PVK880" s="479"/>
      <c r="PVL880" s="479"/>
      <c r="PVM880" s="479"/>
      <c r="PVN880" s="479"/>
      <c r="PVO880" s="479"/>
      <c r="PVP880" s="479"/>
      <c r="PVQ880" s="479"/>
      <c r="PVR880" s="479"/>
      <c r="PVS880" s="479"/>
      <c r="PVT880" s="479"/>
      <c r="PVU880" s="479"/>
      <c r="PVV880" s="479"/>
      <c r="PVW880" s="479"/>
      <c r="PVX880" s="479"/>
      <c r="PVY880" s="479"/>
      <c r="PVZ880" s="479"/>
      <c r="PWA880" s="479"/>
      <c r="PWB880" s="479"/>
      <c r="PWC880" s="479"/>
      <c r="PWD880" s="479"/>
      <c r="PWE880" s="479"/>
      <c r="PWF880" s="479"/>
      <c r="PWG880" s="479"/>
      <c r="PWH880" s="479"/>
      <c r="PWI880" s="479"/>
      <c r="PWJ880" s="479"/>
      <c r="PWK880" s="479"/>
      <c r="PWL880" s="479"/>
      <c r="PWM880" s="479"/>
      <c r="PWN880" s="479"/>
      <c r="PWO880" s="479"/>
      <c r="PWP880" s="479"/>
      <c r="PWQ880" s="479"/>
      <c r="PWR880" s="479"/>
      <c r="PWS880" s="479"/>
      <c r="PWT880" s="479"/>
      <c r="PWU880" s="479"/>
      <c r="PWV880" s="479"/>
      <c r="PWW880" s="479"/>
      <c r="PWX880" s="479"/>
      <c r="PWY880" s="479"/>
      <c r="PWZ880" s="479"/>
      <c r="PXA880" s="479"/>
      <c r="PXB880" s="479"/>
      <c r="PXC880" s="479"/>
      <c r="PXD880" s="479"/>
      <c r="PXE880" s="479"/>
      <c r="PXF880" s="479"/>
      <c r="PXG880" s="479"/>
      <c r="PXH880" s="479"/>
      <c r="PXI880" s="479"/>
      <c r="PXJ880" s="479"/>
      <c r="PXK880" s="479"/>
      <c r="PXL880" s="479"/>
      <c r="PXM880" s="479"/>
      <c r="PXN880" s="479"/>
      <c r="PXO880" s="479"/>
      <c r="PXP880" s="479"/>
      <c r="PXQ880" s="479"/>
      <c r="PXR880" s="479"/>
      <c r="PXS880" s="479"/>
      <c r="PXT880" s="479"/>
      <c r="PXU880" s="479"/>
      <c r="PXV880" s="479"/>
      <c r="PXW880" s="479"/>
      <c r="PXX880" s="479"/>
      <c r="PXY880" s="479"/>
      <c r="PXZ880" s="479"/>
      <c r="PYA880" s="479"/>
      <c r="PYB880" s="479"/>
      <c r="PYC880" s="479"/>
      <c r="PYD880" s="479"/>
      <c r="PYE880" s="479"/>
      <c r="PYF880" s="479"/>
      <c r="PYG880" s="479"/>
      <c r="PYH880" s="479"/>
      <c r="PYI880" s="479"/>
      <c r="PYJ880" s="479"/>
      <c r="PYK880" s="479"/>
      <c r="PYL880" s="479"/>
      <c r="PYM880" s="479"/>
      <c r="PYN880" s="479"/>
      <c r="PYO880" s="479"/>
      <c r="PYP880" s="479"/>
      <c r="PYQ880" s="479"/>
      <c r="PYR880" s="479"/>
      <c r="PYS880" s="479"/>
      <c r="PYT880" s="479"/>
      <c r="PYU880" s="479"/>
      <c r="PYV880" s="479"/>
      <c r="PYW880" s="479"/>
      <c r="PYX880" s="479"/>
      <c r="PYY880" s="479"/>
      <c r="PYZ880" s="479"/>
      <c r="PZA880" s="479"/>
      <c r="PZB880" s="479"/>
      <c r="PZC880" s="479"/>
      <c r="PZD880" s="479"/>
      <c r="PZE880" s="479"/>
      <c r="PZF880" s="479"/>
      <c r="PZG880" s="479"/>
      <c r="PZH880" s="479"/>
      <c r="PZI880" s="479"/>
      <c r="PZJ880" s="479"/>
      <c r="PZK880" s="479"/>
      <c r="PZL880" s="479"/>
      <c r="PZM880" s="479"/>
      <c r="PZN880" s="479"/>
      <c r="PZO880" s="479"/>
      <c r="PZP880" s="479"/>
      <c r="PZQ880" s="479"/>
      <c r="PZR880" s="479"/>
      <c r="PZS880" s="479"/>
      <c r="PZT880" s="479"/>
      <c r="PZU880" s="479"/>
      <c r="PZV880" s="479"/>
      <c r="PZW880" s="479"/>
      <c r="PZX880" s="479"/>
      <c r="PZY880" s="479"/>
      <c r="PZZ880" s="479"/>
      <c r="QAA880" s="479"/>
      <c r="QAB880" s="479"/>
      <c r="QAC880" s="479"/>
      <c r="QAD880" s="479"/>
      <c r="QAE880" s="479"/>
      <c r="QAF880" s="479"/>
      <c r="QAG880" s="479"/>
      <c r="QAH880" s="479"/>
      <c r="QAI880" s="479"/>
      <c r="QAJ880" s="479"/>
      <c r="QAK880" s="479"/>
      <c r="QAL880" s="479"/>
      <c r="QAM880" s="479"/>
      <c r="QAN880" s="479"/>
      <c r="QAO880" s="479"/>
      <c r="QAP880" s="479"/>
      <c r="QAQ880" s="479"/>
      <c r="QAR880" s="479"/>
      <c r="QAS880" s="479"/>
      <c r="QAT880" s="479"/>
      <c r="QAU880" s="479"/>
      <c r="QAV880" s="479"/>
      <c r="QAW880" s="479"/>
      <c r="QAX880" s="479"/>
      <c r="QAY880" s="479"/>
      <c r="QAZ880" s="479"/>
      <c r="QBA880" s="479"/>
      <c r="QBB880" s="479"/>
      <c r="QBC880" s="479"/>
      <c r="QBD880" s="479"/>
      <c r="QBE880" s="479"/>
      <c r="QBF880" s="479"/>
      <c r="QBG880" s="479"/>
      <c r="QBH880" s="479"/>
      <c r="QBI880" s="479"/>
      <c r="QBJ880" s="479"/>
      <c r="QBK880" s="479"/>
      <c r="QBL880" s="479"/>
      <c r="QBM880" s="479"/>
      <c r="QBN880" s="479"/>
      <c r="QBO880" s="479"/>
      <c r="QBP880" s="479"/>
      <c r="QBQ880" s="479"/>
      <c r="QBR880" s="479"/>
      <c r="QBS880" s="479"/>
      <c r="QBT880" s="479"/>
      <c r="QBU880" s="479"/>
      <c r="QBV880" s="479"/>
      <c r="QBW880" s="479"/>
      <c r="QBX880" s="479"/>
      <c r="QBY880" s="479"/>
      <c r="QBZ880" s="479"/>
      <c r="QCA880" s="479"/>
      <c r="QCB880" s="479"/>
      <c r="QCC880" s="479"/>
      <c r="QCD880" s="479"/>
      <c r="QCE880" s="479"/>
      <c r="QCF880" s="479"/>
      <c r="QCG880" s="479"/>
      <c r="QCH880" s="479"/>
      <c r="QCI880" s="479"/>
      <c r="QCJ880" s="479"/>
      <c r="QCK880" s="479"/>
      <c r="QCL880" s="479"/>
      <c r="QCM880" s="479"/>
      <c r="QCN880" s="479"/>
      <c r="QCO880" s="479"/>
      <c r="QCP880" s="479"/>
      <c r="QCQ880" s="479"/>
      <c r="QCR880" s="479"/>
      <c r="QCS880" s="479"/>
      <c r="QCT880" s="479"/>
      <c r="QCU880" s="479"/>
      <c r="QCV880" s="479"/>
      <c r="QCW880" s="479"/>
      <c r="QCX880" s="479"/>
      <c r="QCY880" s="479"/>
      <c r="QCZ880" s="479"/>
      <c r="QDA880" s="479"/>
      <c r="QDB880" s="479"/>
      <c r="QDC880" s="479"/>
      <c r="QDD880" s="479"/>
      <c r="QDE880" s="479"/>
      <c r="QDF880" s="479"/>
      <c r="QDG880" s="479"/>
      <c r="QDH880" s="479"/>
      <c r="QDI880" s="479"/>
      <c r="QDJ880" s="479"/>
      <c r="QDK880" s="479"/>
      <c r="QDL880" s="479"/>
      <c r="QDM880" s="479"/>
      <c r="QDN880" s="479"/>
      <c r="QDO880" s="479"/>
      <c r="QDP880" s="479"/>
      <c r="QDQ880" s="479"/>
      <c r="QDR880" s="479"/>
      <c r="QDS880" s="479"/>
      <c r="QDT880" s="479"/>
      <c r="QDU880" s="479"/>
      <c r="QDV880" s="479"/>
      <c r="QDW880" s="479"/>
      <c r="QDX880" s="479"/>
      <c r="QDY880" s="479"/>
      <c r="QDZ880" s="479"/>
      <c r="QEA880" s="479"/>
      <c r="QEB880" s="479"/>
      <c r="QEC880" s="479"/>
      <c r="QED880" s="479"/>
      <c r="QEE880" s="479"/>
      <c r="QEF880" s="479"/>
      <c r="QEG880" s="479"/>
      <c r="QEH880" s="479"/>
      <c r="QEI880" s="479"/>
      <c r="QEJ880" s="479"/>
      <c r="QEK880" s="479"/>
      <c r="QEL880" s="479"/>
      <c r="QEM880" s="479"/>
      <c r="QEN880" s="479"/>
      <c r="QEO880" s="479"/>
      <c r="QEP880" s="479"/>
      <c r="QEQ880" s="479"/>
      <c r="QER880" s="479"/>
      <c r="QES880" s="479"/>
      <c r="QET880" s="479"/>
      <c r="QEU880" s="479"/>
      <c r="QEV880" s="479"/>
      <c r="QEW880" s="479"/>
      <c r="QEX880" s="479"/>
      <c r="QEY880" s="479"/>
      <c r="QEZ880" s="479"/>
      <c r="QFA880" s="479"/>
      <c r="QFB880" s="479"/>
      <c r="QFC880" s="479"/>
      <c r="QFD880" s="479"/>
      <c r="QFE880" s="479"/>
      <c r="QFF880" s="479"/>
      <c r="QFG880" s="479"/>
      <c r="QFH880" s="479"/>
      <c r="QFI880" s="479"/>
      <c r="QFJ880" s="479"/>
      <c r="QFK880" s="479"/>
      <c r="QFL880" s="479"/>
      <c r="QFM880" s="479"/>
      <c r="QFN880" s="479"/>
      <c r="QFO880" s="479"/>
      <c r="QFP880" s="479"/>
      <c r="QFQ880" s="479"/>
      <c r="QFR880" s="479"/>
      <c r="QFS880" s="479"/>
      <c r="QFT880" s="479"/>
      <c r="QFU880" s="479"/>
      <c r="QFV880" s="479"/>
      <c r="QFW880" s="479"/>
      <c r="QFX880" s="479"/>
      <c r="QFY880" s="479"/>
      <c r="QFZ880" s="479"/>
      <c r="QGA880" s="479"/>
      <c r="QGB880" s="479"/>
      <c r="QGC880" s="479"/>
      <c r="QGD880" s="479"/>
      <c r="QGE880" s="479"/>
      <c r="QGF880" s="479"/>
      <c r="QGG880" s="479"/>
      <c r="QGH880" s="479"/>
      <c r="QGI880" s="479"/>
      <c r="QGJ880" s="479"/>
      <c r="QGK880" s="479"/>
      <c r="QGL880" s="479"/>
      <c r="QGM880" s="479"/>
      <c r="QGN880" s="479"/>
      <c r="QGO880" s="479"/>
      <c r="QGP880" s="479"/>
      <c r="QGQ880" s="479"/>
      <c r="QGR880" s="479"/>
      <c r="QGS880" s="479"/>
      <c r="QGT880" s="479"/>
      <c r="QGU880" s="479"/>
      <c r="QGV880" s="479"/>
      <c r="QGW880" s="479"/>
      <c r="QGX880" s="479"/>
      <c r="QGY880" s="479"/>
      <c r="QGZ880" s="479"/>
      <c r="QHA880" s="479"/>
      <c r="QHB880" s="479"/>
      <c r="QHC880" s="479"/>
      <c r="QHD880" s="479"/>
      <c r="QHE880" s="479"/>
      <c r="QHF880" s="479"/>
      <c r="QHG880" s="479"/>
      <c r="QHH880" s="479"/>
      <c r="QHI880" s="479"/>
      <c r="QHJ880" s="479"/>
      <c r="QHK880" s="479"/>
      <c r="QHL880" s="479"/>
      <c r="QHM880" s="479"/>
      <c r="QHN880" s="479"/>
      <c r="QHO880" s="479"/>
      <c r="QHP880" s="479"/>
      <c r="QHQ880" s="479"/>
      <c r="QHR880" s="479"/>
      <c r="QHS880" s="479"/>
      <c r="QHT880" s="479"/>
      <c r="QHU880" s="479"/>
      <c r="QHV880" s="479"/>
      <c r="QHW880" s="479"/>
      <c r="QHX880" s="479"/>
      <c r="QHY880" s="479"/>
      <c r="QHZ880" s="479"/>
      <c r="QIA880" s="479"/>
      <c r="QIB880" s="479"/>
      <c r="QIC880" s="479"/>
      <c r="QID880" s="479"/>
      <c r="QIE880" s="479"/>
      <c r="QIF880" s="479"/>
      <c r="QIG880" s="479"/>
      <c r="QIH880" s="479"/>
      <c r="QII880" s="479"/>
      <c r="QIJ880" s="479"/>
      <c r="QIK880" s="479"/>
      <c r="QIL880" s="479"/>
      <c r="QIM880" s="479"/>
      <c r="QIN880" s="479"/>
      <c r="QIO880" s="479"/>
      <c r="QIP880" s="479"/>
      <c r="QIQ880" s="479"/>
      <c r="QIR880" s="479"/>
      <c r="QIS880" s="479"/>
      <c r="QIT880" s="479"/>
      <c r="QIU880" s="479"/>
      <c r="QIV880" s="479"/>
      <c r="QIW880" s="479"/>
      <c r="QIX880" s="479"/>
      <c r="QIY880" s="479"/>
      <c r="QIZ880" s="479"/>
      <c r="QJA880" s="479"/>
      <c r="QJB880" s="479"/>
      <c r="QJC880" s="479"/>
      <c r="QJD880" s="479"/>
      <c r="QJE880" s="479"/>
      <c r="QJF880" s="479"/>
      <c r="QJG880" s="479"/>
      <c r="QJH880" s="479"/>
      <c r="QJI880" s="479"/>
      <c r="QJJ880" s="479"/>
      <c r="QJK880" s="479"/>
      <c r="QJL880" s="479"/>
      <c r="QJM880" s="479"/>
      <c r="QJN880" s="479"/>
      <c r="QJO880" s="479"/>
      <c r="QJP880" s="479"/>
      <c r="QJQ880" s="479"/>
      <c r="QJR880" s="479"/>
      <c r="QJS880" s="479"/>
      <c r="QJT880" s="479"/>
      <c r="QJU880" s="479"/>
      <c r="QJV880" s="479"/>
      <c r="QJW880" s="479"/>
      <c r="QJX880" s="479"/>
      <c r="QJY880" s="479"/>
      <c r="QJZ880" s="479"/>
      <c r="QKA880" s="479"/>
      <c r="QKB880" s="479"/>
      <c r="QKC880" s="479"/>
      <c r="QKD880" s="479"/>
      <c r="QKE880" s="479"/>
      <c r="QKF880" s="479"/>
      <c r="QKG880" s="479"/>
      <c r="QKH880" s="479"/>
      <c r="QKI880" s="479"/>
      <c r="QKJ880" s="479"/>
      <c r="QKK880" s="479"/>
      <c r="QKL880" s="479"/>
      <c r="QKM880" s="479"/>
      <c r="QKN880" s="479"/>
      <c r="QKO880" s="479"/>
      <c r="QKP880" s="479"/>
      <c r="QKQ880" s="479"/>
      <c r="QKR880" s="479"/>
      <c r="QKS880" s="479"/>
      <c r="QKT880" s="479"/>
      <c r="QKU880" s="479"/>
      <c r="QKV880" s="479"/>
      <c r="QKW880" s="479"/>
      <c r="QKX880" s="479"/>
      <c r="QKY880" s="479"/>
      <c r="QKZ880" s="479"/>
      <c r="QLA880" s="479"/>
      <c r="QLB880" s="479"/>
      <c r="QLC880" s="479"/>
      <c r="QLD880" s="479"/>
      <c r="QLE880" s="479"/>
      <c r="QLF880" s="479"/>
      <c r="QLG880" s="479"/>
      <c r="QLH880" s="479"/>
      <c r="QLI880" s="479"/>
      <c r="QLJ880" s="479"/>
      <c r="QLK880" s="479"/>
      <c r="QLL880" s="479"/>
      <c r="QLM880" s="479"/>
      <c r="QLN880" s="479"/>
      <c r="QLO880" s="479"/>
      <c r="QLP880" s="479"/>
      <c r="QLQ880" s="479"/>
      <c r="QLR880" s="479"/>
      <c r="QLS880" s="479"/>
      <c r="QLT880" s="479"/>
      <c r="QLU880" s="479"/>
      <c r="QLV880" s="479"/>
      <c r="QLW880" s="479"/>
      <c r="QLX880" s="479"/>
      <c r="QLY880" s="479"/>
      <c r="QLZ880" s="479"/>
      <c r="QMA880" s="479"/>
      <c r="QMB880" s="479"/>
      <c r="QMC880" s="479"/>
      <c r="QMD880" s="479"/>
      <c r="QME880" s="479"/>
      <c r="QMF880" s="479"/>
      <c r="QMG880" s="479"/>
      <c r="QMH880" s="479"/>
      <c r="QMI880" s="479"/>
      <c r="QMJ880" s="479"/>
      <c r="QMK880" s="479"/>
      <c r="QML880" s="479"/>
      <c r="QMM880" s="479"/>
      <c r="QMN880" s="479"/>
      <c r="QMO880" s="479"/>
      <c r="QMP880" s="479"/>
      <c r="QMQ880" s="479"/>
      <c r="QMR880" s="479"/>
      <c r="QMS880" s="479"/>
      <c r="QMT880" s="479"/>
      <c r="QMU880" s="479"/>
      <c r="QMV880" s="479"/>
      <c r="QMW880" s="479"/>
      <c r="QMX880" s="479"/>
      <c r="QMY880" s="479"/>
      <c r="QMZ880" s="479"/>
      <c r="QNA880" s="479"/>
      <c r="QNB880" s="479"/>
      <c r="QNC880" s="479"/>
      <c r="QND880" s="479"/>
      <c r="QNE880" s="479"/>
      <c r="QNF880" s="479"/>
      <c r="QNG880" s="479"/>
      <c r="QNH880" s="479"/>
      <c r="QNI880" s="479"/>
      <c r="QNJ880" s="479"/>
      <c r="QNK880" s="479"/>
      <c r="QNL880" s="479"/>
      <c r="QNM880" s="479"/>
      <c r="QNN880" s="479"/>
      <c r="QNO880" s="479"/>
      <c r="QNP880" s="479"/>
      <c r="QNQ880" s="479"/>
      <c r="QNR880" s="479"/>
      <c r="QNS880" s="479"/>
      <c r="QNT880" s="479"/>
      <c r="QNU880" s="479"/>
      <c r="QNV880" s="479"/>
      <c r="QNW880" s="479"/>
      <c r="QNX880" s="479"/>
      <c r="QNY880" s="479"/>
      <c r="QNZ880" s="479"/>
      <c r="QOA880" s="479"/>
      <c r="QOB880" s="479"/>
      <c r="QOC880" s="479"/>
      <c r="QOD880" s="479"/>
      <c r="QOE880" s="479"/>
      <c r="QOF880" s="479"/>
      <c r="QOG880" s="479"/>
      <c r="QOH880" s="479"/>
      <c r="QOI880" s="479"/>
      <c r="QOJ880" s="479"/>
      <c r="QOK880" s="479"/>
      <c r="QOL880" s="479"/>
      <c r="QOM880" s="479"/>
      <c r="QON880" s="479"/>
      <c r="QOO880" s="479"/>
      <c r="QOP880" s="479"/>
      <c r="QOQ880" s="479"/>
      <c r="QOR880" s="479"/>
      <c r="QOS880" s="479"/>
      <c r="QOT880" s="479"/>
      <c r="QOU880" s="479"/>
      <c r="QOV880" s="479"/>
      <c r="QOW880" s="479"/>
      <c r="QOX880" s="479"/>
      <c r="QOY880" s="479"/>
      <c r="QOZ880" s="479"/>
      <c r="QPA880" s="479"/>
      <c r="QPB880" s="479"/>
      <c r="QPC880" s="479"/>
      <c r="QPD880" s="479"/>
      <c r="QPE880" s="479"/>
      <c r="QPF880" s="479"/>
      <c r="QPG880" s="479"/>
      <c r="QPH880" s="479"/>
      <c r="QPI880" s="479"/>
      <c r="QPJ880" s="479"/>
      <c r="QPK880" s="479"/>
      <c r="QPL880" s="479"/>
      <c r="QPM880" s="479"/>
      <c r="QPN880" s="479"/>
      <c r="QPO880" s="479"/>
      <c r="QPP880" s="479"/>
      <c r="QPQ880" s="479"/>
      <c r="QPR880" s="479"/>
      <c r="QPS880" s="479"/>
      <c r="QPT880" s="479"/>
      <c r="QPU880" s="479"/>
      <c r="QPV880" s="479"/>
      <c r="QPW880" s="479"/>
      <c r="QPX880" s="479"/>
      <c r="QPY880" s="479"/>
      <c r="QPZ880" s="479"/>
      <c r="QQA880" s="479"/>
      <c r="QQB880" s="479"/>
      <c r="QQC880" s="479"/>
      <c r="QQD880" s="479"/>
      <c r="QQE880" s="479"/>
      <c r="QQF880" s="479"/>
      <c r="QQG880" s="479"/>
      <c r="QQH880" s="479"/>
      <c r="QQI880" s="479"/>
      <c r="QQJ880" s="479"/>
      <c r="QQK880" s="479"/>
      <c r="QQL880" s="479"/>
      <c r="QQM880" s="479"/>
      <c r="QQN880" s="479"/>
      <c r="QQO880" s="479"/>
      <c r="QQP880" s="479"/>
      <c r="QQQ880" s="479"/>
      <c r="QQR880" s="479"/>
      <c r="QQS880" s="479"/>
      <c r="QQT880" s="479"/>
      <c r="QQU880" s="479"/>
      <c r="QQV880" s="479"/>
      <c r="QQW880" s="479"/>
      <c r="QQX880" s="479"/>
      <c r="QQY880" s="479"/>
      <c r="QQZ880" s="479"/>
      <c r="QRA880" s="479"/>
      <c r="QRB880" s="479"/>
      <c r="QRC880" s="479"/>
      <c r="QRD880" s="479"/>
      <c r="QRE880" s="479"/>
      <c r="QRF880" s="479"/>
      <c r="QRG880" s="479"/>
      <c r="QRH880" s="479"/>
      <c r="QRI880" s="479"/>
      <c r="QRJ880" s="479"/>
      <c r="QRK880" s="479"/>
      <c r="QRL880" s="479"/>
      <c r="QRM880" s="479"/>
      <c r="QRN880" s="479"/>
      <c r="QRO880" s="479"/>
      <c r="QRP880" s="479"/>
      <c r="QRQ880" s="479"/>
      <c r="QRR880" s="479"/>
      <c r="QRS880" s="479"/>
      <c r="QRT880" s="479"/>
      <c r="QRU880" s="479"/>
      <c r="QRV880" s="479"/>
      <c r="QRW880" s="479"/>
      <c r="QRX880" s="479"/>
      <c r="QRY880" s="479"/>
      <c r="QRZ880" s="479"/>
      <c r="QSA880" s="479"/>
      <c r="QSB880" s="479"/>
      <c r="QSC880" s="479"/>
      <c r="QSD880" s="479"/>
      <c r="QSE880" s="479"/>
      <c r="QSF880" s="479"/>
      <c r="QSG880" s="479"/>
      <c r="QSH880" s="479"/>
      <c r="QSI880" s="479"/>
      <c r="QSJ880" s="479"/>
      <c r="QSK880" s="479"/>
      <c r="QSL880" s="479"/>
      <c r="QSM880" s="479"/>
      <c r="QSN880" s="479"/>
      <c r="QSO880" s="479"/>
      <c r="QSP880" s="479"/>
      <c r="QSQ880" s="479"/>
      <c r="QSR880" s="479"/>
      <c r="QSS880" s="479"/>
      <c r="QST880" s="479"/>
      <c r="QSU880" s="479"/>
      <c r="QSV880" s="479"/>
      <c r="QSW880" s="479"/>
      <c r="QSX880" s="479"/>
      <c r="QSY880" s="479"/>
      <c r="QSZ880" s="479"/>
      <c r="QTA880" s="479"/>
      <c r="QTB880" s="479"/>
      <c r="QTC880" s="479"/>
      <c r="QTD880" s="479"/>
      <c r="QTE880" s="479"/>
      <c r="QTF880" s="479"/>
      <c r="QTG880" s="479"/>
      <c r="QTH880" s="479"/>
      <c r="QTI880" s="479"/>
      <c r="QTJ880" s="479"/>
      <c r="QTK880" s="479"/>
      <c r="QTL880" s="479"/>
      <c r="QTM880" s="479"/>
      <c r="QTN880" s="479"/>
      <c r="QTO880" s="479"/>
      <c r="QTP880" s="479"/>
      <c r="QTQ880" s="479"/>
      <c r="QTR880" s="479"/>
      <c r="QTS880" s="479"/>
      <c r="QTT880" s="479"/>
      <c r="QTU880" s="479"/>
      <c r="QTV880" s="479"/>
      <c r="QTW880" s="479"/>
      <c r="QTX880" s="479"/>
      <c r="QTY880" s="479"/>
      <c r="QTZ880" s="479"/>
      <c r="QUA880" s="479"/>
      <c r="QUB880" s="479"/>
      <c r="QUC880" s="479"/>
      <c r="QUD880" s="479"/>
      <c r="QUE880" s="479"/>
      <c r="QUF880" s="479"/>
      <c r="QUG880" s="479"/>
      <c r="QUH880" s="479"/>
      <c r="QUI880" s="479"/>
      <c r="QUJ880" s="479"/>
      <c r="QUK880" s="479"/>
      <c r="QUL880" s="479"/>
      <c r="QUM880" s="479"/>
      <c r="QUN880" s="479"/>
      <c r="QUO880" s="479"/>
      <c r="QUP880" s="479"/>
      <c r="QUQ880" s="479"/>
      <c r="QUR880" s="479"/>
      <c r="QUS880" s="479"/>
      <c r="QUT880" s="479"/>
      <c r="QUU880" s="479"/>
      <c r="QUV880" s="479"/>
      <c r="QUW880" s="479"/>
      <c r="QUX880" s="479"/>
      <c r="QUY880" s="479"/>
      <c r="QUZ880" s="479"/>
      <c r="QVA880" s="479"/>
      <c r="QVB880" s="479"/>
      <c r="QVC880" s="479"/>
      <c r="QVD880" s="479"/>
      <c r="QVE880" s="479"/>
      <c r="QVF880" s="479"/>
      <c r="QVG880" s="479"/>
      <c r="QVH880" s="479"/>
      <c r="QVI880" s="479"/>
      <c r="QVJ880" s="479"/>
      <c r="QVK880" s="479"/>
      <c r="QVL880" s="479"/>
      <c r="QVM880" s="479"/>
      <c r="QVN880" s="479"/>
      <c r="QVO880" s="479"/>
      <c r="QVP880" s="479"/>
      <c r="QVQ880" s="479"/>
      <c r="QVR880" s="479"/>
      <c r="QVS880" s="479"/>
      <c r="QVT880" s="479"/>
      <c r="QVU880" s="479"/>
      <c r="QVV880" s="479"/>
      <c r="QVW880" s="479"/>
      <c r="QVX880" s="479"/>
      <c r="QVY880" s="479"/>
      <c r="QVZ880" s="479"/>
      <c r="QWA880" s="479"/>
      <c r="QWB880" s="479"/>
      <c r="QWC880" s="479"/>
      <c r="QWD880" s="479"/>
      <c r="QWE880" s="479"/>
      <c r="QWF880" s="479"/>
      <c r="QWG880" s="479"/>
      <c r="QWH880" s="479"/>
      <c r="QWI880" s="479"/>
      <c r="QWJ880" s="479"/>
      <c r="QWK880" s="479"/>
      <c r="QWL880" s="479"/>
      <c r="QWM880" s="479"/>
      <c r="QWN880" s="479"/>
      <c r="QWO880" s="479"/>
      <c r="QWP880" s="479"/>
      <c r="QWQ880" s="479"/>
      <c r="QWR880" s="479"/>
      <c r="QWS880" s="479"/>
      <c r="QWT880" s="479"/>
      <c r="QWU880" s="479"/>
      <c r="QWV880" s="479"/>
      <c r="QWW880" s="479"/>
      <c r="QWX880" s="479"/>
      <c r="QWY880" s="479"/>
      <c r="QWZ880" s="479"/>
      <c r="QXA880" s="479"/>
      <c r="QXB880" s="479"/>
      <c r="QXC880" s="479"/>
      <c r="QXD880" s="479"/>
      <c r="QXE880" s="479"/>
      <c r="QXF880" s="479"/>
      <c r="QXG880" s="479"/>
      <c r="QXH880" s="479"/>
      <c r="QXI880" s="479"/>
      <c r="QXJ880" s="479"/>
      <c r="QXK880" s="479"/>
      <c r="QXL880" s="479"/>
      <c r="QXM880" s="479"/>
      <c r="QXN880" s="479"/>
      <c r="QXO880" s="479"/>
      <c r="QXP880" s="479"/>
      <c r="QXQ880" s="479"/>
      <c r="QXR880" s="479"/>
      <c r="QXS880" s="479"/>
      <c r="QXT880" s="479"/>
      <c r="QXU880" s="479"/>
      <c r="QXV880" s="479"/>
      <c r="QXW880" s="479"/>
      <c r="QXX880" s="479"/>
      <c r="QXY880" s="479"/>
      <c r="QXZ880" s="479"/>
      <c r="QYA880" s="479"/>
      <c r="QYB880" s="479"/>
      <c r="QYC880" s="479"/>
      <c r="QYD880" s="479"/>
      <c r="QYE880" s="479"/>
      <c r="QYF880" s="479"/>
      <c r="QYG880" s="479"/>
      <c r="QYH880" s="479"/>
      <c r="QYI880" s="479"/>
      <c r="QYJ880" s="479"/>
      <c r="QYK880" s="479"/>
      <c r="QYL880" s="479"/>
      <c r="QYM880" s="479"/>
      <c r="QYN880" s="479"/>
      <c r="QYO880" s="479"/>
      <c r="QYP880" s="479"/>
      <c r="QYQ880" s="479"/>
      <c r="QYR880" s="479"/>
      <c r="QYS880" s="479"/>
      <c r="QYT880" s="479"/>
      <c r="QYU880" s="479"/>
      <c r="QYV880" s="479"/>
      <c r="QYW880" s="479"/>
      <c r="QYX880" s="479"/>
      <c r="QYY880" s="479"/>
      <c r="QYZ880" s="479"/>
      <c r="QZA880" s="479"/>
      <c r="QZB880" s="479"/>
      <c r="QZC880" s="479"/>
      <c r="QZD880" s="479"/>
      <c r="QZE880" s="479"/>
      <c r="QZF880" s="479"/>
      <c r="QZG880" s="479"/>
      <c r="QZH880" s="479"/>
      <c r="QZI880" s="479"/>
      <c r="QZJ880" s="479"/>
      <c r="QZK880" s="479"/>
      <c r="QZL880" s="479"/>
      <c r="QZM880" s="479"/>
      <c r="QZN880" s="479"/>
      <c r="QZO880" s="479"/>
      <c r="QZP880" s="479"/>
      <c r="QZQ880" s="479"/>
      <c r="QZR880" s="479"/>
      <c r="QZS880" s="479"/>
      <c r="QZT880" s="479"/>
      <c r="QZU880" s="479"/>
      <c r="QZV880" s="479"/>
      <c r="QZW880" s="479"/>
      <c r="QZX880" s="479"/>
      <c r="QZY880" s="479"/>
      <c r="QZZ880" s="479"/>
      <c r="RAA880" s="479"/>
      <c r="RAB880" s="479"/>
      <c r="RAC880" s="479"/>
      <c r="RAD880" s="479"/>
      <c r="RAE880" s="479"/>
      <c r="RAF880" s="479"/>
      <c r="RAG880" s="479"/>
      <c r="RAH880" s="479"/>
      <c r="RAI880" s="479"/>
      <c r="RAJ880" s="479"/>
      <c r="RAK880" s="479"/>
      <c r="RAL880" s="479"/>
      <c r="RAM880" s="479"/>
      <c r="RAN880" s="479"/>
      <c r="RAO880" s="479"/>
      <c r="RAP880" s="479"/>
      <c r="RAQ880" s="479"/>
      <c r="RAR880" s="479"/>
      <c r="RAS880" s="479"/>
      <c r="RAT880" s="479"/>
      <c r="RAU880" s="479"/>
      <c r="RAV880" s="479"/>
      <c r="RAW880" s="479"/>
      <c r="RAX880" s="479"/>
      <c r="RAY880" s="479"/>
      <c r="RAZ880" s="479"/>
      <c r="RBA880" s="479"/>
      <c r="RBB880" s="479"/>
      <c r="RBC880" s="479"/>
      <c r="RBD880" s="479"/>
      <c r="RBE880" s="479"/>
      <c r="RBF880" s="479"/>
      <c r="RBG880" s="479"/>
      <c r="RBH880" s="479"/>
      <c r="RBI880" s="479"/>
      <c r="RBJ880" s="479"/>
      <c r="RBK880" s="479"/>
      <c r="RBL880" s="479"/>
      <c r="RBM880" s="479"/>
      <c r="RBN880" s="479"/>
      <c r="RBO880" s="479"/>
      <c r="RBP880" s="479"/>
      <c r="RBQ880" s="479"/>
      <c r="RBR880" s="479"/>
      <c r="RBS880" s="479"/>
      <c r="RBT880" s="479"/>
      <c r="RBU880" s="479"/>
      <c r="RBV880" s="479"/>
      <c r="RBW880" s="479"/>
      <c r="RBX880" s="479"/>
      <c r="RBY880" s="479"/>
      <c r="RBZ880" s="479"/>
      <c r="RCA880" s="479"/>
      <c r="RCB880" s="479"/>
      <c r="RCC880" s="479"/>
      <c r="RCD880" s="479"/>
      <c r="RCE880" s="479"/>
      <c r="RCF880" s="479"/>
      <c r="RCG880" s="479"/>
      <c r="RCH880" s="479"/>
      <c r="RCI880" s="479"/>
      <c r="RCJ880" s="479"/>
      <c r="RCK880" s="479"/>
      <c r="RCL880" s="479"/>
      <c r="RCM880" s="479"/>
      <c r="RCN880" s="479"/>
      <c r="RCO880" s="479"/>
      <c r="RCP880" s="479"/>
      <c r="RCQ880" s="479"/>
      <c r="RCR880" s="479"/>
      <c r="RCS880" s="479"/>
      <c r="RCT880" s="479"/>
      <c r="RCU880" s="479"/>
      <c r="RCV880" s="479"/>
      <c r="RCW880" s="479"/>
      <c r="RCX880" s="479"/>
      <c r="RCY880" s="479"/>
      <c r="RCZ880" s="479"/>
      <c r="RDA880" s="479"/>
      <c r="RDB880" s="479"/>
      <c r="RDC880" s="479"/>
      <c r="RDD880" s="479"/>
      <c r="RDE880" s="479"/>
      <c r="RDF880" s="479"/>
      <c r="RDG880" s="479"/>
      <c r="RDH880" s="479"/>
      <c r="RDI880" s="479"/>
      <c r="RDJ880" s="479"/>
      <c r="RDK880" s="479"/>
      <c r="RDL880" s="479"/>
      <c r="RDM880" s="479"/>
      <c r="RDN880" s="479"/>
      <c r="RDO880" s="479"/>
      <c r="RDP880" s="479"/>
      <c r="RDQ880" s="479"/>
      <c r="RDR880" s="479"/>
      <c r="RDS880" s="479"/>
      <c r="RDT880" s="479"/>
      <c r="RDU880" s="479"/>
      <c r="RDV880" s="479"/>
      <c r="RDW880" s="479"/>
      <c r="RDX880" s="479"/>
      <c r="RDY880" s="479"/>
      <c r="RDZ880" s="479"/>
      <c r="REA880" s="479"/>
      <c r="REB880" s="479"/>
      <c r="REC880" s="479"/>
      <c r="RED880" s="479"/>
      <c r="REE880" s="479"/>
      <c r="REF880" s="479"/>
      <c r="REG880" s="479"/>
      <c r="REH880" s="479"/>
      <c r="REI880" s="479"/>
      <c r="REJ880" s="479"/>
      <c r="REK880" s="479"/>
      <c r="REL880" s="479"/>
      <c r="REM880" s="479"/>
      <c r="REN880" s="479"/>
      <c r="REO880" s="479"/>
      <c r="REP880" s="479"/>
      <c r="REQ880" s="479"/>
      <c r="RER880" s="479"/>
      <c r="RES880" s="479"/>
      <c r="RET880" s="479"/>
      <c r="REU880" s="479"/>
      <c r="REV880" s="479"/>
      <c r="REW880" s="479"/>
      <c r="REX880" s="479"/>
      <c r="REY880" s="479"/>
      <c r="REZ880" s="479"/>
      <c r="RFA880" s="479"/>
      <c r="RFB880" s="479"/>
      <c r="RFC880" s="479"/>
      <c r="RFD880" s="479"/>
      <c r="RFE880" s="479"/>
      <c r="RFF880" s="479"/>
      <c r="RFG880" s="479"/>
      <c r="RFH880" s="479"/>
      <c r="RFI880" s="479"/>
      <c r="RFJ880" s="479"/>
      <c r="RFK880" s="479"/>
      <c r="RFL880" s="479"/>
      <c r="RFM880" s="479"/>
      <c r="RFN880" s="479"/>
      <c r="RFO880" s="479"/>
      <c r="RFP880" s="479"/>
      <c r="RFQ880" s="479"/>
      <c r="RFR880" s="479"/>
      <c r="RFS880" s="479"/>
      <c r="RFT880" s="479"/>
      <c r="RFU880" s="479"/>
      <c r="RFV880" s="479"/>
      <c r="RFW880" s="479"/>
      <c r="RFX880" s="479"/>
      <c r="RFY880" s="479"/>
      <c r="RFZ880" s="479"/>
      <c r="RGA880" s="479"/>
      <c r="RGB880" s="479"/>
      <c r="RGC880" s="479"/>
      <c r="RGD880" s="479"/>
      <c r="RGE880" s="479"/>
      <c r="RGF880" s="479"/>
      <c r="RGG880" s="479"/>
      <c r="RGH880" s="479"/>
      <c r="RGI880" s="479"/>
      <c r="RGJ880" s="479"/>
      <c r="RGK880" s="479"/>
      <c r="RGL880" s="479"/>
      <c r="RGM880" s="479"/>
      <c r="RGN880" s="479"/>
      <c r="RGO880" s="479"/>
      <c r="RGP880" s="479"/>
      <c r="RGQ880" s="479"/>
      <c r="RGR880" s="479"/>
      <c r="RGS880" s="479"/>
      <c r="RGT880" s="479"/>
      <c r="RGU880" s="479"/>
      <c r="RGV880" s="479"/>
      <c r="RGW880" s="479"/>
      <c r="RGX880" s="479"/>
      <c r="RGY880" s="479"/>
      <c r="RGZ880" s="479"/>
      <c r="RHA880" s="479"/>
      <c r="RHB880" s="479"/>
      <c r="RHC880" s="479"/>
      <c r="RHD880" s="479"/>
      <c r="RHE880" s="479"/>
      <c r="RHF880" s="479"/>
      <c r="RHG880" s="479"/>
      <c r="RHH880" s="479"/>
      <c r="RHI880" s="479"/>
      <c r="RHJ880" s="479"/>
      <c r="RHK880" s="479"/>
      <c r="RHL880" s="479"/>
      <c r="RHM880" s="479"/>
      <c r="RHN880" s="479"/>
      <c r="RHO880" s="479"/>
      <c r="RHP880" s="479"/>
      <c r="RHQ880" s="479"/>
      <c r="RHR880" s="479"/>
      <c r="RHS880" s="479"/>
      <c r="RHT880" s="479"/>
      <c r="RHU880" s="479"/>
      <c r="RHV880" s="479"/>
      <c r="RHW880" s="479"/>
      <c r="RHX880" s="479"/>
      <c r="RHY880" s="479"/>
      <c r="RHZ880" s="479"/>
      <c r="RIA880" s="479"/>
      <c r="RIB880" s="479"/>
      <c r="RIC880" s="479"/>
      <c r="RID880" s="479"/>
      <c r="RIE880" s="479"/>
      <c r="RIF880" s="479"/>
      <c r="RIG880" s="479"/>
      <c r="RIH880" s="479"/>
      <c r="RII880" s="479"/>
      <c r="RIJ880" s="479"/>
      <c r="RIK880" s="479"/>
      <c r="RIL880" s="479"/>
      <c r="RIM880" s="479"/>
      <c r="RIN880" s="479"/>
      <c r="RIO880" s="479"/>
      <c r="RIP880" s="479"/>
      <c r="RIQ880" s="479"/>
      <c r="RIR880" s="479"/>
      <c r="RIS880" s="479"/>
      <c r="RIT880" s="479"/>
      <c r="RIU880" s="479"/>
      <c r="RIV880" s="479"/>
      <c r="RIW880" s="479"/>
      <c r="RIX880" s="479"/>
      <c r="RIY880" s="479"/>
      <c r="RIZ880" s="479"/>
      <c r="RJA880" s="479"/>
      <c r="RJB880" s="479"/>
      <c r="RJC880" s="479"/>
      <c r="RJD880" s="479"/>
      <c r="RJE880" s="479"/>
      <c r="RJF880" s="479"/>
      <c r="RJG880" s="479"/>
      <c r="RJH880" s="479"/>
      <c r="RJI880" s="479"/>
      <c r="RJJ880" s="479"/>
      <c r="RJK880" s="479"/>
      <c r="RJL880" s="479"/>
      <c r="RJM880" s="479"/>
      <c r="RJN880" s="479"/>
      <c r="RJO880" s="479"/>
      <c r="RJP880" s="479"/>
      <c r="RJQ880" s="479"/>
      <c r="RJR880" s="479"/>
      <c r="RJS880" s="479"/>
      <c r="RJT880" s="479"/>
      <c r="RJU880" s="479"/>
      <c r="RJV880" s="479"/>
      <c r="RJW880" s="479"/>
      <c r="RJX880" s="479"/>
      <c r="RJY880" s="479"/>
      <c r="RJZ880" s="479"/>
      <c r="RKA880" s="479"/>
      <c r="RKB880" s="479"/>
      <c r="RKC880" s="479"/>
      <c r="RKD880" s="479"/>
      <c r="RKE880" s="479"/>
      <c r="RKF880" s="479"/>
      <c r="RKG880" s="479"/>
      <c r="RKH880" s="479"/>
      <c r="RKI880" s="479"/>
      <c r="RKJ880" s="479"/>
      <c r="RKK880" s="479"/>
      <c r="RKL880" s="479"/>
      <c r="RKM880" s="479"/>
      <c r="RKN880" s="479"/>
      <c r="RKO880" s="479"/>
      <c r="RKP880" s="479"/>
      <c r="RKQ880" s="479"/>
      <c r="RKR880" s="479"/>
      <c r="RKS880" s="479"/>
      <c r="RKT880" s="479"/>
      <c r="RKU880" s="479"/>
      <c r="RKV880" s="479"/>
      <c r="RKW880" s="479"/>
      <c r="RKX880" s="479"/>
      <c r="RKY880" s="479"/>
      <c r="RKZ880" s="479"/>
      <c r="RLA880" s="479"/>
      <c r="RLB880" s="479"/>
      <c r="RLC880" s="479"/>
      <c r="RLD880" s="479"/>
      <c r="RLE880" s="479"/>
      <c r="RLF880" s="479"/>
      <c r="RLG880" s="479"/>
      <c r="RLH880" s="479"/>
      <c r="RLI880" s="479"/>
      <c r="RLJ880" s="479"/>
      <c r="RLK880" s="479"/>
      <c r="RLL880" s="479"/>
      <c r="RLM880" s="479"/>
      <c r="RLN880" s="479"/>
      <c r="RLO880" s="479"/>
      <c r="RLP880" s="479"/>
      <c r="RLQ880" s="479"/>
      <c r="RLR880" s="479"/>
      <c r="RLS880" s="479"/>
      <c r="RLT880" s="479"/>
      <c r="RLU880" s="479"/>
      <c r="RLV880" s="479"/>
      <c r="RLW880" s="479"/>
      <c r="RLX880" s="479"/>
      <c r="RLY880" s="479"/>
      <c r="RLZ880" s="479"/>
      <c r="RMA880" s="479"/>
      <c r="RMB880" s="479"/>
      <c r="RMC880" s="479"/>
      <c r="RMD880" s="479"/>
      <c r="RME880" s="479"/>
      <c r="RMF880" s="479"/>
      <c r="RMG880" s="479"/>
      <c r="RMH880" s="479"/>
      <c r="RMI880" s="479"/>
      <c r="RMJ880" s="479"/>
      <c r="RMK880" s="479"/>
      <c r="RML880" s="479"/>
      <c r="RMM880" s="479"/>
      <c r="RMN880" s="479"/>
      <c r="RMO880" s="479"/>
      <c r="RMP880" s="479"/>
      <c r="RMQ880" s="479"/>
      <c r="RMR880" s="479"/>
      <c r="RMS880" s="479"/>
      <c r="RMT880" s="479"/>
      <c r="RMU880" s="479"/>
      <c r="RMV880" s="479"/>
      <c r="RMW880" s="479"/>
      <c r="RMX880" s="479"/>
      <c r="RMY880" s="479"/>
      <c r="RMZ880" s="479"/>
      <c r="RNA880" s="479"/>
      <c r="RNB880" s="479"/>
      <c r="RNC880" s="479"/>
      <c r="RND880" s="479"/>
      <c r="RNE880" s="479"/>
      <c r="RNF880" s="479"/>
      <c r="RNG880" s="479"/>
      <c r="RNH880" s="479"/>
      <c r="RNI880" s="479"/>
      <c r="RNJ880" s="479"/>
      <c r="RNK880" s="479"/>
      <c r="RNL880" s="479"/>
      <c r="RNM880" s="479"/>
      <c r="RNN880" s="479"/>
      <c r="RNO880" s="479"/>
      <c r="RNP880" s="479"/>
      <c r="RNQ880" s="479"/>
      <c r="RNR880" s="479"/>
      <c r="RNS880" s="479"/>
      <c r="RNT880" s="479"/>
      <c r="RNU880" s="479"/>
      <c r="RNV880" s="479"/>
      <c r="RNW880" s="479"/>
      <c r="RNX880" s="479"/>
      <c r="RNY880" s="479"/>
      <c r="RNZ880" s="479"/>
      <c r="ROA880" s="479"/>
      <c r="ROB880" s="479"/>
      <c r="ROC880" s="479"/>
      <c r="ROD880" s="479"/>
      <c r="ROE880" s="479"/>
      <c r="ROF880" s="479"/>
      <c r="ROG880" s="479"/>
      <c r="ROH880" s="479"/>
      <c r="ROI880" s="479"/>
      <c r="ROJ880" s="479"/>
      <c r="ROK880" s="479"/>
      <c r="ROL880" s="479"/>
      <c r="ROM880" s="479"/>
      <c r="RON880" s="479"/>
      <c r="ROO880" s="479"/>
      <c r="ROP880" s="479"/>
      <c r="ROQ880" s="479"/>
      <c r="ROR880" s="479"/>
      <c r="ROS880" s="479"/>
      <c r="ROT880" s="479"/>
      <c r="ROU880" s="479"/>
      <c r="ROV880" s="479"/>
      <c r="ROW880" s="479"/>
      <c r="ROX880" s="479"/>
      <c r="ROY880" s="479"/>
      <c r="ROZ880" s="479"/>
      <c r="RPA880" s="479"/>
      <c r="RPB880" s="479"/>
      <c r="RPC880" s="479"/>
      <c r="RPD880" s="479"/>
      <c r="RPE880" s="479"/>
      <c r="RPF880" s="479"/>
      <c r="RPG880" s="479"/>
      <c r="RPH880" s="479"/>
      <c r="RPI880" s="479"/>
      <c r="RPJ880" s="479"/>
      <c r="RPK880" s="479"/>
      <c r="RPL880" s="479"/>
      <c r="RPM880" s="479"/>
      <c r="RPN880" s="479"/>
      <c r="RPO880" s="479"/>
      <c r="RPP880" s="479"/>
      <c r="RPQ880" s="479"/>
      <c r="RPR880" s="479"/>
      <c r="RPS880" s="479"/>
      <c r="RPT880" s="479"/>
      <c r="RPU880" s="479"/>
      <c r="RPV880" s="479"/>
      <c r="RPW880" s="479"/>
      <c r="RPX880" s="479"/>
      <c r="RPY880" s="479"/>
      <c r="RPZ880" s="479"/>
      <c r="RQA880" s="479"/>
      <c r="RQB880" s="479"/>
      <c r="RQC880" s="479"/>
      <c r="RQD880" s="479"/>
      <c r="RQE880" s="479"/>
      <c r="RQF880" s="479"/>
      <c r="RQG880" s="479"/>
      <c r="RQH880" s="479"/>
      <c r="RQI880" s="479"/>
      <c r="RQJ880" s="479"/>
      <c r="RQK880" s="479"/>
      <c r="RQL880" s="479"/>
      <c r="RQM880" s="479"/>
      <c r="RQN880" s="479"/>
      <c r="RQO880" s="479"/>
      <c r="RQP880" s="479"/>
      <c r="RQQ880" s="479"/>
      <c r="RQR880" s="479"/>
      <c r="RQS880" s="479"/>
      <c r="RQT880" s="479"/>
      <c r="RQU880" s="479"/>
      <c r="RQV880" s="479"/>
      <c r="RQW880" s="479"/>
      <c r="RQX880" s="479"/>
      <c r="RQY880" s="479"/>
      <c r="RQZ880" s="479"/>
      <c r="RRA880" s="479"/>
      <c r="RRB880" s="479"/>
      <c r="RRC880" s="479"/>
      <c r="RRD880" s="479"/>
      <c r="RRE880" s="479"/>
      <c r="RRF880" s="479"/>
      <c r="RRG880" s="479"/>
      <c r="RRH880" s="479"/>
      <c r="RRI880" s="479"/>
      <c r="RRJ880" s="479"/>
      <c r="RRK880" s="479"/>
      <c r="RRL880" s="479"/>
      <c r="RRM880" s="479"/>
      <c r="RRN880" s="479"/>
      <c r="RRO880" s="479"/>
      <c r="RRP880" s="479"/>
      <c r="RRQ880" s="479"/>
      <c r="RRR880" s="479"/>
      <c r="RRS880" s="479"/>
      <c r="RRT880" s="479"/>
      <c r="RRU880" s="479"/>
      <c r="RRV880" s="479"/>
      <c r="RRW880" s="479"/>
      <c r="RRX880" s="479"/>
      <c r="RRY880" s="479"/>
      <c r="RRZ880" s="479"/>
      <c r="RSA880" s="479"/>
      <c r="RSB880" s="479"/>
      <c r="RSC880" s="479"/>
      <c r="RSD880" s="479"/>
      <c r="RSE880" s="479"/>
      <c r="RSF880" s="479"/>
      <c r="RSG880" s="479"/>
      <c r="RSH880" s="479"/>
      <c r="RSI880" s="479"/>
      <c r="RSJ880" s="479"/>
      <c r="RSK880" s="479"/>
      <c r="RSL880" s="479"/>
      <c r="RSM880" s="479"/>
      <c r="RSN880" s="479"/>
      <c r="RSO880" s="479"/>
      <c r="RSP880" s="479"/>
      <c r="RSQ880" s="479"/>
      <c r="RSR880" s="479"/>
      <c r="RSS880" s="479"/>
      <c r="RST880" s="479"/>
      <c r="RSU880" s="479"/>
      <c r="RSV880" s="479"/>
      <c r="RSW880" s="479"/>
      <c r="RSX880" s="479"/>
      <c r="RSY880" s="479"/>
      <c r="RSZ880" s="479"/>
      <c r="RTA880" s="479"/>
      <c r="RTB880" s="479"/>
      <c r="RTC880" s="479"/>
      <c r="RTD880" s="479"/>
      <c r="RTE880" s="479"/>
      <c r="RTF880" s="479"/>
      <c r="RTG880" s="479"/>
      <c r="RTH880" s="479"/>
      <c r="RTI880" s="479"/>
      <c r="RTJ880" s="479"/>
      <c r="RTK880" s="479"/>
      <c r="RTL880" s="479"/>
      <c r="RTM880" s="479"/>
      <c r="RTN880" s="479"/>
      <c r="RTO880" s="479"/>
      <c r="RTP880" s="479"/>
      <c r="RTQ880" s="479"/>
      <c r="RTR880" s="479"/>
      <c r="RTS880" s="479"/>
      <c r="RTT880" s="479"/>
      <c r="RTU880" s="479"/>
      <c r="RTV880" s="479"/>
      <c r="RTW880" s="479"/>
      <c r="RTX880" s="479"/>
      <c r="RTY880" s="479"/>
      <c r="RTZ880" s="479"/>
      <c r="RUA880" s="479"/>
      <c r="RUB880" s="479"/>
      <c r="RUC880" s="479"/>
      <c r="RUD880" s="479"/>
      <c r="RUE880" s="479"/>
      <c r="RUF880" s="479"/>
      <c r="RUG880" s="479"/>
      <c r="RUH880" s="479"/>
      <c r="RUI880" s="479"/>
      <c r="RUJ880" s="479"/>
      <c r="RUK880" s="479"/>
      <c r="RUL880" s="479"/>
      <c r="RUM880" s="479"/>
      <c r="RUN880" s="479"/>
      <c r="RUO880" s="479"/>
      <c r="RUP880" s="479"/>
      <c r="RUQ880" s="479"/>
      <c r="RUR880" s="479"/>
      <c r="RUS880" s="479"/>
      <c r="RUT880" s="479"/>
      <c r="RUU880" s="479"/>
      <c r="RUV880" s="479"/>
      <c r="RUW880" s="479"/>
      <c r="RUX880" s="479"/>
      <c r="RUY880" s="479"/>
      <c r="RUZ880" s="479"/>
      <c r="RVA880" s="479"/>
      <c r="RVB880" s="479"/>
      <c r="RVC880" s="479"/>
      <c r="RVD880" s="479"/>
      <c r="RVE880" s="479"/>
      <c r="RVF880" s="479"/>
      <c r="RVG880" s="479"/>
      <c r="RVH880" s="479"/>
      <c r="RVI880" s="479"/>
      <c r="RVJ880" s="479"/>
      <c r="RVK880" s="479"/>
      <c r="RVL880" s="479"/>
      <c r="RVM880" s="479"/>
      <c r="RVN880" s="479"/>
      <c r="RVO880" s="479"/>
      <c r="RVP880" s="479"/>
      <c r="RVQ880" s="479"/>
      <c r="RVR880" s="479"/>
      <c r="RVS880" s="479"/>
      <c r="RVT880" s="479"/>
      <c r="RVU880" s="479"/>
      <c r="RVV880" s="479"/>
      <c r="RVW880" s="479"/>
      <c r="RVX880" s="479"/>
      <c r="RVY880" s="479"/>
      <c r="RVZ880" s="479"/>
      <c r="RWA880" s="479"/>
      <c r="RWB880" s="479"/>
      <c r="RWC880" s="479"/>
      <c r="RWD880" s="479"/>
      <c r="RWE880" s="479"/>
      <c r="RWF880" s="479"/>
      <c r="RWG880" s="479"/>
      <c r="RWH880" s="479"/>
      <c r="RWI880" s="479"/>
      <c r="RWJ880" s="479"/>
      <c r="RWK880" s="479"/>
      <c r="RWL880" s="479"/>
      <c r="RWM880" s="479"/>
      <c r="RWN880" s="479"/>
      <c r="RWO880" s="479"/>
      <c r="RWP880" s="479"/>
      <c r="RWQ880" s="479"/>
      <c r="RWR880" s="479"/>
      <c r="RWS880" s="479"/>
      <c r="RWT880" s="479"/>
      <c r="RWU880" s="479"/>
      <c r="RWV880" s="479"/>
      <c r="RWW880" s="479"/>
      <c r="RWX880" s="479"/>
      <c r="RWY880" s="479"/>
      <c r="RWZ880" s="479"/>
      <c r="RXA880" s="479"/>
      <c r="RXB880" s="479"/>
      <c r="RXC880" s="479"/>
      <c r="RXD880" s="479"/>
      <c r="RXE880" s="479"/>
      <c r="RXF880" s="479"/>
      <c r="RXG880" s="479"/>
      <c r="RXH880" s="479"/>
      <c r="RXI880" s="479"/>
      <c r="RXJ880" s="479"/>
      <c r="RXK880" s="479"/>
      <c r="RXL880" s="479"/>
      <c r="RXM880" s="479"/>
      <c r="RXN880" s="479"/>
      <c r="RXO880" s="479"/>
      <c r="RXP880" s="479"/>
      <c r="RXQ880" s="479"/>
      <c r="RXR880" s="479"/>
      <c r="RXS880" s="479"/>
      <c r="RXT880" s="479"/>
      <c r="RXU880" s="479"/>
      <c r="RXV880" s="479"/>
      <c r="RXW880" s="479"/>
      <c r="RXX880" s="479"/>
      <c r="RXY880" s="479"/>
      <c r="RXZ880" s="479"/>
      <c r="RYA880" s="479"/>
      <c r="RYB880" s="479"/>
      <c r="RYC880" s="479"/>
      <c r="RYD880" s="479"/>
      <c r="RYE880" s="479"/>
      <c r="RYF880" s="479"/>
      <c r="RYG880" s="479"/>
      <c r="RYH880" s="479"/>
      <c r="RYI880" s="479"/>
      <c r="RYJ880" s="479"/>
      <c r="RYK880" s="479"/>
      <c r="RYL880" s="479"/>
      <c r="RYM880" s="479"/>
      <c r="RYN880" s="479"/>
      <c r="RYO880" s="479"/>
      <c r="RYP880" s="479"/>
      <c r="RYQ880" s="479"/>
      <c r="RYR880" s="479"/>
      <c r="RYS880" s="479"/>
      <c r="RYT880" s="479"/>
      <c r="RYU880" s="479"/>
      <c r="RYV880" s="479"/>
      <c r="RYW880" s="479"/>
      <c r="RYX880" s="479"/>
      <c r="RYY880" s="479"/>
      <c r="RYZ880" s="479"/>
      <c r="RZA880" s="479"/>
      <c r="RZB880" s="479"/>
      <c r="RZC880" s="479"/>
      <c r="RZD880" s="479"/>
      <c r="RZE880" s="479"/>
      <c r="RZF880" s="479"/>
      <c r="RZG880" s="479"/>
      <c r="RZH880" s="479"/>
      <c r="RZI880" s="479"/>
      <c r="RZJ880" s="479"/>
      <c r="RZK880" s="479"/>
      <c r="RZL880" s="479"/>
      <c r="RZM880" s="479"/>
      <c r="RZN880" s="479"/>
      <c r="RZO880" s="479"/>
      <c r="RZP880" s="479"/>
      <c r="RZQ880" s="479"/>
      <c r="RZR880" s="479"/>
      <c r="RZS880" s="479"/>
      <c r="RZT880" s="479"/>
      <c r="RZU880" s="479"/>
      <c r="RZV880" s="479"/>
      <c r="RZW880" s="479"/>
      <c r="RZX880" s="479"/>
      <c r="RZY880" s="479"/>
      <c r="RZZ880" s="479"/>
      <c r="SAA880" s="479"/>
      <c r="SAB880" s="479"/>
      <c r="SAC880" s="479"/>
      <c r="SAD880" s="479"/>
      <c r="SAE880" s="479"/>
      <c r="SAF880" s="479"/>
      <c r="SAG880" s="479"/>
      <c r="SAH880" s="479"/>
      <c r="SAI880" s="479"/>
      <c r="SAJ880" s="479"/>
      <c r="SAK880" s="479"/>
      <c r="SAL880" s="479"/>
      <c r="SAM880" s="479"/>
      <c r="SAN880" s="479"/>
      <c r="SAO880" s="479"/>
      <c r="SAP880" s="479"/>
      <c r="SAQ880" s="479"/>
      <c r="SAR880" s="479"/>
      <c r="SAS880" s="479"/>
      <c r="SAT880" s="479"/>
      <c r="SAU880" s="479"/>
      <c r="SAV880" s="479"/>
      <c r="SAW880" s="479"/>
      <c r="SAX880" s="479"/>
      <c r="SAY880" s="479"/>
      <c r="SAZ880" s="479"/>
      <c r="SBA880" s="479"/>
      <c r="SBB880" s="479"/>
      <c r="SBC880" s="479"/>
      <c r="SBD880" s="479"/>
      <c r="SBE880" s="479"/>
      <c r="SBF880" s="479"/>
      <c r="SBG880" s="479"/>
      <c r="SBH880" s="479"/>
      <c r="SBI880" s="479"/>
      <c r="SBJ880" s="479"/>
      <c r="SBK880" s="479"/>
      <c r="SBL880" s="479"/>
      <c r="SBM880" s="479"/>
      <c r="SBN880" s="479"/>
      <c r="SBO880" s="479"/>
      <c r="SBP880" s="479"/>
      <c r="SBQ880" s="479"/>
      <c r="SBR880" s="479"/>
      <c r="SBS880" s="479"/>
      <c r="SBT880" s="479"/>
      <c r="SBU880" s="479"/>
      <c r="SBV880" s="479"/>
      <c r="SBW880" s="479"/>
      <c r="SBX880" s="479"/>
      <c r="SBY880" s="479"/>
      <c r="SBZ880" s="479"/>
      <c r="SCA880" s="479"/>
      <c r="SCB880" s="479"/>
      <c r="SCC880" s="479"/>
      <c r="SCD880" s="479"/>
      <c r="SCE880" s="479"/>
      <c r="SCF880" s="479"/>
      <c r="SCG880" s="479"/>
      <c r="SCH880" s="479"/>
      <c r="SCI880" s="479"/>
      <c r="SCJ880" s="479"/>
      <c r="SCK880" s="479"/>
      <c r="SCL880" s="479"/>
      <c r="SCM880" s="479"/>
      <c r="SCN880" s="479"/>
      <c r="SCO880" s="479"/>
      <c r="SCP880" s="479"/>
      <c r="SCQ880" s="479"/>
      <c r="SCR880" s="479"/>
      <c r="SCS880" s="479"/>
      <c r="SCT880" s="479"/>
      <c r="SCU880" s="479"/>
      <c r="SCV880" s="479"/>
      <c r="SCW880" s="479"/>
      <c r="SCX880" s="479"/>
      <c r="SCY880" s="479"/>
      <c r="SCZ880" s="479"/>
      <c r="SDA880" s="479"/>
      <c r="SDB880" s="479"/>
      <c r="SDC880" s="479"/>
      <c r="SDD880" s="479"/>
      <c r="SDE880" s="479"/>
      <c r="SDF880" s="479"/>
      <c r="SDG880" s="479"/>
      <c r="SDH880" s="479"/>
      <c r="SDI880" s="479"/>
      <c r="SDJ880" s="479"/>
      <c r="SDK880" s="479"/>
      <c r="SDL880" s="479"/>
      <c r="SDM880" s="479"/>
      <c r="SDN880" s="479"/>
      <c r="SDO880" s="479"/>
      <c r="SDP880" s="479"/>
      <c r="SDQ880" s="479"/>
      <c r="SDR880" s="479"/>
      <c r="SDS880" s="479"/>
      <c r="SDT880" s="479"/>
      <c r="SDU880" s="479"/>
      <c r="SDV880" s="479"/>
      <c r="SDW880" s="479"/>
      <c r="SDX880" s="479"/>
      <c r="SDY880" s="479"/>
      <c r="SDZ880" s="479"/>
      <c r="SEA880" s="479"/>
      <c r="SEB880" s="479"/>
      <c r="SEC880" s="479"/>
      <c r="SED880" s="479"/>
      <c r="SEE880" s="479"/>
      <c r="SEF880" s="479"/>
      <c r="SEG880" s="479"/>
      <c r="SEH880" s="479"/>
      <c r="SEI880" s="479"/>
      <c r="SEJ880" s="479"/>
      <c r="SEK880" s="479"/>
      <c r="SEL880" s="479"/>
      <c r="SEM880" s="479"/>
      <c r="SEN880" s="479"/>
      <c r="SEO880" s="479"/>
      <c r="SEP880" s="479"/>
      <c r="SEQ880" s="479"/>
      <c r="SER880" s="479"/>
      <c r="SES880" s="479"/>
      <c r="SET880" s="479"/>
      <c r="SEU880" s="479"/>
      <c r="SEV880" s="479"/>
      <c r="SEW880" s="479"/>
      <c r="SEX880" s="479"/>
      <c r="SEY880" s="479"/>
      <c r="SEZ880" s="479"/>
      <c r="SFA880" s="479"/>
      <c r="SFB880" s="479"/>
      <c r="SFC880" s="479"/>
      <c r="SFD880" s="479"/>
      <c r="SFE880" s="479"/>
      <c r="SFF880" s="479"/>
      <c r="SFG880" s="479"/>
      <c r="SFH880" s="479"/>
      <c r="SFI880" s="479"/>
      <c r="SFJ880" s="479"/>
      <c r="SFK880" s="479"/>
      <c r="SFL880" s="479"/>
      <c r="SFM880" s="479"/>
      <c r="SFN880" s="479"/>
      <c r="SFO880" s="479"/>
      <c r="SFP880" s="479"/>
      <c r="SFQ880" s="479"/>
      <c r="SFR880" s="479"/>
      <c r="SFS880" s="479"/>
      <c r="SFT880" s="479"/>
      <c r="SFU880" s="479"/>
      <c r="SFV880" s="479"/>
      <c r="SFW880" s="479"/>
      <c r="SFX880" s="479"/>
      <c r="SFY880" s="479"/>
      <c r="SFZ880" s="479"/>
      <c r="SGA880" s="479"/>
      <c r="SGB880" s="479"/>
      <c r="SGC880" s="479"/>
      <c r="SGD880" s="479"/>
      <c r="SGE880" s="479"/>
      <c r="SGF880" s="479"/>
      <c r="SGG880" s="479"/>
      <c r="SGH880" s="479"/>
      <c r="SGI880" s="479"/>
      <c r="SGJ880" s="479"/>
      <c r="SGK880" s="479"/>
      <c r="SGL880" s="479"/>
      <c r="SGM880" s="479"/>
      <c r="SGN880" s="479"/>
      <c r="SGO880" s="479"/>
      <c r="SGP880" s="479"/>
      <c r="SGQ880" s="479"/>
      <c r="SGR880" s="479"/>
      <c r="SGS880" s="479"/>
      <c r="SGT880" s="479"/>
      <c r="SGU880" s="479"/>
      <c r="SGV880" s="479"/>
      <c r="SGW880" s="479"/>
      <c r="SGX880" s="479"/>
      <c r="SGY880" s="479"/>
      <c r="SGZ880" s="479"/>
      <c r="SHA880" s="479"/>
      <c r="SHB880" s="479"/>
      <c r="SHC880" s="479"/>
      <c r="SHD880" s="479"/>
      <c r="SHE880" s="479"/>
      <c r="SHF880" s="479"/>
      <c r="SHG880" s="479"/>
      <c r="SHH880" s="479"/>
      <c r="SHI880" s="479"/>
      <c r="SHJ880" s="479"/>
      <c r="SHK880" s="479"/>
      <c r="SHL880" s="479"/>
      <c r="SHM880" s="479"/>
      <c r="SHN880" s="479"/>
      <c r="SHO880" s="479"/>
      <c r="SHP880" s="479"/>
      <c r="SHQ880" s="479"/>
      <c r="SHR880" s="479"/>
      <c r="SHS880" s="479"/>
      <c r="SHT880" s="479"/>
      <c r="SHU880" s="479"/>
      <c r="SHV880" s="479"/>
      <c r="SHW880" s="479"/>
      <c r="SHX880" s="479"/>
      <c r="SHY880" s="479"/>
      <c r="SHZ880" s="479"/>
      <c r="SIA880" s="479"/>
      <c r="SIB880" s="479"/>
      <c r="SIC880" s="479"/>
      <c r="SID880" s="479"/>
      <c r="SIE880" s="479"/>
      <c r="SIF880" s="479"/>
      <c r="SIG880" s="479"/>
      <c r="SIH880" s="479"/>
      <c r="SII880" s="479"/>
      <c r="SIJ880" s="479"/>
      <c r="SIK880" s="479"/>
      <c r="SIL880" s="479"/>
      <c r="SIM880" s="479"/>
      <c r="SIN880" s="479"/>
      <c r="SIO880" s="479"/>
      <c r="SIP880" s="479"/>
      <c r="SIQ880" s="479"/>
      <c r="SIR880" s="479"/>
      <c r="SIS880" s="479"/>
      <c r="SIT880" s="479"/>
      <c r="SIU880" s="479"/>
      <c r="SIV880" s="479"/>
      <c r="SIW880" s="479"/>
      <c r="SIX880" s="479"/>
      <c r="SIY880" s="479"/>
      <c r="SIZ880" s="479"/>
      <c r="SJA880" s="479"/>
      <c r="SJB880" s="479"/>
      <c r="SJC880" s="479"/>
      <c r="SJD880" s="479"/>
      <c r="SJE880" s="479"/>
      <c r="SJF880" s="479"/>
      <c r="SJG880" s="479"/>
      <c r="SJH880" s="479"/>
      <c r="SJI880" s="479"/>
      <c r="SJJ880" s="479"/>
      <c r="SJK880" s="479"/>
      <c r="SJL880" s="479"/>
      <c r="SJM880" s="479"/>
      <c r="SJN880" s="479"/>
      <c r="SJO880" s="479"/>
      <c r="SJP880" s="479"/>
      <c r="SJQ880" s="479"/>
      <c r="SJR880" s="479"/>
      <c r="SJS880" s="479"/>
      <c r="SJT880" s="479"/>
      <c r="SJU880" s="479"/>
      <c r="SJV880" s="479"/>
      <c r="SJW880" s="479"/>
      <c r="SJX880" s="479"/>
      <c r="SJY880" s="479"/>
      <c r="SJZ880" s="479"/>
      <c r="SKA880" s="479"/>
      <c r="SKB880" s="479"/>
      <c r="SKC880" s="479"/>
      <c r="SKD880" s="479"/>
      <c r="SKE880" s="479"/>
      <c r="SKF880" s="479"/>
      <c r="SKG880" s="479"/>
      <c r="SKH880" s="479"/>
      <c r="SKI880" s="479"/>
      <c r="SKJ880" s="479"/>
      <c r="SKK880" s="479"/>
      <c r="SKL880" s="479"/>
      <c r="SKM880" s="479"/>
      <c r="SKN880" s="479"/>
      <c r="SKO880" s="479"/>
      <c r="SKP880" s="479"/>
      <c r="SKQ880" s="479"/>
      <c r="SKR880" s="479"/>
      <c r="SKS880" s="479"/>
      <c r="SKT880" s="479"/>
      <c r="SKU880" s="479"/>
      <c r="SKV880" s="479"/>
      <c r="SKW880" s="479"/>
      <c r="SKX880" s="479"/>
      <c r="SKY880" s="479"/>
      <c r="SKZ880" s="479"/>
      <c r="SLA880" s="479"/>
      <c r="SLB880" s="479"/>
      <c r="SLC880" s="479"/>
      <c r="SLD880" s="479"/>
      <c r="SLE880" s="479"/>
      <c r="SLF880" s="479"/>
      <c r="SLG880" s="479"/>
      <c r="SLH880" s="479"/>
      <c r="SLI880" s="479"/>
      <c r="SLJ880" s="479"/>
      <c r="SLK880" s="479"/>
      <c r="SLL880" s="479"/>
      <c r="SLM880" s="479"/>
      <c r="SLN880" s="479"/>
      <c r="SLO880" s="479"/>
      <c r="SLP880" s="479"/>
      <c r="SLQ880" s="479"/>
      <c r="SLR880" s="479"/>
      <c r="SLS880" s="479"/>
      <c r="SLT880" s="479"/>
      <c r="SLU880" s="479"/>
      <c r="SLV880" s="479"/>
      <c r="SLW880" s="479"/>
      <c r="SLX880" s="479"/>
      <c r="SLY880" s="479"/>
      <c r="SLZ880" s="479"/>
      <c r="SMA880" s="479"/>
      <c r="SMB880" s="479"/>
      <c r="SMC880" s="479"/>
      <c r="SMD880" s="479"/>
      <c r="SME880" s="479"/>
      <c r="SMF880" s="479"/>
      <c r="SMG880" s="479"/>
      <c r="SMH880" s="479"/>
      <c r="SMI880" s="479"/>
      <c r="SMJ880" s="479"/>
      <c r="SMK880" s="479"/>
      <c r="SML880" s="479"/>
      <c r="SMM880" s="479"/>
      <c r="SMN880" s="479"/>
      <c r="SMO880" s="479"/>
      <c r="SMP880" s="479"/>
      <c r="SMQ880" s="479"/>
      <c r="SMR880" s="479"/>
      <c r="SMS880" s="479"/>
      <c r="SMT880" s="479"/>
      <c r="SMU880" s="479"/>
      <c r="SMV880" s="479"/>
      <c r="SMW880" s="479"/>
      <c r="SMX880" s="479"/>
      <c r="SMY880" s="479"/>
      <c r="SMZ880" s="479"/>
      <c r="SNA880" s="479"/>
      <c r="SNB880" s="479"/>
      <c r="SNC880" s="479"/>
      <c r="SND880" s="479"/>
      <c r="SNE880" s="479"/>
      <c r="SNF880" s="479"/>
      <c r="SNG880" s="479"/>
      <c r="SNH880" s="479"/>
      <c r="SNI880" s="479"/>
      <c r="SNJ880" s="479"/>
      <c r="SNK880" s="479"/>
      <c r="SNL880" s="479"/>
      <c r="SNM880" s="479"/>
      <c r="SNN880" s="479"/>
      <c r="SNO880" s="479"/>
      <c r="SNP880" s="479"/>
      <c r="SNQ880" s="479"/>
      <c r="SNR880" s="479"/>
      <c r="SNS880" s="479"/>
      <c r="SNT880" s="479"/>
      <c r="SNU880" s="479"/>
      <c r="SNV880" s="479"/>
      <c r="SNW880" s="479"/>
      <c r="SNX880" s="479"/>
      <c r="SNY880" s="479"/>
      <c r="SNZ880" s="479"/>
      <c r="SOA880" s="479"/>
      <c r="SOB880" s="479"/>
      <c r="SOC880" s="479"/>
      <c r="SOD880" s="479"/>
      <c r="SOE880" s="479"/>
      <c r="SOF880" s="479"/>
      <c r="SOG880" s="479"/>
      <c r="SOH880" s="479"/>
      <c r="SOI880" s="479"/>
      <c r="SOJ880" s="479"/>
      <c r="SOK880" s="479"/>
      <c r="SOL880" s="479"/>
      <c r="SOM880" s="479"/>
      <c r="SON880" s="479"/>
      <c r="SOO880" s="479"/>
      <c r="SOP880" s="479"/>
      <c r="SOQ880" s="479"/>
      <c r="SOR880" s="479"/>
      <c r="SOS880" s="479"/>
      <c r="SOT880" s="479"/>
      <c r="SOU880" s="479"/>
      <c r="SOV880" s="479"/>
      <c r="SOW880" s="479"/>
      <c r="SOX880" s="479"/>
      <c r="SOY880" s="479"/>
      <c r="SOZ880" s="479"/>
      <c r="SPA880" s="479"/>
      <c r="SPB880" s="479"/>
      <c r="SPC880" s="479"/>
      <c r="SPD880" s="479"/>
      <c r="SPE880" s="479"/>
      <c r="SPF880" s="479"/>
      <c r="SPG880" s="479"/>
      <c r="SPH880" s="479"/>
      <c r="SPI880" s="479"/>
      <c r="SPJ880" s="479"/>
      <c r="SPK880" s="479"/>
      <c r="SPL880" s="479"/>
      <c r="SPM880" s="479"/>
      <c r="SPN880" s="479"/>
      <c r="SPO880" s="479"/>
      <c r="SPP880" s="479"/>
      <c r="SPQ880" s="479"/>
      <c r="SPR880" s="479"/>
      <c r="SPS880" s="479"/>
      <c r="SPT880" s="479"/>
      <c r="SPU880" s="479"/>
      <c r="SPV880" s="479"/>
      <c r="SPW880" s="479"/>
      <c r="SPX880" s="479"/>
      <c r="SPY880" s="479"/>
      <c r="SPZ880" s="479"/>
      <c r="SQA880" s="479"/>
      <c r="SQB880" s="479"/>
      <c r="SQC880" s="479"/>
      <c r="SQD880" s="479"/>
      <c r="SQE880" s="479"/>
      <c r="SQF880" s="479"/>
      <c r="SQG880" s="479"/>
      <c r="SQH880" s="479"/>
      <c r="SQI880" s="479"/>
      <c r="SQJ880" s="479"/>
      <c r="SQK880" s="479"/>
      <c r="SQL880" s="479"/>
      <c r="SQM880" s="479"/>
      <c r="SQN880" s="479"/>
      <c r="SQO880" s="479"/>
      <c r="SQP880" s="479"/>
      <c r="SQQ880" s="479"/>
      <c r="SQR880" s="479"/>
      <c r="SQS880" s="479"/>
      <c r="SQT880" s="479"/>
      <c r="SQU880" s="479"/>
      <c r="SQV880" s="479"/>
      <c r="SQW880" s="479"/>
      <c r="SQX880" s="479"/>
      <c r="SQY880" s="479"/>
      <c r="SQZ880" s="479"/>
      <c r="SRA880" s="479"/>
      <c r="SRB880" s="479"/>
      <c r="SRC880" s="479"/>
      <c r="SRD880" s="479"/>
      <c r="SRE880" s="479"/>
      <c r="SRF880" s="479"/>
      <c r="SRG880" s="479"/>
      <c r="SRH880" s="479"/>
      <c r="SRI880" s="479"/>
      <c r="SRJ880" s="479"/>
      <c r="SRK880" s="479"/>
      <c r="SRL880" s="479"/>
      <c r="SRM880" s="479"/>
      <c r="SRN880" s="479"/>
      <c r="SRO880" s="479"/>
      <c r="SRP880" s="479"/>
      <c r="SRQ880" s="479"/>
      <c r="SRR880" s="479"/>
      <c r="SRS880" s="479"/>
      <c r="SRT880" s="479"/>
      <c r="SRU880" s="479"/>
      <c r="SRV880" s="479"/>
      <c r="SRW880" s="479"/>
      <c r="SRX880" s="479"/>
      <c r="SRY880" s="479"/>
      <c r="SRZ880" s="479"/>
      <c r="SSA880" s="479"/>
      <c r="SSB880" s="479"/>
      <c r="SSC880" s="479"/>
      <c r="SSD880" s="479"/>
      <c r="SSE880" s="479"/>
      <c r="SSF880" s="479"/>
      <c r="SSG880" s="479"/>
      <c r="SSH880" s="479"/>
      <c r="SSI880" s="479"/>
      <c r="SSJ880" s="479"/>
      <c r="SSK880" s="479"/>
      <c r="SSL880" s="479"/>
      <c r="SSM880" s="479"/>
      <c r="SSN880" s="479"/>
      <c r="SSO880" s="479"/>
      <c r="SSP880" s="479"/>
      <c r="SSQ880" s="479"/>
      <c r="SSR880" s="479"/>
      <c r="SSS880" s="479"/>
      <c r="SST880" s="479"/>
      <c r="SSU880" s="479"/>
      <c r="SSV880" s="479"/>
      <c r="SSW880" s="479"/>
      <c r="SSX880" s="479"/>
      <c r="SSY880" s="479"/>
      <c r="SSZ880" s="479"/>
      <c r="STA880" s="479"/>
      <c r="STB880" s="479"/>
      <c r="STC880" s="479"/>
      <c r="STD880" s="479"/>
      <c r="STE880" s="479"/>
      <c r="STF880" s="479"/>
      <c r="STG880" s="479"/>
      <c r="STH880" s="479"/>
      <c r="STI880" s="479"/>
      <c r="STJ880" s="479"/>
      <c r="STK880" s="479"/>
      <c r="STL880" s="479"/>
      <c r="STM880" s="479"/>
      <c r="STN880" s="479"/>
      <c r="STO880" s="479"/>
      <c r="STP880" s="479"/>
      <c r="STQ880" s="479"/>
      <c r="STR880" s="479"/>
      <c r="STS880" s="479"/>
      <c r="STT880" s="479"/>
      <c r="STU880" s="479"/>
      <c r="STV880" s="479"/>
      <c r="STW880" s="479"/>
      <c r="STX880" s="479"/>
      <c r="STY880" s="479"/>
      <c r="STZ880" s="479"/>
      <c r="SUA880" s="479"/>
      <c r="SUB880" s="479"/>
      <c r="SUC880" s="479"/>
      <c r="SUD880" s="479"/>
      <c r="SUE880" s="479"/>
      <c r="SUF880" s="479"/>
      <c r="SUG880" s="479"/>
      <c r="SUH880" s="479"/>
      <c r="SUI880" s="479"/>
      <c r="SUJ880" s="479"/>
      <c r="SUK880" s="479"/>
      <c r="SUL880" s="479"/>
      <c r="SUM880" s="479"/>
      <c r="SUN880" s="479"/>
      <c r="SUO880" s="479"/>
      <c r="SUP880" s="479"/>
      <c r="SUQ880" s="479"/>
      <c r="SUR880" s="479"/>
      <c r="SUS880" s="479"/>
      <c r="SUT880" s="479"/>
      <c r="SUU880" s="479"/>
      <c r="SUV880" s="479"/>
      <c r="SUW880" s="479"/>
      <c r="SUX880" s="479"/>
      <c r="SUY880" s="479"/>
      <c r="SUZ880" s="479"/>
      <c r="SVA880" s="479"/>
      <c r="SVB880" s="479"/>
      <c r="SVC880" s="479"/>
      <c r="SVD880" s="479"/>
      <c r="SVE880" s="479"/>
      <c r="SVF880" s="479"/>
      <c r="SVG880" s="479"/>
      <c r="SVH880" s="479"/>
      <c r="SVI880" s="479"/>
      <c r="SVJ880" s="479"/>
      <c r="SVK880" s="479"/>
      <c r="SVL880" s="479"/>
      <c r="SVM880" s="479"/>
      <c r="SVN880" s="479"/>
      <c r="SVO880" s="479"/>
      <c r="SVP880" s="479"/>
      <c r="SVQ880" s="479"/>
      <c r="SVR880" s="479"/>
      <c r="SVS880" s="479"/>
      <c r="SVT880" s="479"/>
      <c r="SVU880" s="479"/>
      <c r="SVV880" s="479"/>
      <c r="SVW880" s="479"/>
      <c r="SVX880" s="479"/>
      <c r="SVY880" s="479"/>
      <c r="SVZ880" s="479"/>
      <c r="SWA880" s="479"/>
      <c r="SWB880" s="479"/>
      <c r="SWC880" s="479"/>
      <c r="SWD880" s="479"/>
      <c r="SWE880" s="479"/>
      <c r="SWF880" s="479"/>
      <c r="SWG880" s="479"/>
      <c r="SWH880" s="479"/>
      <c r="SWI880" s="479"/>
      <c r="SWJ880" s="479"/>
      <c r="SWK880" s="479"/>
      <c r="SWL880" s="479"/>
      <c r="SWM880" s="479"/>
      <c r="SWN880" s="479"/>
      <c r="SWO880" s="479"/>
      <c r="SWP880" s="479"/>
      <c r="SWQ880" s="479"/>
      <c r="SWR880" s="479"/>
      <c r="SWS880" s="479"/>
      <c r="SWT880" s="479"/>
      <c r="SWU880" s="479"/>
      <c r="SWV880" s="479"/>
      <c r="SWW880" s="479"/>
      <c r="SWX880" s="479"/>
      <c r="SWY880" s="479"/>
      <c r="SWZ880" s="479"/>
      <c r="SXA880" s="479"/>
      <c r="SXB880" s="479"/>
      <c r="SXC880" s="479"/>
      <c r="SXD880" s="479"/>
      <c r="SXE880" s="479"/>
      <c r="SXF880" s="479"/>
      <c r="SXG880" s="479"/>
      <c r="SXH880" s="479"/>
      <c r="SXI880" s="479"/>
      <c r="SXJ880" s="479"/>
      <c r="SXK880" s="479"/>
      <c r="SXL880" s="479"/>
      <c r="SXM880" s="479"/>
      <c r="SXN880" s="479"/>
      <c r="SXO880" s="479"/>
      <c r="SXP880" s="479"/>
      <c r="SXQ880" s="479"/>
      <c r="SXR880" s="479"/>
      <c r="SXS880" s="479"/>
      <c r="SXT880" s="479"/>
      <c r="SXU880" s="479"/>
      <c r="SXV880" s="479"/>
      <c r="SXW880" s="479"/>
      <c r="SXX880" s="479"/>
      <c r="SXY880" s="479"/>
      <c r="SXZ880" s="479"/>
      <c r="SYA880" s="479"/>
      <c r="SYB880" s="479"/>
      <c r="SYC880" s="479"/>
      <c r="SYD880" s="479"/>
      <c r="SYE880" s="479"/>
      <c r="SYF880" s="479"/>
      <c r="SYG880" s="479"/>
      <c r="SYH880" s="479"/>
      <c r="SYI880" s="479"/>
      <c r="SYJ880" s="479"/>
      <c r="SYK880" s="479"/>
      <c r="SYL880" s="479"/>
      <c r="SYM880" s="479"/>
      <c r="SYN880" s="479"/>
      <c r="SYO880" s="479"/>
      <c r="SYP880" s="479"/>
      <c r="SYQ880" s="479"/>
      <c r="SYR880" s="479"/>
      <c r="SYS880" s="479"/>
      <c r="SYT880" s="479"/>
      <c r="SYU880" s="479"/>
      <c r="SYV880" s="479"/>
      <c r="SYW880" s="479"/>
      <c r="SYX880" s="479"/>
      <c r="SYY880" s="479"/>
      <c r="SYZ880" s="479"/>
      <c r="SZA880" s="479"/>
      <c r="SZB880" s="479"/>
      <c r="SZC880" s="479"/>
      <c r="SZD880" s="479"/>
      <c r="SZE880" s="479"/>
      <c r="SZF880" s="479"/>
      <c r="SZG880" s="479"/>
      <c r="SZH880" s="479"/>
      <c r="SZI880" s="479"/>
      <c r="SZJ880" s="479"/>
      <c r="SZK880" s="479"/>
      <c r="SZL880" s="479"/>
      <c r="SZM880" s="479"/>
      <c r="SZN880" s="479"/>
      <c r="SZO880" s="479"/>
      <c r="SZP880" s="479"/>
      <c r="SZQ880" s="479"/>
      <c r="SZR880" s="479"/>
      <c r="SZS880" s="479"/>
      <c r="SZT880" s="479"/>
      <c r="SZU880" s="479"/>
      <c r="SZV880" s="479"/>
      <c r="SZW880" s="479"/>
      <c r="SZX880" s="479"/>
      <c r="SZY880" s="479"/>
      <c r="SZZ880" s="479"/>
      <c r="TAA880" s="479"/>
      <c r="TAB880" s="479"/>
      <c r="TAC880" s="479"/>
      <c r="TAD880" s="479"/>
      <c r="TAE880" s="479"/>
      <c r="TAF880" s="479"/>
      <c r="TAG880" s="479"/>
      <c r="TAH880" s="479"/>
      <c r="TAI880" s="479"/>
      <c r="TAJ880" s="479"/>
      <c r="TAK880" s="479"/>
      <c r="TAL880" s="479"/>
      <c r="TAM880" s="479"/>
      <c r="TAN880" s="479"/>
      <c r="TAO880" s="479"/>
      <c r="TAP880" s="479"/>
      <c r="TAQ880" s="479"/>
      <c r="TAR880" s="479"/>
      <c r="TAS880" s="479"/>
      <c r="TAT880" s="479"/>
      <c r="TAU880" s="479"/>
      <c r="TAV880" s="479"/>
      <c r="TAW880" s="479"/>
      <c r="TAX880" s="479"/>
      <c r="TAY880" s="479"/>
      <c r="TAZ880" s="479"/>
      <c r="TBA880" s="479"/>
      <c r="TBB880" s="479"/>
      <c r="TBC880" s="479"/>
      <c r="TBD880" s="479"/>
      <c r="TBE880" s="479"/>
      <c r="TBF880" s="479"/>
      <c r="TBG880" s="479"/>
      <c r="TBH880" s="479"/>
      <c r="TBI880" s="479"/>
      <c r="TBJ880" s="479"/>
      <c r="TBK880" s="479"/>
      <c r="TBL880" s="479"/>
      <c r="TBM880" s="479"/>
      <c r="TBN880" s="479"/>
      <c r="TBO880" s="479"/>
      <c r="TBP880" s="479"/>
      <c r="TBQ880" s="479"/>
      <c r="TBR880" s="479"/>
      <c r="TBS880" s="479"/>
      <c r="TBT880" s="479"/>
      <c r="TBU880" s="479"/>
      <c r="TBV880" s="479"/>
      <c r="TBW880" s="479"/>
      <c r="TBX880" s="479"/>
      <c r="TBY880" s="479"/>
      <c r="TBZ880" s="479"/>
      <c r="TCA880" s="479"/>
      <c r="TCB880" s="479"/>
      <c r="TCC880" s="479"/>
      <c r="TCD880" s="479"/>
      <c r="TCE880" s="479"/>
      <c r="TCF880" s="479"/>
      <c r="TCG880" s="479"/>
      <c r="TCH880" s="479"/>
      <c r="TCI880" s="479"/>
      <c r="TCJ880" s="479"/>
      <c r="TCK880" s="479"/>
      <c r="TCL880" s="479"/>
      <c r="TCM880" s="479"/>
      <c r="TCN880" s="479"/>
      <c r="TCO880" s="479"/>
      <c r="TCP880" s="479"/>
      <c r="TCQ880" s="479"/>
      <c r="TCR880" s="479"/>
      <c r="TCS880" s="479"/>
      <c r="TCT880" s="479"/>
      <c r="TCU880" s="479"/>
      <c r="TCV880" s="479"/>
      <c r="TCW880" s="479"/>
      <c r="TCX880" s="479"/>
      <c r="TCY880" s="479"/>
      <c r="TCZ880" s="479"/>
      <c r="TDA880" s="479"/>
      <c r="TDB880" s="479"/>
      <c r="TDC880" s="479"/>
      <c r="TDD880" s="479"/>
      <c r="TDE880" s="479"/>
      <c r="TDF880" s="479"/>
      <c r="TDG880" s="479"/>
      <c r="TDH880" s="479"/>
      <c r="TDI880" s="479"/>
      <c r="TDJ880" s="479"/>
      <c r="TDK880" s="479"/>
      <c r="TDL880" s="479"/>
      <c r="TDM880" s="479"/>
      <c r="TDN880" s="479"/>
      <c r="TDO880" s="479"/>
      <c r="TDP880" s="479"/>
      <c r="TDQ880" s="479"/>
      <c r="TDR880" s="479"/>
      <c r="TDS880" s="479"/>
      <c r="TDT880" s="479"/>
      <c r="TDU880" s="479"/>
      <c r="TDV880" s="479"/>
      <c r="TDW880" s="479"/>
      <c r="TDX880" s="479"/>
      <c r="TDY880" s="479"/>
      <c r="TDZ880" s="479"/>
      <c r="TEA880" s="479"/>
      <c r="TEB880" s="479"/>
      <c r="TEC880" s="479"/>
      <c r="TED880" s="479"/>
      <c r="TEE880" s="479"/>
      <c r="TEF880" s="479"/>
      <c r="TEG880" s="479"/>
      <c r="TEH880" s="479"/>
      <c r="TEI880" s="479"/>
      <c r="TEJ880" s="479"/>
      <c r="TEK880" s="479"/>
      <c r="TEL880" s="479"/>
      <c r="TEM880" s="479"/>
      <c r="TEN880" s="479"/>
      <c r="TEO880" s="479"/>
      <c r="TEP880" s="479"/>
      <c r="TEQ880" s="479"/>
      <c r="TER880" s="479"/>
      <c r="TES880" s="479"/>
      <c r="TET880" s="479"/>
      <c r="TEU880" s="479"/>
      <c r="TEV880" s="479"/>
      <c r="TEW880" s="479"/>
      <c r="TEX880" s="479"/>
      <c r="TEY880" s="479"/>
      <c r="TEZ880" s="479"/>
      <c r="TFA880" s="479"/>
      <c r="TFB880" s="479"/>
      <c r="TFC880" s="479"/>
      <c r="TFD880" s="479"/>
      <c r="TFE880" s="479"/>
      <c r="TFF880" s="479"/>
      <c r="TFG880" s="479"/>
      <c r="TFH880" s="479"/>
      <c r="TFI880" s="479"/>
      <c r="TFJ880" s="479"/>
      <c r="TFK880" s="479"/>
      <c r="TFL880" s="479"/>
      <c r="TFM880" s="479"/>
      <c r="TFN880" s="479"/>
      <c r="TFO880" s="479"/>
      <c r="TFP880" s="479"/>
      <c r="TFQ880" s="479"/>
      <c r="TFR880" s="479"/>
      <c r="TFS880" s="479"/>
      <c r="TFT880" s="479"/>
      <c r="TFU880" s="479"/>
      <c r="TFV880" s="479"/>
      <c r="TFW880" s="479"/>
      <c r="TFX880" s="479"/>
      <c r="TFY880" s="479"/>
      <c r="TFZ880" s="479"/>
      <c r="TGA880" s="479"/>
      <c r="TGB880" s="479"/>
      <c r="TGC880" s="479"/>
      <c r="TGD880" s="479"/>
      <c r="TGE880" s="479"/>
      <c r="TGF880" s="479"/>
      <c r="TGG880" s="479"/>
      <c r="TGH880" s="479"/>
      <c r="TGI880" s="479"/>
      <c r="TGJ880" s="479"/>
      <c r="TGK880" s="479"/>
      <c r="TGL880" s="479"/>
      <c r="TGM880" s="479"/>
      <c r="TGN880" s="479"/>
      <c r="TGO880" s="479"/>
      <c r="TGP880" s="479"/>
      <c r="TGQ880" s="479"/>
      <c r="TGR880" s="479"/>
      <c r="TGS880" s="479"/>
      <c r="TGT880" s="479"/>
      <c r="TGU880" s="479"/>
      <c r="TGV880" s="479"/>
      <c r="TGW880" s="479"/>
      <c r="TGX880" s="479"/>
      <c r="TGY880" s="479"/>
      <c r="TGZ880" s="479"/>
      <c r="THA880" s="479"/>
      <c r="THB880" s="479"/>
      <c r="THC880" s="479"/>
      <c r="THD880" s="479"/>
      <c r="THE880" s="479"/>
      <c r="THF880" s="479"/>
      <c r="THG880" s="479"/>
      <c r="THH880" s="479"/>
      <c r="THI880" s="479"/>
      <c r="THJ880" s="479"/>
      <c r="THK880" s="479"/>
      <c r="THL880" s="479"/>
      <c r="THM880" s="479"/>
      <c r="THN880" s="479"/>
      <c r="THO880" s="479"/>
      <c r="THP880" s="479"/>
      <c r="THQ880" s="479"/>
      <c r="THR880" s="479"/>
      <c r="THS880" s="479"/>
      <c r="THT880" s="479"/>
      <c r="THU880" s="479"/>
      <c r="THV880" s="479"/>
      <c r="THW880" s="479"/>
      <c r="THX880" s="479"/>
      <c r="THY880" s="479"/>
      <c r="THZ880" s="479"/>
      <c r="TIA880" s="479"/>
      <c r="TIB880" s="479"/>
      <c r="TIC880" s="479"/>
      <c r="TID880" s="479"/>
      <c r="TIE880" s="479"/>
      <c r="TIF880" s="479"/>
      <c r="TIG880" s="479"/>
      <c r="TIH880" s="479"/>
      <c r="TII880" s="479"/>
      <c r="TIJ880" s="479"/>
      <c r="TIK880" s="479"/>
      <c r="TIL880" s="479"/>
      <c r="TIM880" s="479"/>
      <c r="TIN880" s="479"/>
      <c r="TIO880" s="479"/>
      <c r="TIP880" s="479"/>
      <c r="TIQ880" s="479"/>
      <c r="TIR880" s="479"/>
      <c r="TIS880" s="479"/>
      <c r="TIT880" s="479"/>
      <c r="TIU880" s="479"/>
      <c r="TIV880" s="479"/>
      <c r="TIW880" s="479"/>
      <c r="TIX880" s="479"/>
      <c r="TIY880" s="479"/>
      <c r="TIZ880" s="479"/>
      <c r="TJA880" s="479"/>
      <c r="TJB880" s="479"/>
      <c r="TJC880" s="479"/>
      <c r="TJD880" s="479"/>
      <c r="TJE880" s="479"/>
      <c r="TJF880" s="479"/>
      <c r="TJG880" s="479"/>
      <c r="TJH880" s="479"/>
      <c r="TJI880" s="479"/>
      <c r="TJJ880" s="479"/>
      <c r="TJK880" s="479"/>
      <c r="TJL880" s="479"/>
      <c r="TJM880" s="479"/>
      <c r="TJN880" s="479"/>
      <c r="TJO880" s="479"/>
      <c r="TJP880" s="479"/>
      <c r="TJQ880" s="479"/>
      <c r="TJR880" s="479"/>
      <c r="TJS880" s="479"/>
      <c r="TJT880" s="479"/>
      <c r="TJU880" s="479"/>
      <c r="TJV880" s="479"/>
      <c r="TJW880" s="479"/>
      <c r="TJX880" s="479"/>
      <c r="TJY880" s="479"/>
      <c r="TJZ880" s="479"/>
      <c r="TKA880" s="479"/>
      <c r="TKB880" s="479"/>
      <c r="TKC880" s="479"/>
      <c r="TKD880" s="479"/>
      <c r="TKE880" s="479"/>
      <c r="TKF880" s="479"/>
      <c r="TKG880" s="479"/>
      <c r="TKH880" s="479"/>
      <c r="TKI880" s="479"/>
      <c r="TKJ880" s="479"/>
      <c r="TKK880" s="479"/>
      <c r="TKL880" s="479"/>
      <c r="TKM880" s="479"/>
      <c r="TKN880" s="479"/>
      <c r="TKO880" s="479"/>
      <c r="TKP880" s="479"/>
      <c r="TKQ880" s="479"/>
      <c r="TKR880" s="479"/>
      <c r="TKS880" s="479"/>
      <c r="TKT880" s="479"/>
      <c r="TKU880" s="479"/>
      <c r="TKV880" s="479"/>
      <c r="TKW880" s="479"/>
      <c r="TKX880" s="479"/>
      <c r="TKY880" s="479"/>
      <c r="TKZ880" s="479"/>
      <c r="TLA880" s="479"/>
      <c r="TLB880" s="479"/>
      <c r="TLC880" s="479"/>
      <c r="TLD880" s="479"/>
      <c r="TLE880" s="479"/>
      <c r="TLF880" s="479"/>
      <c r="TLG880" s="479"/>
      <c r="TLH880" s="479"/>
      <c r="TLI880" s="479"/>
      <c r="TLJ880" s="479"/>
      <c r="TLK880" s="479"/>
      <c r="TLL880" s="479"/>
      <c r="TLM880" s="479"/>
      <c r="TLN880" s="479"/>
      <c r="TLO880" s="479"/>
      <c r="TLP880" s="479"/>
      <c r="TLQ880" s="479"/>
      <c r="TLR880" s="479"/>
      <c r="TLS880" s="479"/>
      <c r="TLT880" s="479"/>
      <c r="TLU880" s="479"/>
      <c r="TLV880" s="479"/>
      <c r="TLW880" s="479"/>
      <c r="TLX880" s="479"/>
      <c r="TLY880" s="479"/>
      <c r="TLZ880" s="479"/>
      <c r="TMA880" s="479"/>
      <c r="TMB880" s="479"/>
      <c r="TMC880" s="479"/>
      <c r="TMD880" s="479"/>
      <c r="TME880" s="479"/>
      <c r="TMF880" s="479"/>
      <c r="TMG880" s="479"/>
      <c r="TMH880" s="479"/>
      <c r="TMI880" s="479"/>
      <c r="TMJ880" s="479"/>
      <c r="TMK880" s="479"/>
      <c r="TML880" s="479"/>
      <c r="TMM880" s="479"/>
      <c r="TMN880" s="479"/>
      <c r="TMO880" s="479"/>
      <c r="TMP880" s="479"/>
      <c r="TMQ880" s="479"/>
      <c r="TMR880" s="479"/>
      <c r="TMS880" s="479"/>
      <c r="TMT880" s="479"/>
      <c r="TMU880" s="479"/>
      <c r="TMV880" s="479"/>
      <c r="TMW880" s="479"/>
      <c r="TMX880" s="479"/>
      <c r="TMY880" s="479"/>
      <c r="TMZ880" s="479"/>
      <c r="TNA880" s="479"/>
      <c r="TNB880" s="479"/>
      <c r="TNC880" s="479"/>
      <c r="TND880" s="479"/>
      <c r="TNE880" s="479"/>
      <c r="TNF880" s="479"/>
      <c r="TNG880" s="479"/>
      <c r="TNH880" s="479"/>
      <c r="TNI880" s="479"/>
      <c r="TNJ880" s="479"/>
      <c r="TNK880" s="479"/>
      <c r="TNL880" s="479"/>
      <c r="TNM880" s="479"/>
      <c r="TNN880" s="479"/>
      <c r="TNO880" s="479"/>
      <c r="TNP880" s="479"/>
      <c r="TNQ880" s="479"/>
      <c r="TNR880" s="479"/>
      <c r="TNS880" s="479"/>
      <c r="TNT880" s="479"/>
      <c r="TNU880" s="479"/>
      <c r="TNV880" s="479"/>
      <c r="TNW880" s="479"/>
      <c r="TNX880" s="479"/>
      <c r="TNY880" s="479"/>
      <c r="TNZ880" s="479"/>
      <c r="TOA880" s="479"/>
      <c r="TOB880" s="479"/>
      <c r="TOC880" s="479"/>
      <c r="TOD880" s="479"/>
      <c r="TOE880" s="479"/>
      <c r="TOF880" s="479"/>
      <c r="TOG880" s="479"/>
      <c r="TOH880" s="479"/>
      <c r="TOI880" s="479"/>
      <c r="TOJ880" s="479"/>
      <c r="TOK880" s="479"/>
      <c r="TOL880" s="479"/>
      <c r="TOM880" s="479"/>
      <c r="TON880" s="479"/>
      <c r="TOO880" s="479"/>
      <c r="TOP880" s="479"/>
      <c r="TOQ880" s="479"/>
      <c r="TOR880" s="479"/>
      <c r="TOS880" s="479"/>
      <c r="TOT880" s="479"/>
      <c r="TOU880" s="479"/>
      <c r="TOV880" s="479"/>
      <c r="TOW880" s="479"/>
      <c r="TOX880" s="479"/>
      <c r="TOY880" s="479"/>
      <c r="TOZ880" s="479"/>
      <c r="TPA880" s="479"/>
      <c r="TPB880" s="479"/>
      <c r="TPC880" s="479"/>
      <c r="TPD880" s="479"/>
      <c r="TPE880" s="479"/>
      <c r="TPF880" s="479"/>
      <c r="TPG880" s="479"/>
      <c r="TPH880" s="479"/>
      <c r="TPI880" s="479"/>
      <c r="TPJ880" s="479"/>
      <c r="TPK880" s="479"/>
      <c r="TPL880" s="479"/>
      <c r="TPM880" s="479"/>
      <c r="TPN880" s="479"/>
      <c r="TPO880" s="479"/>
      <c r="TPP880" s="479"/>
      <c r="TPQ880" s="479"/>
      <c r="TPR880" s="479"/>
      <c r="TPS880" s="479"/>
      <c r="TPT880" s="479"/>
      <c r="TPU880" s="479"/>
      <c r="TPV880" s="479"/>
      <c r="TPW880" s="479"/>
      <c r="TPX880" s="479"/>
      <c r="TPY880" s="479"/>
      <c r="TPZ880" s="479"/>
      <c r="TQA880" s="479"/>
      <c r="TQB880" s="479"/>
      <c r="TQC880" s="479"/>
      <c r="TQD880" s="479"/>
      <c r="TQE880" s="479"/>
      <c r="TQF880" s="479"/>
      <c r="TQG880" s="479"/>
      <c r="TQH880" s="479"/>
      <c r="TQI880" s="479"/>
      <c r="TQJ880" s="479"/>
      <c r="TQK880" s="479"/>
      <c r="TQL880" s="479"/>
      <c r="TQM880" s="479"/>
      <c r="TQN880" s="479"/>
      <c r="TQO880" s="479"/>
      <c r="TQP880" s="479"/>
      <c r="TQQ880" s="479"/>
      <c r="TQR880" s="479"/>
      <c r="TQS880" s="479"/>
      <c r="TQT880" s="479"/>
      <c r="TQU880" s="479"/>
      <c r="TQV880" s="479"/>
      <c r="TQW880" s="479"/>
      <c r="TQX880" s="479"/>
      <c r="TQY880" s="479"/>
      <c r="TQZ880" s="479"/>
      <c r="TRA880" s="479"/>
      <c r="TRB880" s="479"/>
      <c r="TRC880" s="479"/>
      <c r="TRD880" s="479"/>
      <c r="TRE880" s="479"/>
      <c r="TRF880" s="479"/>
      <c r="TRG880" s="479"/>
      <c r="TRH880" s="479"/>
      <c r="TRI880" s="479"/>
      <c r="TRJ880" s="479"/>
      <c r="TRK880" s="479"/>
      <c r="TRL880" s="479"/>
      <c r="TRM880" s="479"/>
      <c r="TRN880" s="479"/>
      <c r="TRO880" s="479"/>
      <c r="TRP880" s="479"/>
      <c r="TRQ880" s="479"/>
      <c r="TRR880" s="479"/>
      <c r="TRS880" s="479"/>
      <c r="TRT880" s="479"/>
      <c r="TRU880" s="479"/>
      <c r="TRV880" s="479"/>
      <c r="TRW880" s="479"/>
      <c r="TRX880" s="479"/>
      <c r="TRY880" s="479"/>
      <c r="TRZ880" s="479"/>
      <c r="TSA880" s="479"/>
      <c r="TSB880" s="479"/>
      <c r="TSC880" s="479"/>
      <c r="TSD880" s="479"/>
      <c r="TSE880" s="479"/>
      <c r="TSF880" s="479"/>
      <c r="TSG880" s="479"/>
      <c r="TSH880" s="479"/>
      <c r="TSI880" s="479"/>
      <c r="TSJ880" s="479"/>
      <c r="TSK880" s="479"/>
      <c r="TSL880" s="479"/>
      <c r="TSM880" s="479"/>
      <c r="TSN880" s="479"/>
      <c r="TSO880" s="479"/>
      <c r="TSP880" s="479"/>
      <c r="TSQ880" s="479"/>
      <c r="TSR880" s="479"/>
      <c r="TSS880" s="479"/>
      <c r="TST880" s="479"/>
      <c r="TSU880" s="479"/>
      <c r="TSV880" s="479"/>
      <c r="TSW880" s="479"/>
      <c r="TSX880" s="479"/>
      <c r="TSY880" s="479"/>
      <c r="TSZ880" s="479"/>
      <c r="TTA880" s="479"/>
      <c r="TTB880" s="479"/>
      <c r="TTC880" s="479"/>
      <c r="TTD880" s="479"/>
      <c r="TTE880" s="479"/>
      <c r="TTF880" s="479"/>
      <c r="TTG880" s="479"/>
      <c r="TTH880" s="479"/>
      <c r="TTI880" s="479"/>
      <c r="TTJ880" s="479"/>
      <c r="TTK880" s="479"/>
      <c r="TTL880" s="479"/>
      <c r="TTM880" s="479"/>
      <c r="TTN880" s="479"/>
      <c r="TTO880" s="479"/>
      <c r="TTP880" s="479"/>
      <c r="TTQ880" s="479"/>
      <c r="TTR880" s="479"/>
      <c r="TTS880" s="479"/>
      <c r="TTT880" s="479"/>
      <c r="TTU880" s="479"/>
      <c r="TTV880" s="479"/>
      <c r="TTW880" s="479"/>
      <c r="TTX880" s="479"/>
      <c r="TTY880" s="479"/>
      <c r="TTZ880" s="479"/>
      <c r="TUA880" s="479"/>
      <c r="TUB880" s="479"/>
      <c r="TUC880" s="479"/>
      <c r="TUD880" s="479"/>
      <c r="TUE880" s="479"/>
      <c r="TUF880" s="479"/>
      <c r="TUG880" s="479"/>
      <c r="TUH880" s="479"/>
      <c r="TUI880" s="479"/>
      <c r="TUJ880" s="479"/>
      <c r="TUK880" s="479"/>
      <c r="TUL880" s="479"/>
      <c r="TUM880" s="479"/>
      <c r="TUN880" s="479"/>
      <c r="TUO880" s="479"/>
      <c r="TUP880" s="479"/>
      <c r="TUQ880" s="479"/>
      <c r="TUR880" s="479"/>
      <c r="TUS880" s="479"/>
      <c r="TUT880" s="479"/>
      <c r="TUU880" s="479"/>
      <c r="TUV880" s="479"/>
      <c r="TUW880" s="479"/>
      <c r="TUX880" s="479"/>
      <c r="TUY880" s="479"/>
      <c r="TUZ880" s="479"/>
      <c r="TVA880" s="479"/>
      <c r="TVB880" s="479"/>
      <c r="TVC880" s="479"/>
      <c r="TVD880" s="479"/>
      <c r="TVE880" s="479"/>
      <c r="TVF880" s="479"/>
      <c r="TVG880" s="479"/>
      <c r="TVH880" s="479"/>
      <c r="TVI880" s="479"/>
      <c r="TVJ880" s="479"/>
      <c r="TVK880" s="479"/>
      <c r="TVL880" s="479"/>
      <c r="TVM880" s="479"/>
      <c r="TVN880" s="479"/>
      <c r="TVO880" s="479"/>
      <c r="TVP880" s="479"/>
      <c r="TVQ880" s="479"/>
      <c r="TVR880" s="479"/>
      <c r="TVS880" s="479"/>
      <c r="TVT880" s="479"/>
      <c r="TVU880" s="479"/>
      <c r="TVV880" s="479"/>
      <c r="TVW880" s="479"/>
      <c r="TVX880" s="479"/>
      <c r="TVY880" s="479"/>
      <c r="TVZ880" s="479"/>
      <c r="TWA880" s="479"/>
      <c r="TWB880" s="479"/>
      <c r="TWC880" s="479"/>
      <c r="TWD880" s="479"/>
      <c r="TWE880" s="479"/>
      <c r="TWF880" s="479"/>
      <c r="TWG880" s="479"/>
      <c r="TWH880" s="479"/>
      <c r="TWI880" s="479"/>
      <c r="TWJ880" s="479"/>
      <c r="TWK880" s="479"/>
      <c r="TWL880" s="479"/>
      <c r="TWM880" s="479"/>
      <c r="TWN880" s="479"/>
      <c r="TWO880" s="479"/>
      <c r="TWP880" s="479"/>
      <c r="TWQ880" s="479"/>
      <c r="TWR880" s="479"/>
      <c r="TWS880" s="479"/>
      <c r="TWT880" s="479"/>
      <c r="TWU880" s="479"/>
      <c r="TWV880" s="479"/>
      <c r="TWW880" s="479"/>
      <c r="TWX880" s="479"/>
      <c r="TWY880" s="479"/>
      <c r="TWZ880" s="479"/>
      <c r="TXA880" s="479"/>
      <c r="TXB880" s="479"/>
      <c r="TXC880" s="479"/>
      <c r="TXD880" s="479"/>
      <c r="TXE880" s="479"/>
      <c r="TXF880" s="479"/>
      <c r="TXG880" s="479"/>
      <c r="TXH880" s="479"/>
      <c r="TXI880" s="479"/>
      <c r="TXJ880" s="479"/>
      <c r="TXK880" s="479"/>
      <c r="TXL880" s="479"/>
      <c r="TXM880" s="479"/>
      <c r="TXN880" s="479"/>
      <c r="TXO880" s="479"/>
      <c r="TXP880" s="479"/>
      <c r="TXQ880" s="479"/>
      <c r="TXR880" s="479"/>
      <c r="TXS880" s="479"/>
      <c r="TXT880" s="479"/>
      <c r="TXU880" s="479"/>
      <c r="TXV880" s="479"/>
      <c r="TXW880" s="479"/>
      <c r="TXX880" s="479"/>
      <c r="TXY880" s="479"/>
      <c r="TXZ880" s="479"/>
      <c r="TYA880" s="479"/>
      <c r="TYB880" s="479"/>
      <c r="TYC880" s="479"/>
      <c r="TYD880" s="479"/>
      <c r="TYE880" s="479"/>
      <c r="TYF880" s="479"/>
      <c r="TYG880" s="479"/>
      <c r="TYH880" s="479"/>
      <c r="TYI880" s="479"/>
      <c r="TYJ880" s="479"/>
      <c r="TYK880" s="479"/>
      <c r="TYL880" s="479"/>
      <c r="TYM880" s="479"/>
      <c r="TYN880" s="479"/>
      <c r="TYO880" s="479"/>
      <c r="TYP880" s="479"/>
      <c r="TYQ880" s="479"/>
      <c r="TYR880" s="479"/>
      <c r="TYS880" s="479"/>
      <c r="TYT880" s="479"/>
      <c r="TYU880" s="479"/>
      <c r="TYV880" s="479"/>
      <c r="TYW880" s="479"/>
      <c r="TYX880" s="479"/>
      <c r="TYY880" s="479"/>
      <c r="TYZ880" s="479"/>
      <c r="TZA880" s="479"/>
      <c r="TZB880" s="479"/>
      <c r="TZC880" s="479"/>
      <c r="TZD880" s="479"/>
      <c r="TZE880" s="479"/>
      <c r="TZF880" s="479"/>
      <c r="TZG880" s="479"/>
      <c r="TZH880" s="479"/>
      <c r="TZI880" s="479"/>
      <c r="TZJ880" s="479"/>
      <c r="TZK880" s="479"/>
      <c r="TZL880" s="479"/>
      <c r="TZM880" s="479"/>
      <c r="TZN880" s="479"/>
      <c r="TZO880" s="479"/>
      <c r="TZP880" s="479"/>
      <c r="TZQ880" s="479"/>
      <c r="TZR880" s="479"/>
      <c r="TZS880" s="479"/>
      <c r="TZT880" s="479"/>
      <c r="TZU880" s="479"/>
      <c r="TZV880" s="479"/>
      <c r="TZW880" s="479"/>
      <c r="TZX880" s="479"/>
      <c r="TZY880" s="479"/>
      <c r="TZZ880" s="479"/>
      <c r="UAA880" s="479"/>
      <c r="UAB880" s="479"/>
      <c r="UAC880" s="479"/>
      <c r="UAD880" s="479"/>
      <c r="UAE880" s="479"/>
      <c r="UAF880" s="479"/>
      <c r="UAG880" s="479"/>
      <c r="UAH880" s="479"/>
      <c r="UAI880" s="479"/>
      <c r="UAJ880" s="479"/>
      <c r="UAK880" s="479"/>
      <c r="UAL880" s="479"/>
      <c r="UAM880" s="479"/>
      <c r="UAN880" s="479"/>
      <c r="UAO880" s="479"/>
      <c r="UAP880" s="479"/>
      <c r="UAQ880" s="479"/>
      <c r="UAR880" s="479"/>
      <c r="UAS880" s="479"/>
      <c r="UAT880" s="479"/>
      <c r="UAU880" s="479"/>
      <c r="UAV880" s="479"/>
      <c r="UAW880" s="479"/>
      <c r="UAX880" s="479"/>
      <c r="UAY880" s="479"/>
      <c r="UAZ880" s="479"/>
      <c r="UBA880" s="479"/>
      <c r="UBB880" s="479"/>
      <c r="UBC880" s="479"/>
      <c r="UBD880" s="479"/>
      <c r="UBE880" s="479"/>
      <c r="UBF880" s="479"/>
      <c r="UBG880" s="479"/>
      <c r="UBH880" s="479"/>
      <c r="UBI880" s="479"/>
      <c r="UBJ880" s="479"/>
      <c r="UBK880" s="479"/>
      <c r="UBL880" s="479"/>
      <c r="UBM880" s="479"/>
      <c r="UBN880" s="479"/>
      <c r="UBO880" s="479"/>
      <c r="UBP880" s="479"/>
      <c r="UBQ880" s="479"/>
      <c r="UBR880" s="479"/>
      <c r="UBS880" s="479"/>
      <c r="UBT880" s="479"/>
      <c r="UBU880" s="479"/>
      <c r="UBV880" s="479"/>
      <c r="UBW880" s="479"/>
      <c r="UBX880" s="479"/>
      <c r="UBY880" s="479"/>
      <c r="UBZ880" s="479"/>
      <c r="UCA880" s="479"/>
      <c r="UCB880" s="479"/>
      <c r="UCC880" s="479"/>
      <c r="UCD880" s="479"/>
      <c r="UCE880" s="479"/>
      <c r="UCF880" s="479"/>
      <c r="UCG880" s="479"/>
      <c r="UCH880" s="479"/>
      <c r="UCI880" s="479"/>
      <c r="UCJ880" s="479"/>
      <c r="UCK880" s="479"/>
      <c r="UCL880" s="479"/>
      <c r="UCM880" s="479"/>
      <c r="UCN880" s="479"/>
      <c r="UCO880" s="479"/>
      <c r="UCP880" s="479"/>
      <c r="UCQ880" s="479"/>
      <c r="UCR880" s="479"/>
      <c r="UCS880" s="479"/>
      <c r="UCT880" s="479"/>
      <c r="UCU880" s="479"/>
      <c r="UCV880" s="479"/>
      <c r="UCW880" s="479"/>
      <c r="UCX880" s="479"/>
      <c r="UCY880" s="479"/>
      <c r="UCZ880" s="479"/>
      <c r="UDA880" s="479"/>
      <c r="UDB880" s="479"/>
      <c r="UDC880" s="479"/>
      <c r="UDD880" s="479"/>
      <c r="UDE880" s="479"/>
      <c r="UDF880" s="479"/>
      <c r="UDG880" s="479"/>
      <c r="UDH880" s="479"/>
      <c r="UDI880" s="479"/>
      <c r="UDJ880" s="479"/>
      <c r="UDK880" s="479"/>
      <c r="UDL880" s="479"/>
      <c r="UDM880" s="479"/>
      <c r="UDN880" s="479"/>
      <c r="UDO880" s="479"/>
      <c r="UDP880" s="479"/>
      <c r="UDQ880" s="479"/>
      <c r="UDR880" s="479"/>
      <c r="UDS880" s="479"/>
      <c r="UDT880" s="479"/>
      <c r="UDU880" s="479"/>
      <c r="UDV880" s="479"/>
      <c r="UDW880" s="479"/>
      <c r="UDX880" s="479"/>
      <c r="UDY880" s="479"/>
      <c r="UDZ880" s="479"/>
      <c r="UEA880" s="479"/>
      <c r="UEB880" s="479"/>
      <c r="UEC880" s="479"/>
      <c r="UED880" s="479"/>
      <c r="UEE880" s="479"/>
      <c r="UEF880" s="479"/>
      <c r="UEG880" s="479"/>
      <c r="UEH880" s="479"/>
      <c r="UEI880" s="479"/>
      <c r="UEJ880" s="479"/>
      <c r="UEK880" s="479"/>
      <c r="UEL880" s="479"/>
      <c r="UEM880" s="479"/>
      <c r="UEN880" s="479"/>
      <c r="UEO880" s="479"/>
      <c r="UEP880" s="479"/>
      <c r="UEQ880" s="479"/>
      <c r="UER880" s="479"/>
      <c r="UES880" s="479"/>
      <c r="UET880" s="479"/>
      <c r="UEU880" s="479"/>
      <c r="UEV880" s="479"/>
      <c r="UEW880" s="479"/>
      <c r="UEX880" s="479"/>
      <c r="UEY880" s="479"/>
      <c r="UEZ880" s="479"/>
      <c r="UFA880" s="479"/>
      <c r="UFB880" s="479"/>
      <c r="UFC880" s="479"/>
      <c r="UFD880" s="479"/>
      <c r="UFE880" s="479"/>
      <c r="UFF880" s="479"/>
      <c r="UFG880" s="479"/>
      <c r="UFH880" s="479"/>
      <c r="UFI880" s="479"/>
      <c r="UFJ880" s="479"/>
      <c r="UFK880" s="479"/>
      <c r="UFL880" s="479"/>
      <c r="UFM880" s="479"/>
      <c r="UFN880" s="479"/>
      <c r="UFO880" s="479"/>
      <c r="UFP880" s="479"/>
      <c r="UFQ880" s="479"/>
      <c r="UFR880" s="479"/>
      <c r="UFS880" s="479"/>
      <c r="UFT880" s="479"/>
      <c r="UFU880" s="479"/>
      <c r="UFV880" s="479"/>
      <c r="UFW880" s="479"/>
      <c r="UFX880" s="479"/>
      <c r="UFY880" s="479"/>
      <c r="UFZ880" s="479"/>
      <c r="UGA880" s="479"/>
      <c r="UGB880" s="479"/>
      <c r="UGC880" s="479"/>
      <c r="UGD880" s="479"/>
      <c r="UGE880" s="479"/>
      <c r="UGF880" s="479"/>
      <c r="UGG880" s="479"/>
      <c r="UGH880" s="479"/>
      <c r="UGI880" s="479"/>
      <c r="UGJ880" s="479"/>
      <c r="UGK880" s="479"/>
      <c r="UGL880" s="479"/>
      <c r="UGM880" s="479"/>
      <c r="UGN880" s="479"/>
      <c r="UGO880" s="479"/>
      <c r="UGP880" s="479"/>
      <c r="UGQ880" s="479"/>
      <c r="UGR880" s="479"/>
      <c r="UGS880" s="479"/>
      <c r="UGT880" s="479"/>
      <c r="UGU880" s="479"/>
      <c r="UGV880" s="479"/>
      <c r="UGW880" s="479"/>
      <c r="UGX880" s="479"/>
      <c r="UGY880" s="479"/>
      <c r="UGZ880" s="479"/>
      <c r="UHA880" s="479"/>
      <c r="UHB880" s="479"/>
      <c r="UHC880" s="479"/>
      <c r="UHD880" s="479"/>
      <c r="UHE880" s="479"/>
      <c r="UHF880" s="479"/>
      <c r="UHG880" s="479"/>
      <c r="UHH880" s="479"/>
      <c r="UHI880" s="479"/>
      <c r="UHJ880" s="479"/>
      <c r="UHK880" s="479"/>
      <c r="UHL880" s="479"/>
      <c r="UHM880" s="479"/>
      <c r="UHN880" s="479"/>
      <c r="UHO880" s="479"/>
      <c r="UHP880" s="479"/>
      <c r="UHQ880" s="479"/>
      <c r="UHR880" s="479"/>
      <c r="UHS880" s="479"/>
      <c r="UHT880" s="479"/>
      <c r="UHU880" s="479"/>
      <c r="UHV880" s="479"/>
      <c r="UHW880" s="479"/>
      <c r="UHX880" s="479"/>
      <c r="UHY880" s="479"/>
      <c r="UHZ880" s="479"/>
      <c r="UIA880" s="479"/>
      <c r="UIB880" s="479"/>
      <c r="UIC880" s="479"/>
      <c r="UID880" s="479"/>
      <c r="UIE880" s="479"/>
      <c r="UIF880" s="479"/>
      <c r="UIG880" s="479"/>
      <c r="UIH880" s="479"/>
      <c r="UII880" s="479"/>
      <c r="UIJ880" s="479"/>
      <c r="UIK880" s="479"/>
      <c r="UIL880" s="479"/>
      <c r="UIM880" s="479"/>
      <c r="UIN880" s="479"/>
      <c r="UIO880" s="479"/>
      <c r="UIP880" s="479"/>
      <c r="UIQ880" s="479"/>
      <c r="UIR880" s="479"/>
      <c r="UIS880" s="479"/>
      <c r="UIT880" s="479"/>
      <c r="UIU880" s="479"/>
      <c r="UIV880" s="479"/>
      <c r="UIW880" s="479"/>
      <c r="UIX880" s="479"/>
      <c r="UIY880" s="479"/>
      <c r="UIZ880" s="479"/>
      <c r="UJA880" s="479"/>
      <c r="UJB880" s="479"/>
      <c r="UJC880" s="479"/>
      <c r="UJD880" s="479"/>
      <c r="UJE880" s="479"/>
      <c r="UJF880" s="479"/>
      <c r="UJG880" s="479"/>
      <c r="UJH880" s="479"/>
      <c r="UJI880" s="479"/>
      <c r="UJJ880" s="479"/>
      <c r="UJK880" s="479"/>
      <c r="UJL880" s="479"/>
      <c r="UJM880" s="479"/>
      <c r="UJN880" s="479"/>
      <c r="UJO880" s="479"/>
      <c r="UJP880" s="479"/>
      <c r="UJQ880" s="479"/>
      <c r="UJR880" s="479"/>
      <c r="UJS880" s="479"/>
      <c r="UJT880" s="479"/>
      <c r="UJU880" s="479"/>
      <c r="UJV880" s="479"/>
      <c r="UJW880" s="479"/>
      <c r="UJX880" s="479"/>
      <c r="UJY880" s="479"/>
      <c r="UJZ880" s="479"/>
      <c r="UKA880" s="479"/>
      <c r="UKB880" s="479"/>
      <c r="UKC880" s="479"/>
      <c r="UKD880" s="479"/>
      <c r="UKE880" s="479"/>
      <c r="UKF880" s="479"/>
      <c r="UKG880" s="479"/>
      <c r="UKH880" s="479"/>
      <c r="UKI880" s="479"/>
      <c r="UKJ880" s="479"/>
      <c r="UKK880" s="479"/>
      <c r="UKL880" s="479"/>
      <c r="UKM880" s="479"/>
      <c r="UKN880" s="479"/>
      <c r="UKO880" s="479"/>
      <c r="UKP880" s="479"/>
      <c r="UKQ880" s="479"/>
      <c r="UKR880" s="479"/>
      <c r="UKS880" s="479"/>
      <c r="UKT880" s="479"/>
      <c r="UKU880" s="479"/>
      <c r="UKV880" s="479"/>
      <c r="UKW880" s="479"/>
      <c r="UKX880" s="479"/>
      <c r="UKY880" s="479"/>
      <c r="UKZ880" s="479"/>
      <c r="ULA880" s="479"/>
      <c r="ULB880" s="479"/>
      <c r="ULC880" s="479"/>
      <c r="ULD880" s="479"/>
      <c r="ULE880" s="479"/>
      <c r="ULF880" s="479"/>
      <c r="ULG880" s="479"/>
      <c r="ULH880" s="479"/>
      <c r="ULI880" s="479"/>
      <c r="ULJ880" s="479"/>
      <c r="ULK880" s="479"/>
      <c r="ULL880" s="479"/>
      <c r="ULM880" s="479"/>
      <c r="ULN880" s="479"/>
      <c r="ULO880" s="479"/>
      <c r="ULP880" s="479"/>
      <c r="ULQ880" s="479"/>
      <c r="ULR880" s="479"/>
      <c r="ULS880" s="479"/>
      <c r="ULT880" s="479"/>
      <c r="ULU880" s="479"/>
      <c r="ULV880" s="479"/>
      <c r="ULW880" s="479"/>
      <c r="ULX880" s="479"/>
      <c r="ULY880" s="479"/>
      <c r="ULZ880" s="479"/>
      <c r="UMA880" s="479"/>
      <c r="UMB880" s="479"/>
      <c r="UMC880" s="479"/>
      <c r="UMD880" s="479"/>
      <c r="UME880" s="479"/>
      <c r="UMF880" s="479"/>
      <c r="UMG880" s="479"/>
      <c r="UMH880" s="479"/>
      <c r="UMI880" s="479"/>
      <c r="UMJ880" s="479"/>
      <c r="UMK880" s="479"/>
      <c r="UML880" s="479"/>
      <c r="UMM880" s="479"/>
      <c r="UMN880" s="479"/>
      <c r="UMO880" s="479"/>
      <c r="UMP880" s="479"/>
      <c r="UMQ880" s="479"/>
      <c r="UMR880" s="479"/>
      <c r="UMS880" s="479"/>
      <c r="UMT880" s="479"/>
      <c r="UMU880" s="479"/>
      <c r="UMV880" s="479"/>
      <c r="UMW880" s="479"/>
      <c r="UMX880" s="479"/>
      <c r="UMY880" s="479"/>
      <c r="UMZ880" s="479"/>
      <c r="UNA880" s="479"/>
      <c r="UNB880" s="479"/>
      <c r="UNC880" s="479"/>
      <c r="UND880" s="479"/>
      <c r="UNE880" s="479"/>
      <c r="UNF880" s="479"/>
      <c r="UNG880" s="479"/>
      <c r="UNH880" s="479"/>
      <c r="UNI880" s="479"/>
      <c r="UNJ880" s="479"/>
      <c r="UNK880" s="479"/>
      <c r="UNL880" s="479"/>
      <c r="UNM880" s="479"/>
      <c r="UNN880" s="479"/>
      <c r="UNO880" s="479"/>
      <c r="UNP880" s="479"/>
      <c r="UNQ880" s="479"/>
      <c r="UNR880" s="479"/>
      <c r="UNS880" s="479"/>
      <c r="UNT880" s="479"/>
      <c r="UNU880" s="479"/>
      <c r="UNV880" s="479"/>
      <c r="UNW880" s="479"/>
      <c r="UNX880" s="479"/>
      <c r="UNY880" s="479"/>
      <c r="UNZ880" s="479"/>
      <c r="UOA880" s="479"/>
      <c r="UOB880" s="479"/>
      <c r="UOC880" s="479"/>
      <c r="UOD880" s="479"/>
      <c r="UOE880" s="479"/>
      <c r="UOF880" s="479"/>
      <c r="UOG880" s="479"/>
      <c r="UOH880" s="479"/>
      <c r="UOI880" s="479"/>
      <c r="UOJ880" s="479"/>
      <c r="UOK880" s="479"/>
      <c r="UOL880" s="479"/>
      <c r="UOM880" s="479"/>
      <c r="UON880" s="479"/>
      <c r="UOO880" s="479"/>
      <c r="UOP880" s="479"/>
      <c r="UOQ880" s="479"/>
      <c r="UOR880" s="479"/>
      <c r="UOS880" s="479"/>
      <c r="UOT880" s="479"/>
      <c r="UOU880" s="479"/>
      <c r="UOV880" s="479"/>
      <c r="UOW880" s="479"/>
      <c r="UOX880" s="479"/>
      <c r="UOY880" s="479"/>
      <c r="UOZ880" s="479"/>
      <c r="UPA880" s="479"/>
      <c r="UPB880" s="479"/>
      <c r="UPC880" s="479"/>
      <c r="UPD880" s="479"/>
      <c r="UPE880" s="479"/>
      <c r="UPF880" s="479"/>
      <c r="UPG880" s="479"/>
      <c r="UPH880" s="479"/>
      <c r="UPI880" s="479"/>
      <c r="UPJ880" s="479"/>
      <c r="UPK880" s="479"/>
      <c r="UPL880" s="479"/>
      <c r="UPM880" s="479"/>
      <c r="UPN880" s="479"/>
      <c r="UPO880" s="479"/>
      <c r="UPP880" s="479"/>
      <c r="UPQ880" s="479"/>
      <c r="UPR880" s="479"/>
      <c r="UPS880" s="479"/>
      <c r="UPT880" s="479"/>
      <c r="UPU880" s="479"/>
      <c r="UPV880" s="479"/>
      <c r="UPW880" s="479"/>
      <c r="UPX880" s="479"/>
      <c r="UPY880" s="479"/>
      <c r="UPZ880" s="479"/>
      <c r="UQA880" s="479"/>
      <c r="UQB880" s="479"/>
      <c r="UQC880" s="479"/>
      <c r="UQD880" s="479"/>
      <c r="UQE880" s="479"/>
      <c r="UQF880" s="479"/>
      <c r="UQG880" s="479"/>
      <c r="UQH880" s="479"/>
      <c r="UQI880" s="479"/>
      <c r="UQJ880" s="479"/>
      <c r="UQK880" s="479"/>
      <c r="UQL880" s="479"/>
      <c r="UQM880" s="479"/>
      <c r="UQN880" s="479"/>
      <c r="UQO880" s="479"/>
      <c r="UQP880" s="479"/>
      <c r="UQQ880" s="479"/>
      <c r="UQR880" s="479"/>
      <c r="UQS880" s="479"/>
      <c r="UQT880" s="479"/>
      <c r="UQU880" s="479"/>
      <c r="UQV880" s="479"/>
      <c r="UQW880" s="479"/>
      <c r="UQX880" s="479"/>
      <c r="UQY880" s="479"/>
      <c r="UQZ880" s="479"/>
      <c r="URA880" s="479"/>
      <c r="URB880" s="479"/>
      <c r="URC880" s="479"/>
      <c r="URD880" s="479"/>
      <c r="URE880" s="479"/>
      <c r="URF880" s="479"/>
      <c r="URG880" s="479"/>
      <c r="URH880" s="479"/>
      <c r="URI880" s="479"/>
      <c r="URJ880" s="479"/>
      <c r="URK880" s="479"/>
      <c r="URL880" s="479"/>
      <c r="URM880" s="479"/>
      <c r="URN880" s="479"/>
      <c r="URO880" s="479"/>
      <c r="URP880" s="479"/>
      <c r="URQ880" s="479"/>
      <c r="URR880" s="479"/>
      <c r="URS880" s="479"/>
      <c r="URT880" s="479"/>
      <c r="URU880" s="479"/>
      <c r="URV880" s="479"/>
      <c r="URW880" s="479"/>
      <c r="URX880" s="479"/>
      <c r="URY880" s="479"/>
      <c r="URZ880" s="479"/>
      <c r="USA880" s="479"/>
      <c r="USB880" s="479"/>
      <c r="USC880" s="479"/>
      <c r="USD880" s="479"/>
      <c r="USE880" s="479"/>
      <c r="USF880" s="479"/>
      <c r="USG880" s="479"/>
      <c r="USH880" s="479"/>
      <c r="USI880" s="479"/>
      <c r="USJ880" s="479"/>
      <c r="USK880" s="479"/>
      <c r="USL880" s="479"/>
      <c r="USM880" s="479"/>
      <c r="USN880" s="479"/>
      <c r="USO880" s="479"/>
      <c r="USP880" s="479"/>
      <c r="USQ880" s="479"/>
      <c r="USR880" s="479"/>
      <c r="USS880" s="479"/>
      <c r="UST880" s="479"/>
      <c r="USU880" s="479"/>
      <c r="USV880" s="479"/>
      <c r="USW880" s="479"/>
      <c r="USX880" s="479"/>
      <c r="USY880" s="479"/>
      <c r="USZ880" s="479"/>
      <c r="UTA880" s="479"/>
      <c r="UTB880" s="479"/>
      <c r="UTC880" s="479"/>
      <c r="UTD880" s="479"/>
      <c r="UTE880" s="479"/>
      <c r="UTF880" s="479"/>
      <c r="UTG880" s="479"/>
      <c r="UTH880" s="479"/>
      <c r="UTI880" s="479"/>
      <c r="UTJ880" s="479"/>
      <c r="UTK880" s="479"/>
      <c r="UTL880" s="479"/>
      <c r="UTM880" s="479"/>
      <c r="UTN880" s="479"/>
      <c r="UTO880" s="479"/>
      <c r="UTP880" s="479"/>
      <c r="UTQ880" s="479"/>
      <c r="UTR880" s="479"/>
      <c r="UTS880" s="479"/>
      <c r="UTT880" s="479"/>
      <c r="UTU880" s="479"/>
      <c r="UTV880" s="479"/>
      <c r="UTW880" s="479"/>
      <c r="UTX880" s="479"/>
      <c r="UTY880" s="479"/>
      <c r="UTZ880" s="479"/>
      <c r="UUA880" s="479"/>
      <c r="UUB880" s="479"/>
      <c r="UUC880" s="479"/>
      <c r="UUD880" s="479"/>
      <c r="UUE880" s="479"/>
      <c r="UUF880" s="479"/>
      <c r="UUG880" s="479"/>
      <c r="UUH880" s="479"/>
      <c r="UUI880" s="479"/>
      <c r="UUJ880" s="479"/>
      <c r="UUK880" s="479"/>
      <c r="UUL880" s="479"/>
      <c r="UUM880" s="479"/>
      <c r="UUN880" s="479"/>
      <c r="UUO880" s="479"/>
      <c r="UUP880" s="479"/>
      <c r="UUQ880" s="479"/>
      <c r="UUR880" s="479"/>
      <c r="UUS880" s="479"/>
      <c r="UUT880" s="479"/>
      <c r="UUU880" s="479"/>
      <c r="UUV880" s="479"/>
      <c r="UUW880" s="479"/>
      <c r="UUX880" s="479"/>
      <c r="UUY880" s="479"/>
      <c r="UUZ880" s="479"/>
      <c r="UVA880" s="479"/>
      <c r="UVB880" s="479"/>
      <c r="UVC880" s="479"/>
      <c r="UVD880" s="479"/>
      <c r="UVE880" s="479"/>
      <c r="UVF880" s="479"/>
      <c r="UVG880" s="479"/>
      <c r="UVH880" s="479"/>
      <c r="UVI880" s="479"/>
      <c r="UVJ880" s="479"/>
      <c r="UVK880" s="479"/>
      <c r="UVL880" s="479"/>
      <c r="UVM880" s="479"/>
      <c r="UVN880" s="479"/>
      <c r="UVO880" s="479"/>
      <c r="UVP880" s="479"/>
      <c r="UVQ880" s="479"/>
      <c r="UVR880" s="479"/>
      <c r="UVS880" s="479"/>
      <c r="UVT880" s="479"/>
      <c r="UVU880" s="479"/>
      <c r="UVV880" s="479"/>
      <c r="UVW880" s="479"/>
      <c r="UVX880" s="479"/>
      <c r="UVY880" s="479"/>
      <c r="UVZ880" s="479"/>
      <c r="UWA880" s="479"/>
      <c r="UWB880" s="479"/>
      <c r="UWC880" s="479"/>
      <c r="UWD880" s="479"/>
      <c r="UWE880" s="479"/>
      <c r="UWF880" s="479"/>
      <c r="UWG880" s="479"/>
      <c r="UWH880" s="479"/>
      <c r="UWI880" s="479"/>
      <c r="UWJ880" s="479"/>
      <c r="UWK880" s="479"/>
      <c r="UWL880" s="479"/>
      <c r="UWM880" s="479"/>
      <c r="UWN880" s="479"/>
      <c r="UWO880" s="479"/>
      <c r="UWP880" s="479"/>
      <c r="UWQ880" s="479"/>
      <c r="UWR880" s="479"/>
      <c r="UWS880" s="479"/>
      <c r="UWT880" s="479"/>
      <c r="UWU880" s="479"/>
      <c r="UWV880" s="479"/>
      <c r="UWW880" s="479"/>
      <c r="UWX880" s="479"/>
      <c r="UWY880" s="479"/>
      <c r="UWZ880" s="479"/>
      <c r="UXA880" s="479"/>
      <c r="UXB880" s="479"/>
      <c r="UXC880" s="479"/>
      <c r="UXD880" s="479"/>
      <c r="UXE880" s="479"/>
      <c r="UXF880" s="479"/>
      <c r="UXG880" s="479"/>
      <c r="UXH880" s="479"/>
      <c r="UXI880" s="479"/>
      <c r="UXJ880" s="479"/>
      <c r="UXK880" s="479"/>
      <c r="UXL880" s="479"/>
      <c r="UXM880" s="479"/>
      <c r="UXN880" s="479"/>
      <c r="UXO880" s="479"/>
      <c r="UXP880" s="479"/>
      <c r="UXQ880" s="479"/>
      <c r="UXR880" s="479"/>
      <c r="UXS880" s="479"/>
      <c r="UXT880" s="479"/>
      <c r="UXU880" s="479"/>
      <c r="UXV880" s="479"/>
      <c r="UXW880" s="479"/>
      <c r="UXX880" s="479"/>
      <c r="UXY880" s="479"/>
      <c r="UXZ880" s="479"/>
      <c r="UYA880" s="479"/>
      <c r="UYB880" s="479"/>
      <c r="UYC880" s="479"/>
      <c r="UYD880" s="479"/>
      <c r="UYE880" s="479"/>
      <c r="UYF880" s="479"/>
      <c r="UYG880" s="479"/>
      <c r="UYH880" s="479"/>
      <c r="UYI880" s="479"/>
      <c r="UYJ880" s="479"/>
      <c r="UYK880" s="479"/>
      <c r="UYL880" s="479"/>
      <c r="UYM880" s="479"/>
      <c r="UYN880" s="479"/>
      <c r="UYO880" s="479"/>
      <c r="UYP880" s="479"/>
      <c r="UYQ880" s="479"/>
      <c r="UYR880" s="479"/>
      <c r="UYS880" s="479"/>
      <c r="UYT880" s="479"/>
      <c r="UYU880" s="479"/>
      <c r="UYV880" s="479"/>
      <c r="UYW880" s="479"/>
      <c r="UYX880" s="479"/>
      <c r="UYY880" s="479"/>
      <c r="UYZ880" s="479"/>
      <c r="UZA880" s="479"/>
      <c r="UZB880" s="479"/>
      <c r="UZC880" s="479"/>
      <c r="UZD880" s="479"/>
      <c r="UZE880" s="479"/>
      <c r="UZF880" s="479"/>
      <c r="UZG880" s="479"/>
      <c r="UZH880" s="479"/>
      <c r="UZI880" s="479"/>
      <c r="UZJ880" s="479"/>
      <c r="UZK880" s="479"/>
      <c r="UZL880" s="479"/>
      <c r="UZM880" s="479"/>
      <c r="UZN880" s="479"/>
      <c r="UZO880" s="479"/>
      <c r="UZP880" s="479"/>
      <c r="UZQ880" s="479"/>
      <c r="UZR880" s="479"/>
      <c r="UZS880" s="479"/>
      <c r="UZT880" s="479"/>
      <c r="UZU880" s="479"/>
      <c r="UZV880" s="479"/>
      <c r="UZW880" s="479"/>
      <c r="UZX880" s="479"/>
      <c r="UZY880" s="479"/>
      <c r="UZZ880" s="479"/>
      <c r="VAA880" s="479"/>
      <c r="VAB880" s="479"/>
      <c r="VAC880" s="479"/>
      <c r="VAD880" s="479"/>
      <c r="VAE880" s="479"/>
      <c r="VAF880" s="479"/>
      <c r="VAG880" s="479"/>
      <c r="VAH880" s="479"/>
      <c r="VAI880" s="479"/>
      <c r="VAJ880" s="479"/>
      <c r="VAK880" s="479"/>
      <c r="VAL880" s="479"/>
      <c r="VAM880" s="479"/>
      <c r="VAN880" s="479"/>
      <c r="VAO880" s="479"/>
      <c r="VAP880" s="479"/>
      <c r="VAQ880" s="479"/>
      <c r="VAR880" s="479"/>
      <c r="VAS880" s="479"/>
      <c r="VAT880" s="479"/>
      <c r="VAU880" s="479"/>
      <c r="VAV880" s="479"/>
      <c r="VAW880" s="479"/>
      <c r="VAX880" s="479"/>
      <c r="VAY880" s="479"/>
      <c r="VAZ880" s="479"/>
      <c r="VBA880" s="479"/>
      <c r="VBB880" s="479"/>
      <c r="VBC880" s="479"/>
      <c r="VBD880" s="479"/>
      <c r="VBE880" s="479"/>
      <c r="VBF880" s="479"/>
      <c r="VBG880" s="479"/>
      <c r="VBH880" s="479"/>
      <c r="VBI880" s="479"/>
      <c r="VBJ880" s="479"/>
      <c r="VBK880" s="479"/>
      <c r="VBL880" s="479"/>
      <c r="VBM880" s="479"/>
      <c r="VBN880" s="479"/>
      <c r="VBO880" s="479"/>
      <c r="VBP880" s="479"/>
      <c r="VBQ880" s="479"/>
      <c r="VBR880" s="479"/>
      <c r="VBS880" s="479"/>
      <c r="VBT880" s="479"/>
      <c r="VBU880" s="479"/>
      <c r="VBV880" s="479"/>
      <c r="VBW880" s="479"/>
      <c r="VBX880" s="479"/>
      <c r="VBY880" s="479"/>
      <c r="VBZ880" s="479"/>
      <c r="VCA880" s="479"/>
      <c r="VCB880" s="479"/>
      <c r="VCC880" s="479"/>
      <c r="VCD880" s="479"/>
      <c r="VCE880" s="479"/>
      <c r="VCF880" s="479"/>
      <c r="VCG880" s="479"/>
      <c r="VCH880" s="479"/>
      <c r="VCI880" s="479"/>
      <c r="VCJ880" s="479"/>
      <c r="VCK880" s="479"/>
      <c r="VCL880" s="479"/>
      <c r="VCM880" s="479"/>
      <c r="VCN880" s="479"/>
      <c r="VCO880" s="479"/>
      <c r="VCP880" s="479"/>
      <c r="VCQ880" s="479"/>
      <c r="VCR880" s="479"/>
      <c r="VCS880" s="479"/>
      <c r="VCT880" s="479"/>
      <c r="VCU880" s="479"/>
      <c r="VCV880" s="479"/>
      <c r="VCW880" s="479"/>
      <c r="VCX880" s="479"/>
      <c r="VCY880" s="479"/>
      <c r="VCZ880" s="479"/>
      <c r="VDA880" s="479"/>
      <c r="VDB880" s="479"/>
      <c r="VDC880" s="479"/>
      <c r="VDD880" s="479"/>
      <c r="VDE880" s="479"/>
      <c r="VDF880" s="479"/>
      <c r="VDG880" s="479"/>
      <c r="VDH880" s="479"/>
      <c r="VDI880" s="479"/>
      <c r="VDJ880" s="479"/>
      <c r="VDK880" s="479"/>
      <c r="VDL880" s="479"/>
      <c r="VDM880" s="479"/>
      <c r="VDN880" s="479"/>
      <c r="VDO880" s="479"/>
      <c r="VDP880" s="479"/>
      <c r="VDQ880" s="479"/>
      <c r="VDR880" s="479"/>
      <c r="VDS880" s="479"/>
      <c r="VDT880" s="479"/>
      <c r="VDU880" s="479"/>
      <c r="VDV880" s="479"/>
      <c r="VDW880" s="479"/>
      <c r="VDX880" s="479"/>
      <c r="VDY880" s="479"/>
      <c r="VDZ880" s="479"/>
      <c r="VEA880" s="479"/>
      <c r="VEB880" s="479"/>
      <c r="VEC880" s="479"/>
      <c r="VED880" s="479"/>
      <c r="VEE880" s="479"/>
      <c r="VEF880" s="479"/>
      <c r="VEG880" s="479"/>
      <c r="VEH880" s="479"/>
      <c r="VEI880" s="479"/>
      <c r="VEJ880" s="479"/>
      <c r="VEK880" s="479"/>
      <c r="VEL880" s="479"/>
      <c r="VEM880" s="479"/>
      <c r="VEN880" s="479"/>
      <c r="VEO880" s="479"/>
      <c r="VEP880" s="479"/>
      <c r="VEQ880" s="479"/>
      <c r="VER880" s="479"/>
      <c r="VES880" s="479"/>
      <c r="VET880" s="479"/>
      <c r="VEU880" s="479"/>
      <c r="VEV880" s="479"/>
      <c r="VEW880" s="479"/>
      <c r="VEX880" s="479"/>
      <c r="VEY880" s="479"/>
      <c r="VEZ880" s="479"/>
      <c r="VFA880" s="479"/>
      <c r="VFB880" s="479"/>
      <c r="VFC880" s="479"/>
      <c r="VFD880" s="479"/>
      <c r="VFE880" s="479"/>
      <c r="VFF880" s="479"/>
      <c r="VFG880" s="479"/>
      <c r="VFH880" s="479"/>
      <c r="VFI880" s="479"/>
      <c r="VFJ880" s="479"/>
      <c r="VFK880" s="479"/>
      <c r="VFL880" s="479"/>
      <c r="VFM880" s="479"/>
      <c r="VFN880" s="479"/>
      <c r="VFO880" s="479"/>
      <c r="VFP880" s="479"/>
      <c r="VFQ880" s="479"/>
      <c r="VFR880" s="479"/>
      <c r="VFS880" s="479"/>
      <c r="VFT880" s="479"/>
      <c r="VFU880" s="479"/>
      <c r="VFV880" s="479"/>
      <c r="VFW880" s="479"/>
      <c r="VFX880" s="479"/>
      <c r="VFY880" s="479"/>
      <c r="VFZ880" s="479"/>
      <c r="VGA880" s="479"/>
      <c r="VGB880" s="479"/>
      <c r="VGC880" s="479"/>
      <c r="VGD880" s="479"/>
      <c r="VGE880" s="479"/>
      <c r="VGF880" s="479"/>
      <c r="VGG880" s="479"/>
      <c r="VGH880" s="479"/>
      <c r="VGI880" s="479"/>
      <c r="VGJ880" s="479"/>
      <c r="VGK880" s="479"/>
      <c r="VGL880" s="479"/>
      <c r="VGM880" s="479"/>
      <c r="VGN880" s="479"/>
      <c r="VGO880" s="479"/>
      <c r="VGP880" s="479"/>
      <c r="VGQ880" s="479"/>
      <c r="VGR880" s="479"/>
      <c r="VGS880" s="479"/>
      <c r="VGT880" s="479"/>
      <c r="VGU880" s="479"/>
      <c r="VGV880" s="479"/>
      <c r="VGW880" s="479"/>
      <c r="VGX880" s="479"/>
      <c r="VGY880" s="479"/>
      <c r="VGZ880" s="479"/>
      <c r="VHA880" s="479"/>
      <c r="VHB880" s="479"/>
      <c r="VHC880" s="479"/>
      <c r="VHD880" s="479"/>
      <c r="VHE880" s="479"/>
      <c r="VHF880" s="479"/>
      <c r="VHG880" s="479"/>
      <c r="VHH880" s="479"/>
      <c r="VHI880" s="479"/>
      <c r="VHJ880" s="479"/>
      <c r="VHK880" s="479"/>
      <c r="VHL880" s="479"/>
      <c r="VHM880" s="479"/>
      <c r="VHN880" s="479"/>
      <c r="VHO880" s="479"/>
      <c r="VHP880" s="479"/>
      <c r="VHQ880" s="479"/>
      <c r="VHR880" s="479"/>
      <c r="VHS880" s="479"/>
      <c r="VHT880" s="479"/>
      <c r="VHU880" s="479"/>
      <c r="VHV880" s="479"/>
      <c r="VHW880" s="479"/>
      <c r="VHX880" s="479"/>
      <c r="VHY880" s="479"/>
      <c r="VHZ880" s="479"/>
      <c r="VIA880" s="479"/>
      <c r="VIB880" s="479"/>
      <c r="VIC880" s="479"/>
      <c r="VID880" s="479"/>
      <c r="VIE880" s="479"/>
      <c r="VIF880" s="479"/>
      <c r="VIG880" s="479"/>
      <c r="VIH880" s="479"/>
      <c r="VII880" s="479"/>
      <c r="VIJ880" s="479"/>
      <c r="VIK880" s="479"/>
      <c r="VIL880" s="479"/>
      <c r="VIM880" s="479"/>
      <c r="VIN880" s="479"/>
      <c r="VIO880" s="479"/>
      <c r="VIP880" s="479"/>
      <c r="VIQ880" s="479"/>
      <c r="VIR880" s="479"/>
      <c r="VIS880" s="479"/>
      <c r="VIT880" s="479"/>
      <c r="VIU880" s="479"/>
      <c r="VIV880" s="479"/>
      <c r="VIW880" s="479"/>
      <c r="VIX880" s="479"/>
      <c r="VIY880" s="479"/>
      <c r="VIZ880" s="479"/>
      <c r="VJA880" s="479"/>
      <c r="VJB880" s="479"/>
      <c r="VJC880" s="479"/>
      <c r="VJD880" s="479"/>
      <c r="VJE880" s="479"/>
      <c r="VJF880" s="479"/>
      <c r="VJG880" s="479"/>
      <c r="VJH880" s="479"/>
      <c r="VJI880" s="479"/>
      <c r="VJJ880" s="479"/>
      <c r="VJK880" s="479"/>
      <c r="VJL880" s="479"/>
      <c r="VJM880" s="479"/>
      <c r="VJN880" s="479"/>
      <c r="VJO880" s="479"/>
      <c r="VJP880" s="479"/>
      <c r="VJQ880" s="479"/>
      <c r="VJR880" s="479"/>
      <c r="VJS880" s="479"/>
      <c r="VJT880" s="479"/>
      <c r="VJU880" s="479"/>
      <c r="VJV880" s="479"/>
      <c r="VJW880" s="479"/>
      <c r="VJX880" s="479"/>
      <c r="VJY880" s="479"/>
      <c r="VJZ880" s="479"/>
      <c r="VKA880" s="479"/>
      <c r="VKB880" s="479"/>
      <c r="VKC880" s="479"/>
      <c r="VKD880" s="479"/>
      <c r="VKE880" s="479"/>
      <c r="VKF880" s="479"/>
      <c r="VKG880" s="479"/>
      <c r="VKH880" s="479"/>
      <c r="VKI880" s="479"/>
      <c r="VKJ880" s="479"/>
      <c r="VKK880" s="479"/>
      <c r="VKL880" s="479"/>
      <c r="VKM880" s="479"/>
      <c r="VKN880" s="479"/>
      <c r="VKO880" s="479"/>
      <c r="VKP880" s="479"/>
      <c r="VKQ880" s="479"/>
      <c r="VKR880" s="479"/>
      <c r="VKS880" s="479"/>
      <c r="VKT880" s="479"/>
      <c r="VKU880" s="479"/>
      <c r="VKV880" s="479"/>
      <c r="VKW880" s="479"/>
      <c r="VKX880" s="479"/>
      <c r="VKY880" s="479"/>
      <c r="VKZ880" s="479"/>
      <c r="VLA880" s="479"/>
      <c r="VLB880" s="479"/>
      <c r="VLC880" s="479"/>
      <c r="VLD880" s="479"/>
      <c r="VLE880" s="479"/>
      <c r="VLF880" s="479"/>
      <c r="VLG880" s="479"/>
      <c r="VLH880" s="479"/>
      <c r="VLI880" s="479"/>
      <c r="VLJ880" s="479"/>
      <c r="VLK880" s="479"/>
      <c r="VLL880" s="479"/>
      <c r="VLM880" s="479"/>
      <c r="VLN880" s="479"/>
      <c r="VLO880" s="479"/>
      <c r="VLP880" s="479"/>
      <c r="VLQ880" s="479"/>
      <c r="VLR880" s="479"/>
      <c r="VLS880" s="479"/>
      <c r="VLT880" s="479"/>
      <c r="VLU880" s="479"/>
      <c r="VLV880" s="479"/>
      <c r="VLW880" s="479"/>
      <c r="VLX880" s="479"/>
      <c r="VLY880" s="479"/>
      <c r="VLZ880" s="479"/>
      <c r="VMA880" s="479"/>
      <c r="VMB880" s="479"/>
      <c r="VMC880" s="479"/>
      <c r="VMD880" s="479"/>
      <c r="VME880" s="479"/>
      <c r="VMF880" s="479"/>
      <c r="VMG880" s="479"/>
      <c r="VMH880" s="479"/>
      <c r="VMI880" s="479"/>
      <c r="VMJ880" s="479"/>
      <c r="VMK880" s="479"/>
      <c r="VML880" s="479"/>
      <c r="VMM880" s="479"/>
      <c r="VMN880" s="479"/>
      <c r="VMO880" s="479"/>
      <c r="VMP880" s="479"/>
      <c r="VMQ880" s="479"/>
      <c r="VMR880" s="479"/>
      <c r="VMS880" s="479"/>
      <c r="VMT880" s="479"/>
      <c r="VMU880" s="479"/>
      <c r="VMV880" s="479"/>
      <c r="VMW880" s="479"/>
      <c r="VMX880" s="479"/>
      <c r="VMY880" s="479"/>
      <c r="VMZ880" s="479"/>
      <c r="VNA880" s="479"/>
      <c r="VNB880" s="479"/>
      <c r="VNC880" s="479"/>
      <c r="VND880" s="479"/>
      <c r="VNE880" s="479"/>
      <c r="VNF880" s="479"/>
      <c r="VNG880" s="479"/>
      <c r="VNH880" s="479"/>
      <c r="VNI880" s="479"/>
      <c r="VNJ880" s="479"/>
      <c r="VNK880" s="479"/>
      <c r="VNL880" s="479"/>
      <c r="VNM880" s="479"/>
      <c r="VNN880" s="479"/>
      <c r="VNO880" s="479"/>
      <c r="VNP880" s="479"/>
      <c r="VNQ880" s="479"/>
      <c r="VNR880" s="479"/>
      <c r="VNS880" s="479"/>
      <c r="VNT880" s="479"/>
      <c r="VNU880" s="479"/>
      <c r="VNV880" s="479"/>
      <c r="VNW880" s="479"/>
      <c r="VNX880" s="479"/>
      <c r="VNY880" s="479"/>
      <c r="VNZ880" s="479"/>
      <c r="VOA880" s="479"/>
      <c r="VOB880" s="479"/>
      <c r="VOC880" s="479"/>
      <c r="VOD880" s="479"/>
      <c r="VOE880" s="479"/>
      <c r="VOF880" s="479"/>
      <c r="VOG880" s="479"/>
      <c r="VOH880" s="479"/>
      <c r="VOI880" s="479"/>
      <c r="VOJ880" s="479"/>
      <c r="VOK880" s="479"/>
      <c r="VOL880" s="479"/>
      <c r="VOM880" s="479"/>
      <c r="VON880" s="479"/>
      <c r="VOO880" s="479"/>
      <c r="VOP880" s="479"/>
      <c r="VOQ880" s="479"/>
      <c r="VOR880" s="479"/>
      <c r="VOS880" s="479"/>
      <c r="VOT880" s="479"/>
      <c r="VOU880" s="479"/>
      <c r="VOV880" s="479"/>
      <c r="VOW880" s="479"/>
      <c r="VOX880" s="479"/>
      <c r="VOY880" s="479"/>
      <c r="VOZ880" s="479"/>
      <c r="VPA880" s="479"/>
      <c r="VPB880" s="479"/>
      <c r="VPC880" s="479"/>
      <c r="VPD880" s="479"/>
      <c r="VPE880" s="479"/>
      <c r="VPF880" s="479"/>
      <c r="VPG880" s="479"/>
      <c r="VPH880" s="479"/>
      <c r="VPI880" s="479"/>
      <c r="VPJ880" s="479"/>
      <c r="VPK880" s="479"/>
      <c r="VPL880" s="479"/>
      <c r="VPM880" s="479"/>
      <c r="VPN880" s="479"/>
      <c r="VPO880" s="479"/>
      <c r="VPP880" s="479"/>
      <c r="VPQ880" s="479"/>
      <c r="VPR880" s="479"/>
      <c r="VPS880" s="479"/>
      <c r="VPT880" s="479"/>
      <c r="VPU880" s="479"/>
      <c r="VPV880" s="479"/>
      <c r="VPW880" s="479"/>
      <c r="VPX880" s="479"/>
      <c r="VPY880" s="479"/>
      <c r="VPZ880" s="479"/>
      <c r="VQA880" s="479"/>
      <c r="VQB880" s="479"/>
      <c r="VQC880" s="479"/>
      <c r="VQD880" s="479"/>
      <c r="VQE880" s="479"/>
      <c r="VQF880" s="479"/>
      <c r="VQG880" s="479"/>
      <c r="VQH880" s="479"/>
      <c r="VQI880" s="479"/>
      <c r="VQJ880" s="479"/>
      <c r="VQK880" s="479"/>
      <c r="VQL880" s="479"/>
      <c r="VQM880" s="479"/>
      <c r="VQN880" s="479"/>
      <c r="VQO880" s="479"/>
      <c r="VQP880" s="479"/>
      <c r="VQQ880" s="479"/>
      <c r="VQR880" s="479"/>
      <c r="VQS880" s="479"/>
      <c r="VQT880" s="479"/>
      <c r="VQU880" s="479"/>
      <c r="VQV880" s="479"/>
      <c r="VQW880" s="479"/>
      <c r="VQX880" s="479"/>
      <c r="VQY880" s="479"/>
      <c r="VQZ880" s="479"/>
      <c r="VRA880" s="479"/>
      <c r="VRB880" s="479"/>
      <c r="VRC880" s="479"/>
      <c r="VRD880" s="479"/>
      <c r="VRE880" s="479"/>
      <c r="VRF880" s="479"/>
      <c r="VRG880" s="479"/>
      <c r="VRH880" s="479"/>
      <c r="VRI880" s="479"/>
      <c r="VRJ880" s="479"/>
      <c r="VRK880" s="479"/>
      <c r="VRL880" s="479"/>
      <c r="VRM880" s="479"/>
      <c r="VRN880" s="479"/>
      <c r="VRO880" s="479"/>
      <c r="VRP880" s="479"/>
      <c r="VRQ880" s="479"/>
      <c r="VRR880" s="479"/>
      <c r="VRS880" s="479"/>
      <c r="VRT880" s="479"/>
      <c r="VRU880" s="479"/>
      <c r="VRV880" s="479"/>
      <c r="VRW880" s="479"/>
      <c r="VRX880" s="479"/>
      <c r="VRY880" s="479"/>
      <c r="VRZ880" s="479"/>
      <c r="VSA880" s="479"/>
      <c r="VSB880" s="479"/>
      <c r="VSC880" s="479"/>
      <c r="VSD880" s="479"/>
      <c r="VSE880" s="479"/>
      <c r="VSF880" s="479"/>
      <c r="VSG880" s="479"/>
      <c r="VSH880" s="479"/>
      <c r="VSI880" s="479"/>
      <c r="VSJ880" s="479"/>
      <c r="VSK880" s="479"/>
      <c r="VSL880" s="479"/>
      <c r="VSM880" s="479"/>
      <c r="VSN880" s="479"/>
      <c r="VSO880" s="479"/>
      <c r="VSP880" s="479"/>
      <c r="VSQ880" s="479"/>
      <c r="VSR880" s="479"/>
      <c r="VSS880" s="479"/>
      <c r="VST880" s="479"/>
      <c r="VSU880" s="479"/>
      <c r="VSV880" s="479"/>
      <c r="VSW880" s="479"/>
      <c r="VSX880" s="479"/>
      <c r="VSY880" s="479"/>
      <c r="VSZ880" s="479"/>
      <c r="VTA880" s="479"/>
      <c r="VTB880" s="479"/>
      <c r="VTC880" s="479"/>
      <c r="VTD880" s="479"/>
      <c r="VTE880" s="479"/>
      <c r="VTF880" s="479"/>
      <c r="VTG880" s="479"/>
      <c r="VTH880" s="479"/>
      <c r="VTI880" s="479"/>
      <c r="VTJ880" s="479"/>
      <c r="VTK880" s="479"/>
      <c r="VTL880" s="479"/>
      <c r="VTM880" s="479"/>
      <c r="VTN880" s="479"/>
      <c r="VTO880" s="479"/>
      <c r="VTP880" s="479"/>
      <c r="VTQ880" s="479"/>
      <c r="VTR880" s="479"/>
      <c r="VTS880" s="479"/>
      <c r="VTT880" s="479"/>
      <c r="VTU880" s="479"/>
      <c r="VTV880" s="479"/>
      <c r="VTW880" s="479"/>
      <c r="VTX880" s="479"/>
      <c r="VTY880" s="479"/>
      <c r="VTZ880" s="479"/>
      <c r="VUA880" s="479"/>
      <c r="VUB880" s="479"/>
      <c r="VUC880" s="479"/>
      <c r="VUD880" s="479"/>
      <c r="VUE880" s="479"/>
      <c r="VUF880" s="479"/>
      <c r="VUG880" s="479"/>
      <c r="VUH880" s="479"/>
      <c r="VUI880" s="479"/>
      <c r="VUJ880" s="479"/>
      <c r="VUK880" s="479"/>
      <c r="VUL880" s="479"/>
      <c r="VUM880" s="479"/>
      <c r="VUN880" s="479"/>
      <c r="VUO880" s="479"/>
      <c r="VUP880" s="479"/>
      <c r="VUQ880" s="479"/>
      <c r="VUR880" s="479"/>
      <c r="VUS880" s="479"/>
      <c r="VUT880" s="479"/>
      <c r="VUU880" s="479"/>
      <c r="VUV880" s="479"/>
      <c r="VUW880" s="479"/>
      <c r="VUX880" s="479"/>
      <c r="VUY880" s="479"/>
      <c r="VUZ880" s="479"/>
      <c r="VVA880" s="479"/>
      <c r="VVB880" s="479"/>
      <c r="VVC880" s="479"/>
      <c r="VVD880" s="479"/>
      <c r="VVE880" s="479"/>
      <c r="VVF880" s="479"/>
      <c r="VVG880" s="479"/>
      <c r="VVH880" s="479"/>
      <c r="VVI880" s="479"/>
      <c r="VVJ880" s="479"/>
      <c r="VVK880" s="479"/>
      <c r="VVL880" s="479"/>
      <c r="VVM880" s="479"/>
      <c r="VVN880" s="479"/>
      <c r="VVO880" s="479"/>
      <c r="VVP880" s="479"/>
      <c r="VVQ880" s="479"/>
      <c r="VVR880" s="479"/>
      <c r="VVS880" s="479"/>
      <c r="VVT880" s="479"/>
      <c r="VVU880" s="479"/>
      <c r="VVV880" s="479"/>
      <c r="VVW880" s="479"/>
      <c r="VVX880" s="479"/>
      <c r="VVY880" s="479"/>
      <c r="VVZ880" s="479"/>
      <c r="VWA880" s="479"/>
      <c r="VWB880" s="479"/>
      <c r="VWC880" s="479"/>
      <c r="VWD880" s="479"/>
      <c r="VWE880" s="479"/>
      <c r="VWF880" s="479"/>
      <c r="VWG880" s="479"/>
      <c r="VWH880" s="479"/>
      <c r="VWI880" s="479"/>
      <c r="VWJ880" s="479"/>
      <c r="VWK880" s="479"/>
      <c r="VWL880" s="479"/>
      <c r="VWM880" s="479"/>
      <c r="VWN880" s="479"/>
      <c r="VWO880" s="479"/>
      <c r="VWP880" s="479"/>
      <c r="VWQ880" s="479"/>
      <c r="VWR880" s="479"/>
      <c r="VWS880" s="479"/>
      <c r="VWT880" s="479"/>
      <c r="VWU880" s="479"/>
      <c r="VWV880" s="479"/>
      <c r="VWW880" s="479"/>
      <c r="VWX880" s="479"/>
      <c r="VWY880" s="479"/>
      <c r="VWZ880" s="479"/>
      <c r="VXA880" s="479"/>
      <c r="VXB880" s="479"/>
      <c r="VXC880" s="479"/>
      <c r="VXD880" s="479"/>
      <c r="VXE880" s="479"/>
      <c r="VXF880" s="479"/>
      <c r="VXG880" s="479"/>
      <c r="VXH880" s="479"/>
      <c r="VXI880" s="479"/>
      <c r="VXJ880" s="479"/>
      <c r="VXK880" s="479"/>
      <c r="VXL880" s="479"/>
      <c r="VXM880" s="479"/>
      <c r="VXN880" s="479"/>
      <c r="VXO880" s="479"/>
      <c r="VXP880" s="479"/>
      <c r="VXQ880" s="479"/>
      <c r="VXR880" s="479"/>
      <c r="VXS880" s="479"/>
      <c r="VXT880" s="479"/>
      <c r="VXU880" s="479"/>
      <c r="VXV880" s="479"/>
      <c r="VXW880" s="479"/>
      <c r="VXX880" s="479"/>
      <c r="VXY880" s="479"/>
      <c r="VXZ880" s="479"/>
      <c r="VYA880" s="479"/>
      <c r="VYB880" s="479"/>
      <c r="VYC880" s="479"/>
      <c r="VYD880" s="479"/>
      <c r="VYE880" s="479"/>
      <c r="VYF880" s="479"/>
      <c r="VYG880" s="479"/>
      <c r="VYH880" s="479"/>
      <c r="VYI880" s="479"/>
      <c r="VYJ880" s="479"/>
      <c r="VYK880" s="479"/>
      <c r="VYL880" s="479"/>
      <c r="VYM880" s="479"/>
      <c r="VYN880" s="479"/>
      <c r="VYO880" s="479"/>
      <c r="VYP880" s="479"/>
      <c r="VYQ880" s="479"/>
      <c r="VYR880" s="479"/>
      <c r="VYS880" s="479"/>
      <c r="VYT880" s="479"/>
      <c r="VYU880" s="479"/>
      <c r="VYV880" s="479"/>
      <c r="VYW880" s="479"/>
      <c r="VYX880" s="479"/>
      <c r="VYY880" s="479"/>
      <c r="VYZ880" s="479"/>
      <c r="VZA880" s="479"/>
      <c r="VZB880" s="479"/>
      <c r="VZC880" s="479"/>
      <c r="VZD880" s="479"/>
      <c r="VZE880" s="479"/>
      <c r="VZF880" s="479"/>
      <c r="VZG880" s="479"/>
      <c r="VZH880" s="479"/>
      <c r="VZI880" s="479"/>
      <c r="VZJ880" s="479"/>
      <c r="VZK880" s="479"/>
      <c r="VZL880" s="479"/>
      <c r="VZM880" s="479"/>
      <c r="VZN880" s="479"/>
      <c r="VZO880" s="479"/>
      <c r="VZP880" s="479"/>
      <c r="VZQ880" s="479"/>
      <c r="VZR880" s="479"/>
      <c r="VZS880" s="479"/>
      <c r="VZT880" s="479"/>
      <c r="VZU880" s="479"/>
      <c r="VZV880" s="479"/>
      <c r="VZW880" s="479"/>
      <c r="VZX880" s="479"/>
      <c r="VZY880" s="479"/>
      <c r="VZZ880" s="479"/>
      <c r="WAA880" s="479"/>
      <c r="WAB880" s="479"/>
      <c r="WAC880" s="479"/>
      <c r="WAD880" s="479"/>
      <c r="WAE880" s="479"/>
      <c r="WAF880" s="479"/>
      <c r="WAG880" s="479"/>
      <c r="WAH880" s="479"/>
      <c r="WAI880" s="479"/>
      <c r="WAJ880" s="479"/>
      <c r="WAK880" s="479"/>
      <c r="WAL880" s="479"/>
      <c r="WAM880" s="479"/>
      <c r="WAN880" s="479"/>
      <c r="WAO880" s="479"/>
      <c r="WAP880" s="479"/>
      <c r="WAQ880" s="479"/>
      <c r="WAR880" s="479"/>
      <c r="WAS880" s="479"/>
      <c r="WAT880" s="479"/>
      <c r="WAU880" s="479"/>
      <c r="WAV880" s="479"/>
      <c r="WAW880" s="479"/>
      <c r="WAX880" s="479"/>
      <c r="WAY880" s="479"/>
      <c r="WAZ880" s="479"/>
      <c r="WBA880" s="479"/>
      <c r="WBB880" s="479"/>
      <c r="WBC880" s="479"/>
      <c r="WBD880" s="479"/>
      <c r="WBE880" s="479"/>
      <c r="WBF880" s="479"/>
      <c r="WBG880" s="479"/>
      <c r="WBH880" s="479"/>
      <c r="WBI880" s="479"/>
      <c r="WBJ880" s="479"/>
      <c r="WBK880" s="479"/>
      <c r="WBL880" s="479"/>
      <c r="WBM880" s="479"/>
      <c r="WBN880" s="479"/>
      <c r="WBO880" s="479"/>
      <c r="WBP880" s="479"/>
      <c r="WBQ880" s="479"/>
      <c r="WBR880" s="479"/>
      <c r="WBS880" s="479"/>
      <c r="WBT880" s="479"/>
      <c r="WBU880" s="479"/>
      <c r="WBV880" s="479"/>
      <c r="WBW880" s="479"/>
      <c r="WBX880" s="479"/>
      <c r="WBY880" s="479"/>
      <c r="WBZ880" s="479"/>
      <c r="WCA880" s="479"/>
      <c r="WCB880" s="479"/>
      <c r="WCC880" s="479"/>
      <c r="WCD880" s="479"/>
      <c r="WCE880" s="479"/>
      <c r="WCF880" s="479"/>
      <c r="WCG880" s="479"/>
      <c r="WCH880" s="479"/>
      <c r="WCI880" s="479"/>
      <c r="WCJ880" s="479"/>
      <c r="WCK880" s="479"/>
      <c r="WCL880" s="479"/>
      <c r="WCM880" s="479"/>
      <c r="WCN880" s="479"/>
      <c r="WCO880" s="479"/>
      <c r="WCP880" s="479"/>
      <c r="WCQ880" s="479"/>
      <c r="WCR880" s="479"/>
      <c r="WCS880" s="479"/>
      <c r="WCT880" s="479"/>
      <c r="WCU880" s="479"/>
      <c r="WCV880" s="479"/>
      <c r="WCW880" s="479"/>
      <c r="WCX880" s="479"/>
      <c r="WCY880" s="479"/>
      <c r="WCZ880" s="479"/>
      <c r="WDA880" s="479"/>
      <c r="WDB880" s="479"/>
      <c r="WDC880" s="479"/>
      <c r="WDD880" s="479"/>
      <c r="WDE880" s="479"/>
      <c r="WDF880" s="479"/>
      <c r="WDG880" s="479"/>
      <c r="WDH880" s="479"/>
      <c r="WDI880" s="479"/>
      <c r="WDJ880" s="479"/>
      <c r="WDK880" s="479"/>
      <c r="WDL880" s="479"/>
      <c r="WDM880" s="479"/>
      <c r="WDN880" s="479"/>
      <c r="WDO880" s="479"/>
      <c r="WDP880" s="479"/>
      <c r="WDQ880" s="479"/>
      <c r="WDR880" s="479"/>
      <c r="WDS880" s="479"/>
      <c r="WDT880" s="479"/>
      <c r="WDU880" s="479"/>
      <c r="WDV880" s="479"/>
      <c r="WDW880" s="479"/>
      <c r="WDX880" s="479"/>
      <c r="WDY880" s="479"/>
      <c r="WDZ880" s="479"/>
      <c r="WEA880" s="479"/>
      <c r="WEB880" s="479"/>
      <c r="WEC880" s="479"/>
      <c r="WED880" s="479"/>
      <c r="WEE880" s="479"/>
      <c r="WEF880" s="479"/>
      <c r="WEG880" s="479"/>
      <c r="WEH880" s="479"/>
      <c r="WEI880" s="479"/>
      <c r="WEJ880" s="479"/>
      <c r="WEK880" s="479"/>
      <c r="WEL880" s="479"/>
      <c r="WEM880" s="479"/>
      <c r="WEN880" s="479"/>
      <c r="WEO880" s="479"/>
      <c r="WEP880" s="479"/>
      <c r="WEQ880" s="479"/>
      <c r="WER880" s="479"/>
      <c r="WES880" s="479"/>
      <c r="WET880" s="479"/>
      <c r="WEU880" s="479"/>
      <c r="WEV880" s="479"/>
      <c r="WEW880" s="479"/>
      <c r="WEX880" s="479"/>
      <c r="WEY880" s="479"/>
      <c r="WEZ880" s="479"/>
      <c r="WFA880" s="479"/>
      <c r="WFB880" s="479"/>
      <c r="WFC880" s="479"/>
      <c r="WFD880" s="479"/>
      <c r="WFE880" s="479"/>
      <c r="WFF880" s="479"/>
      <c r="WFG880" s="479"/>
      <c r="WFH880" s="479"/>
      <c r="WFI880" s="479"/>
      <c r="WFJ880" s="479"/>
      <c r="WFK880" s="479"/>
      <c r="WFL880" s="479"/>
      <c r="WFM880" s="479"/>
      <c r="WFN880" s="479"/>
      <c r="WFO880" s="479"/>
      <c r="WFP880" s="479"/>
      <c r="WFQ880" s="479"/>
      <c r="WFR880" s="479"/>
      <c r="WFS880" s="479"/>
      <c r="WFT880" s="479"/>
      <c r="WFU880" s="479"/>
      <c r="WFV880" s="479"/>
      <c r="WFW880" s="479"/>
      <c r="WFX880" s="479"/>
      <c r="WFY880" s="479"/>
      <c r="WFZ880" s="479"/>
      <c r="WGA880" s="479"/>
      <c r="WGB880" s="479"/>
      <c r="WGC880" s="479"/>
      <c r="WGD880" s="479"/>
      <c r="WGE880" s="479"/>
      <c r="WGF880" s="479"/>
      <c r="WGG880" s="479"/>
      <c r="WGH880" s="479"/>
      <c r="WGI880" s="479"/>
      <c r="WGJ880" s="479"/>
      <c r="WGK880" s="479"/>
      <c r="WGL880" s="479"/>
      <c r="WGM880" s="479"/>
      <c r="WGN880" s="479"/>
      <c r="WGO880" s="479"/>
      <c r="WGP880" s="479"/>
      <c r="WGQ880" s="479"/>
      <c r="WGR880" s="479"/>
      <c r="WGS880" s="479"/>
      <c r="WGT880" s="479"/>
      <c r="WGU880" s="479"/>
      <c r="WGV880" s="479"/>
      <c r="WGW880" s="479"/>
      <c r="WGX880" s="479"/>
      <c r="WGY880" s="479"/>
      <c r="WGZ880" s="479"/>
      <c r="WHA880" s="479"/>
      <c r="WHB880" s="479"/>
      <c r="WHC880" s="479"/>
      <c r="WHD880" s="479"/>
      <c r="WHE880" s="479"/>
      <c r="WHF880" s="479"/>
      <c r="WHG880" s="479"/>
      <c r="WHH880" s="479"/>
      <c r="WHI880" s="479"/>
      <c r="WHJ880" s="479"/>
      <c r="WHK880" s="479"/>
      <c r="WHL880" s="479"/>
      <c r="WHM880" s="479"/>
      <c r="WHN880" s="479"/>
      <c r="WHO880" s="479"/>
      <c r="WHP880" s="479"/>
      <c r="WHQ880" s="479"/>
      <c r="WHR880" s="479"/>
      <c r="WHS880" s="479"/>
      <c r="WHT880" s="479"/>
      <c r="WHU880" s="479"/>
      <c r="WHV880" s="479"/>
      <c r="WHW880" s="479"/>
      <c r="WHX880" s="479"/>
      <c r="WHY880" s="479"/>
      <c r="WHZ880" s="479"/>
      <c r="WIA880" s="479"/>
      <c r="WIB880" s="479"/>
      <c r="WIC880" s="479"/>
      <c r="WID880" s="479"/>
      <c r="WIE880" s="479"/>
      <c r="WIF880" s="479"/>
      <c r="WIG880" s="479"/>
      <c r="WIH880" s="479"/>
      <c r="WII880" s="479"/>
      <c r="WIJ880" s="479"/>
      <c r="WIK880" s="479"/>
      <c r="WIL880" s="479"/>
      <c r="WIM880" s="479"/>
      <c r="WIN880" s="479"/>
      <c r="WIO880" s="479"/>
      <c r="WIP880" s="479"/>
      <c r="WIQ880" s="479"/>
      <c r="WIR880" s="479"/>
      <c r="WIS880" s="479"/>
      <c r="WIT880" s="479"/>
      <c r="WIU880" s="479"/>
      <c r="WIV880" s="479"/>
      <c r="WIW880" s="479"/>
      <c r="WIX880" s="479"/>
      <c r="WIY880" s="479"/>
      <c r="WIZ880" s="479"/>
      <c r="WJA880" s="479"/>
      <c r="WJB880" s="479"/>
      <c r="WJC880" s="479"/>
      <c r="WJD880" s="479"/>
      <c r="WJE880" s="479"/>
      <c r="WJF880" s="479"/>
      <c r="WJG880" s="479"/>
      <c r="WJH880" s="479"/>
      <c r="WJI880" s="479"/>
      <c r="WJJ880" s="479"/>
      <c r="WJK880" s="479"/>
      <c r="WJL880" s="479"/>
      <c r="WJM880" s="479"/>
      <c r="WJN880" s="479"/>
      <c r="WJO880" s="479"/>
      <c r="WJP880" s="479"/>
      <c r="WJQ880" s="479"/>
      <c r="WJR880" s="479"/>
      <c r="WJS880" s="479"/>
      <c r="WJT880" s="479"/>
      <c r="WJU880" s="479"/>
      <c r="WJV880" s="479"/>
      <c r="WJW880" s="479"/>
      <c r="WJX880" s="479"/>
      <c r="WJY880" s="479"/>
      <c r="WJZ880" s="479"/>
      <c r="WKA880" s="479"/>
      <c r="WKB880" s="479"/>
      <c r="WKC880" s="479"/>
      <c r="WKD880" s="479"/>
      <c r="WKE880" s="479"/>
      <c r="WKF880" s="479"/>
      <c r="WKG880" s="479"/>
      <c r="WKH880" s="479"/>
      <c r="WKI880" s="479"/>
      <c r="WKJ880" s="479"/>
      <c r="WKK880" s="479"/>
      <c r="WKL880" s="479"/>
      <c r="WKM880" s="479"/>
      <c r="WKN880" s="479"/>
      <c r="WKO880" s="479"/>
      <c r="WKP880" s="479"/>
      <c r="WKQ880" s="479"/>
      <c r="WKR880" s="479"/>
      <c r="WKS880" s="479"/>
      <c r="WKT880" s="479"/>
      <c r="WKU880" s="479"/>
      <c r="WKV880" s="479"/>
      <c r="WKW880" s="479"/>
      <c r="WKX880" s="479"/>
      <c r="WKY880" s="479"/>
      <c r="WKZ880" s="479"/>
      <c r="WLA880" s="479"/>
      <c r="WLB880" s="479"/>
      <c r="WLC880" s="479"/>
      <c r="WLD880" s="479"/>
      <c r="WLE880" s="479"/>
      <c r="WLF880" s="479"/>
      <c r="WLG880" s="479"/>
      <c r="WLH880" s="479"/>
      <c r="WLI880" s="479"/>
      <c r="WLJ880" s="479"/>
      <c r="WLK880" s="479"/>
      <c r="WLL880" s="479"/>
      <c r="WLM880" s="479"/>
      <c r="WLN880" s="479"/>
      <c r="WLO880" s="479"/>
      <c r="WLP880" s="479"/>
      <c r="WLQ880" s="479"/>
      <c r="WLR880" s="479"/>
      <c r="WLS880" s="479"/>
      <c r="WLT880" s="479"/>
      <c r="WLU880" s="479"/>
      <c r="WLV880" s="479"/>
      <c r="WLW880" s="479"/>
      <c r="WLX880" s="479"/>
      <c r="WLY880" s="479"/>
      <c r="WLZ880" s="479"/>
      <c r="WMA880" s="479"/>
      <c r="WMB880" s="479"/>
      <c r="WMC880" s="479"/>
      <c r="WMD880" s="479"/>
      <c r="WME880" s="479"/>
      <c r="WMF880" s="479"/>
      <c r="WMG880" s="479"/>
      <c r="WMH880" s="479"/>
      <c r="WMI880" s="479"/>
      <c r="WMJ880" s="479"/>
      <c r="WMK880" s="479"/>
      <c r="WML880" s="479"/>
      <c r="WMM880" s="479"/>
      <c r="WMN880" s="479"/>
      <c r="WMO880" s="479"/>
      <c r="WMP880" s="479"/>
      <c r="WMQ880" s="479"/>
      <c r="WMR880" s="479"/>
      <c r="WMS880" s="479"/>
      <c r="WMT880" s="479"/>
      <c r="WMU880" s="479"/>
      <c r="WMV880" s="479"/>
      <c r="WMW880" s="479"/>
      <c r="WMX880" s="479"/>
      <c r="WMY880" s="479"/>
      <c r="WMZ880" s="479"/>
      <c r="WNA880" s="479"/>
      <c r="WNB880" s="479"/>
      <c r="WNC880" s="479"/>
      <c r="WND880" s="479"/>
      <c r="WNE880" s="479"/>
      <c r="WNF880" s="479"/>
      <c r="WNG880" s="479"/>
      <c r="WNH880" s="479"/>
      <c r="WNI880" s="479"/>
      <c r="WNJ880" s="479"/>
      <c r="WNK880" s="479"/>
      <c r="WNL880" s="479"/>
      <c r="WNM880" s="479"/>
      <c r="WNN880" s="479"/>
      <c r="WNO880" s="479"/>
      <c r="WNP880" s="479"/>
      <c r="WNQ880" s="479"/>
      <c r="WNR880" s="479"/>
      <c r="WNS880" s="479"/>
      <c r="WNT880" s="479"/>
      <c r="WNU880" s="479"/>
      <c r="WNV880" s="479"/>
      <c r="WNW880" s="479"/>
      <c r="WNX880" s="479"/>
      <c r="WNY880" s="479"/>
      <c r="WNZ880" s="479"/>
      <c r="WOA880" s="479"/>
      <c r="WOB880" s="479"/>
      <c r="WOC880" s="479"/>
      <c r="WOD880" s="479"/>
      <c r="WOE880" s="479"/>
      <c r="WOF880" s="479"/>
      <c r="WOG880" s="479"/>
      <c r="WOH880" s="479"/>
      <c r="WOI880" s="479"/>
      <c r="WOJ880" s="479"/>
      <c r="WOK880" s="479"/>
      <c r="WOL880" s="479"/>
      <c r="WOM880" s="479"/>
      <c r="WON880" s="479"/>
      <c r="WOO880" s="479"/>
      <c r="WOP880" s="479"/>
      <c r="WOQ880" s="479"/>
      <c r="WOR880" s="479"/>
      <c r="WOS880" s="479"/>
      <c r="WOT880" s="479"/>
      <c r="WOU880" s="479"/>
      <c r="WOV880" s="479"/>
      <c r="WOW880" s="479"/>
      <c r="WOX880" s="479"/>
      <c r="WOY880" s="479"/>
      <c r="WOZ880" s="479"/>
      <c r="WPA880" s="479"/>
      <c r="WPB880" s="479"/>
      <c r="WPC880" s="479"/>
      <c r="WPD880" s="479"/>
      <c r="WPE880" s="479"/>
      <c r="WPF880" s="479"/>
      <c r="WPG880" s="479"/>
      <c r="WPH880" s="479"/>
      <c r="WPI880" s="479"/>
      <c r="WPJ880" s="479"/>
      <c r="WPK880" s="479"/>
      <c r="WPL880" s="479"/>
      <c r="WPM880" s="479"/>
      <c r="WPN880" s="479"/>
      <c r="WPO880" s="479"/>
      <c r="WPP880" s="479"/>
      <c r="WPQ880" s="479"/>
      <c r="WPR880" s="479"/>
      <c r="WPS880" s="479"/>
      <c r="WPT880" s="479"/>
      <c r="WPU880" s="479"/>
      <c r="WPV880" s="479"/>
      <c r="WPW880" s="479"/>
      <c r="WPX880" s="479"/>
      <c r="WPY880" s="479"/>
      <c r="WPZ880" s="479"/>
      <c r="WQA880" s="479"/>
      <c r="WQB880" s="479"/>
      <c r="WQC880" s="479"/>
      <c r="WQD880" s="479"/>
      <c r="WQE880" s="479"/>
      <c r="WQF880" s="479"/>
      <c r="WQG880" s="479"/>
      <c r="WQH880" s="479"/>
      <c r="WQI880" s="479"/>
      <c r="WQJ880" s="479"/>
      <c r="WQK880" s="479"/>
      <c r="WQL880" s="479"/>
      <c r="WQM880" s="479"/>
      <c r="WQN880" s="479"/>
      <c r="WQO880" s="479"/>
      <c r="WQP880" s="479"/>
      <c r="WQQ880" s="479"/>
      <c r="WQR880" s="479"/>
      <c r="WQS880" s="479"/>
      <c r="WQT880" s="479"/>
      <c r="WQU880" s="479"/>
      <c r="WQV880" s="479"/>
      <c r="WQW880" s="479"/>
      <c r="WQX880" s="479"/>
      <c r="WQY880" s="479"/>
      <c r="WQZ880" s="479"/>
      <c r="WRA880" s="479"/>
      <c r="WRB880" s="479"/>
      <c r="WRC880" s="479"/>
      <c r="WRD880" s="479"/>
      <c r="WRE880" s="479"/>
      <c r="WRF880" s="479"/>
      <c r="WRG880" s="479"/>
      <c r="WRH880" s="479"/>
      <c r="WRI880" s="479"/>
      <c r="WRJ880" s="479"/>
      <c r="WRK880" s="479"/>
      <c r="WRL880" s="479"/>
      <c r="WRM880" s="479"/>
      <c r="WRN880" s="479"/>
      <c r="WRO880" s="479"/>
      <c r="WRP880" s="479"/>
      <c r="WRQ880" s="479"/>
      <c r="WRR880" s="479"/>
      <c r="WRS880" s="479"/>
      <c r="WRT880" s="479"/>
      <c r="WRU880" s="479"/>
      <c r="WRV880" s="479"/>
      <c r="WRW880" s="479"/>
      <c r="WRX880" s="479"/>
      <c r="WRY880" s="479"/>
      <c r="WRZ880" s="479"/>
      <c r="WSA880" s="479"/>
      <c r="WSB880" s="479"/>
      <c r="WSC880" s="479"/>
      <c r="WSD880" s="479"/>
      <c r="WSE880" s="479"/>
      <c r="WSF880" s="479"/>
      <c r="WSG880" s="479"/>
      <c r="WSH880" s="479"/>
      <c r="WSI880" s="479"/>
      <c r="WSJ880" s="479"/>
      <c r="WSK880" s="479"/>
      <c r="WSL880" s="479"/>
      <c r="WSM880" s="479"/>
      <c r="WSN880" s="479"/>
      <c r="WSO880" s="479"/>
      <c r="WSP880" s="479"/>
      <c r="WSQ880" s="479"/>
      <c r="WSR880" s="479"/>
      <c r="WSS880" s="479"/>
      <c r="WST880" s="479"/>
      <c r="WSU880" s="479"/>
      <c r="WSV880" s="479"/>
      <c r="WSW880" s="479"/>
      <c r="WSX880" s="479"/>
      <c r="WSY880" s="479"/>
      <c r="WSZ880" s="479"/>
      <c r="WTA880" s="479"/>
      <c r="WTB880" s="479"/>
      <c r="WTC880" s="479"/>
      <c r="WTD880" s="479"/>
      <c r="WTE880" s="479"/>
      <c r="WTF880" s="479"/>
      <c r="WTG880" s="479"/>
      <c r="WTH880" s="479"/>
      <c r="WTI880" s="479"/>
      <c r="WTJ880" s="479"/>
      <c r="WTK880" s="479"/>
      <c r="WTL880" s="479"/>
      <c r="WTM880" s="479"/>
      <c r="WTN880" s="479"/>
      <c r="WTO880" s="479"/>
      <c r="WTP880" s="479"/>
      <c r="WTQ880" s="479"/>
      <c r="WTR880" s="479"/>
      <c r="WTS880" s="479"/>
      <c r="WTT880" s="479"/>
      <c r="WTU880" s="479"/>
      <c r="WTV880" s="479"/>
      <c r="WTW880" s="479"/>
      <c r="WTX880" s="479"/>
      <c r="WTY880" s="479"/>
      <c r="WTZ880" s="479"/>
      <c r="WUA880" s="479"/>
      <c r="WUB880" s="479"/>
      <c r="WUC880" s="479"/>
      <c r="WUD880" s="479"/>
      <c r="WUE880" s="479"/>
      <c r="WUF880" s="479"/>
      <c r="WUG880" s="479"/>
      <c r="WUH880" s="479"/>
      <c r="WUI880" s="479"/>
      <c r="WUJ880" s="479"/>
      <c r="WUK880" s="479"/>
      <c r="WUL880" s="479"/>
      <c r="WUM880" s="479"/>
      <c r="WUN880" s="479"/>
      <c r="WUO880" s="479"/>
      <c r="WUP880" s="479"/>
      <c r="WUQ880" s="479"/>
      <c r="WUR880" s="479"/>
      <c r="WUS880" s="479"/>
      <c r="WUT880" s="479"/>
      <c r="WUU880" s="479"/>
      <c r="WUV880" s="479"/>
      <c r="WUW880" s="479"/>
      <c r="WUX880" s="479"/>
      <c r="WUY880" s="479"/>
      <c r="WUZ880" s="479"/>
      <c r="WVA880" s="479"/>
      <c r="WVB880" s="479"/>
      <c r="WVC880" s="479"/>
      <c r="WVD880" s="479"/>
      <c r="WVE880" s="479"/>
      <c r="WVF880" s="479"/>
      <c r="WVG880" s="479"/>
      <c r="WVH880" s="479"/>
      <c r="WVI880" s="479"/>
      <c r="WVJ880" s="479"/>
      <c r="WVK880" s="479"/>
      <c r="WVL880" s="479"/>
      <c r="WVM880" s="479"/>
      <c r="WVN880" s="479"/>
      <c r="WVO880" s="479"/>
      <c r="WVP880" s="479"/>
      <c r="WVQ880" s="479"/>
      <c r="WVR880" s="479"/>
      <c r="WVS880" s="479"/>
      <c r="WVT880" s="479"/>
      <c r="WVU880" s="479"/>
      <c r="WVV880" s="479"/>
      <c r="WVW880" s="479"/>
      <c r="WVX880" s="479"/>
      <c r="WVY880" s="479"/>
      <c r="WVZ880" s="479"/>
      <c r="WWA880" s="479"/>
      <c r="WWB880" s="479"/>
      <c r="WWC880" s="479"/>
      <c r="WWD880" s="479"/>
      <c r="WWE880" s="479"/>
      <c r="WWF880" s="479"/>
      <c r="WWG880" s="479"/>
      <c r="WWH880" s="479"/>
      <c r="WWI880" s="479"/>
      <c r="WWJ880" s="479"/>
      <c r="WWK880" s="479"/>
      <c r="WWL880" s="479"/>
      <c r="WWM880" s="479"/>
      <c r="WWN880" s="479"/>
      <c r="WWO880" s="479"/>
      <c r="WWP880" s="479"/>
      <c r="WWQ880" s="479"/>
      <c r="WWR880" s="479"/>
      <c r="WWS880" s="479"/>
      <c r="WWT880" s="479"/>
      <c r="WWU880" s="479"/>
      <c r="WWV880" s="479"/>
      <c r="WWW880" s="479"/>
      <c r="WWX880" s="479"/>
      <c r="WWY880" s="479"/>
      <c r="WWZ880" s="479"/>
      <c r="WXA880" s="479"/>
      <c r="WXB880" s="479"/>
      <c r="WXC880" s="479"/>
      <c r="WXD880" s="479"/>
      <c r="WXE880" s="479"/>
      <c r="WXF880" s="479"/>
      <c r="WXG880" s="479"/>
      <c r="WXH880" s="479"/>
      <c r="WXI880" s="479"/>
      <c r="WXJ880" s="479"/>
      <c r="WXK880" s="479"/>
      <c r="WXL880" s="479"/>
      <c r="WXM880" s="479"/>
      <c r="WXN880" s="479"/>
      <c r="WXO880" s="479"/>
      <c r="WXP880" s="479"/>
      <c r="WXQ880" s="479"/>
      <c r="WXR880" s="479"/>
      <c r="WXS880" s="479"/>
      <c r="WXT880" s="479"/>
      <c r="WXU880" s="479"/>
      <c r="WXV880" s="479"/>
      <c r="WXW880" s="479"/>
      <c r="WXX880" s="479"/>
      <c r="WXY880" s="479"/>
      <c r="WXZ880" s="479"/>
      <c r="WYA880" s="479"/>
      <c r="WYB880" s="479"/>
      <c r="WYC880" s="479"/>
      <c r="WYD880" s="479"/>
      <c r="WYE880" s="479"/>
      <c r="WYF880" s="479"/>
      <c r="WYG880" s="479"/>
      <c r="WYH880" s="479"/>
      <c r="WYI880" s="479"/>
      <c r="WYJ880" s="479"/>
      <c r="WYK880" s="479"/>
      <c r="WYL880" s="479"/>
      <c r="WYM880" s="479"/>
      <c r="WYN880" s="479"/>
      <c r="WYO880" s="479"/>
      <c r="WYP880" s="479"/>
      <c r="WYQ880" s="479"/>
      <c r="WYR880" s="479"/>
      <c r="WYS880" s="479"/>
      <c r="WYT880" s="479"/>
      <c r="WYU880" s="479"/>
      <c r="WYV880" s="479"/>
      <c r="WYW880" s="479"/>
      <c r="WYX880" s="479"/>
      <c r="WYY880" s="479"/>
      <c r="WYZ880" s="479"/>
      <c r="WZA880" s="479"/>
      <c r="WZB880" s="479"/>
      <c r="WZC880" s="479"/>
      <c r="WZD880" s="479"/>
      <c r="WZE880" s="479"/>
      <c r="WZF880" s="479"/>
      <c r="WZG880" s="479"/>
      <c r="WZH880" s="479"/>
      <c r="WZI880" s="479"/>
      <c r="WZJ880" s="479"/>
      <c r="WZK880" s="479"/>
      <c r="WZL880" s="479"/>
      <c r="WZM880" s="479"/>
      <c r="WZN880" s="479"/>
      <c r="WZO880" s="479"/>
      <c r="WZP880" s="479"/>
      <c r="WZQ880" s="479"/>
      <c r="WZR880" s="479"/>
      <c r="WZS880" s="479"/>
      <c r="WZT880" s="479"/>
      <c r="WZU880" s="479"/>
      <c r="WZV880" s="479"/>
      <c r="WZW880" s="479"/>
      <c r="WZX880" s="479"/>
      <c r="WZY880" s="479"/>
      <c r="WZZ880" s="479"/>
      <c r="XAA880" s="479"/>
      <c r="XAB880" s="479"/>
      <c r="XAC880" s="479"/>
      <c r="XAD880" s="479"/>
      <c r="XAE880" s="479"/>
      <c r="XAF880" s="479"/>
      <c r="XAG880" s="479"/>
      <c r="XAH880" s="479"/>
      <c r="XAI880" s="479"/>
      <c r="XAJ880" s="479"/>
      <c r="XAK880" s="479"/>
      <c r="XAL880" s="479"/>
      <c r="XAM880" s="479"/>
      <c r="XAN880" s="479"/>
      <c r="XAO880" s="479"/>
      <c r="XAP880" s="479"/>
      <c r="XAQ880" s="479"/>
      <c r="XAR880" s="479"/>
      <c r="XAS880" s="479"/>
      <c r="XAT880" s="479"/>
      <c r="XAU880" s="479"/>
      <c r="XAV880" s="479"/>
      <c r="XAW880" s="479"/>
      <c r="XAX880" s="479"/>
      <c r="XAY880" s="479"/>
      <c r="XAZ880" s="479"/>
      <c r="XBA880" s="479"/>
      <c r="XBB880" s="479"/>
      <c r="XBC880" s="479"/>
      <c r="XBD880" s="479"/>
      <c r="XBE880" s="479"/>
      <c r="XBF880" s="479"/>
      <c r="XBG880" s="479"/>
      <c r="XBH880" s="479"/>
      <c r="XBI880" s="479"/>
      <c r="XBJ880" s="479"/>
      <c r="XBK880" s="479"/>
      <c r="XBL880" s="479"/>
      <c r="XBM880" s="479"/>
      <c r="XBN880" s="479"/>
      <c r="XBO880" s="479"/>
      <c r="XBP880" s="479"/>
      <c r="XBQ880" s="479"/>
      <c r="XBR880" s="479"/>
      <c r="XBS880" s="479"/>
      <c r="XBT880" s="479"/>
      <c r="XBU880" s="479"/>
      <c r="XBV880" s="479"/>
      <c r="XBW880" s="479"/>
      <c r="XBX880" s="479"/>
      <c r="XBY880" s="479"/>
      <c r="XBZ880" s="479"/>
      <c r="XCA880" s="479"/>
      <c r="XCB880" s="479"/>
      <c r="XCC880" s="479"/>
      <c r="XCD880" s="479"/>
      <c r="XCE880" s="479"/>
      <c r="XCF880" s="479"/>
      <c r="XCG880" s="479"/>
      <c r="XCH880" s="479"/>
      <c r="XCI880" s="479"/>
      <c r="XCJ880" s="479"/>
      <c r="XCK880" s="479"/>
      <c r="XCL880" s="479"/>
      <c r="XCM880" s="479"/>
      <c r="XCN880" s="479"/>
      <c r="XCO880" s="479"/>
      <c r="XCP880" s="479"/>
      <c r="XCQ880" s="479"/>
      <c r="XCR880" s="479"/>
      <c r="XCS880" s="479"/>
      <c r="XCT880" s="479"/>
      <c r="XCU880" s="479"/>
      <c r="XCV880" s="479"/>
      <c r="XCW880" s="479"/>
      <c r="XCX880" s="479"/>
      <c r="XCY880" s="479"/>
      <c r="XCZ880" s="479"/>
      <c r="XDA880" s="479"/>
      <c r="XDB880" s="479"/>
      <c r="XDC880" s="479"/>
      <c r="XDD880" s="479"/>
      <c r="XDE880" s="479"/>
      <c r="XDF880" s="479"/>
      <c r="XDG880" s="479"/>
      <c r="XDH880" s="479"/>
      <c r="XDI880" s="479"/>
      <c r="XDJ880" s="479"/>
      <c r="XDK880" s="479"/>
      <c r="XDL880" s="479"/>
      <c r="XDM880" s="479"/>
      <c r="XDN880" s="479"/>
      <c r="XDO880" s="479"/>
      <c r="XDP880" s="479"/>
      <c r="XDQ880" s="479"/>
      <c r="XDR880" s="479"/>
      <c r="XDS880" s="479"/>
      <c r="XDT880" s="479"/>
      <c r="XDU880" s="479"/>
      <c r="XDV880" s="479"/>
      <c r="XDW880" s="479"/>
      <c r="XDX880" s="479"/>
      <c r="XDY880" s="479"/>
      <c r="XDZ880" s="479"/>
      <c r="XEA880" s="479"/>
      <c r="XEB880" s="479"/>
      <c r="XEC880" s="479"/>
      <c r="XED880" s="479"/>
      <c r="XEE880" s="479"/>
      <c r="XEF880" s="479"/>
      <c r="XEG880" s="479"/>
      <c r="XEH880" s="479"/>
      <c r="XEI880" s="479"/>
      <c r="XEJ880" s="479"/>
      <c r="XEK880" s="479"/>
      <c r="XEL880" s="479"/>
      <c r="XEM880" s="479"/>
      <c r="XEN880" s="479"/>
      <c r="XEO880" s="479"/>
      <c r="XEP880" s="479"/>
      <c r="XEQ880" s="479"/>
      <c r="XER880" s="479"/>
      <c r="XES880" s="479"/>
      <c r="XET880" s="479"/>
      <c r="XEU880" s="479"/>
      <c r="XEV880" s="479"/>
      <c r="XEW880" s="479"/>
      <c r="XEX880" s="479"/>
      <c r="XEY880" s="479"/>
      <c r="XEZ880" s="479"/>
      <c r="XFA880" s="479"/>
      <c r="XFB880" s="479"/>
    </row>
    <row r="881" spans="1:16382" x14ac:dyDescent="0.25">
      <c r="A881" s="479"/>
      <c r="B881" s="463" t="s">
        <v>349</v>
      </c>
      <c r="C881" s="479" t="s">
        <v>389</v>
      </c>
      <c r="D881" s="458">
        <v>124</v>
      </c>
      <c r="E881" s="479" t="s">
        <v>3318</v>
      </c>
      <c r="F881" s="479" t="s">
        <v>3319</v>
      </c>
      <c r="G881" s="479" t="s">
        <v>3320</v>
      </c>
      <c r="H881" s="550" t="s">
        <v>1354</v>
      </c>
      <c r="I881" s="461">
        <v>480</v>
      </c>
      <c r="J881" s="290">
        <v>83101</v>
      </c>
      <c r="K881" s="93">
        <v>1003</v>
      </c>
      <c r="L881" s="486" t="s">
        <v>595</v>
      </c>
      <c r="M881" s="384" t="s">
        <v>596</v>
      </c>
      <c r="N881" s="290" t="s">
        <v>986</v>
      </c>
      <c r="O881" s="485" t="s">
        <v>356</v>
      </c>
      <c r="P881" s="384" t="s">
        <v>3337</v>
      </c>
      <c r="Q881" s="460">
        <v>2</v>
      </c>
      <c r="R881" s="479"/>
      <c r="S881" s="440">
        <v>20210701</v>
      </c>
      <c r="T881" s="440">
        <v>20210930</v>
      </c>
      <c r="U881" s="522">
        <v>41224.53</v>
      </c>
      <c r="V881" s="443">
        <v>0</v>
      </c>
      <c r="W881" s="479"/>
      <c r="X881" s="479"/>
      <c r="Y881" s="479"/>
      <c r="Z881" s="479"/>
      <c r="AA881" s="479"/>
      <c r="AB881" s="479"/>
      <c r="AC881" s="479"/>
      <c r="AD881" s="479"/>
      <c r="AE881" s="479"/>
      <c r="AF881" s="479"/>
      <c r="AG881" s="479"/>
      <c r="AH881" s="479"/>
      <c r="AI881" s="479"/>
      <c r="AJ881" s="479"/>
      <c r="AK881" s="479"/>
      <c r="AL881" s="479"/>
      <c r="AM881" s="479"/>
      <c r="AN881" s="479"/>
      <c r="AO881" s="479"/>
      <c r="AP881" s="479"/>
      <c r="AQ881" s="479"/>
      <c r="AR881" s="479"/>
      <c r="AS881" s="479"/>
      <c r="AT881" s="479"/>
      <c r="AU881" s="479"/>
      <c r="AV881" s="479"/>
      <c r="AW881" s="479"/>
      <c r="AX881" s="479"/>
      <c r="AY881" s="479"/>
      <c r="AZ881" s="479"/>
      <c r="BA881" s="479"/>
      <c r="BB881" s="479"/>
      <c r="BC881" s="479"/>
      <c r="BD881" s="479"/>
      <c r="BE881" s="479"/>
      <c r="BF881" s="479"/>
      <c r="BG881" s="479"/>
      <c r="BH881" s="479"/>
      <c r="BI881" s="479"/>
      <c r="BJ881" s="479"/>
      <c r="BK881" s="479"/>
      <c r="BL881" s="479"/>
      <c r="BM881" s="479"/>
      <c r="BN881" s="479"/>
      <c r="BO881" s="479"/>
      <c r="BP881" s="479"/>
      <c r="BQ881" s="479"/>
      <c r="BR881" s="479"/>
      <c r="BS881" s="479"/>
      <c r="BT881" s="479"/>
      <c r="BU881" s="479"/>
      <c r="BV881" s="479"/>
      <c r="BW881" s="479"/>
      <c r="BX881" s="479"/>
      <c r="BY881" s="479"/>
      <c r="BZ881" s="479"/>
      <c r="CA881" s="479"/>
      <c r="CB881" s="479"/>
      <c r="CC881" s="479"/>
      <c r="CD881" s="479"/>
      <c r="CE881" s="479"/>
      <c r="CF881" s="479"/>
      <c r="CG881" s="479"/>
      <c r="CH881" s="479"/>
      <c r="CI881" s="479"/>
      <c r="CJ881" s="479"/>
      <c r="CK881" s="479"/>
      <c r="CL881" s="479"/>
      <c r="CM881" s="479"/>
      <c r="CN881" s="479"/>
      <c r="CO881" s="479"/>
      <c r="CP881" s="479"/>
      <c r="CQ881" s="479"/>
      <c r="CR881" s="479"/>
      <c r="CS881" s="479"/>
      <c r="CT881" s="479"/>
      <c r="CU881" s="479"/>
      <c r="CV881" s="479"/>
      <c r="CW881" s="479"/>
      <c r="CX881" s="479"/>
      <c r="CY881" s="479"/>
      <c r="CZ881" s="479"/>
      <c r="DA881" s="479"/>
      <c r="DB881" s="479"/>
      <c r="DC881" s="479"/>
      <c r="DD881" s="479"/>
      <c r="DE881" s="479"/>
      <c r="DF881" s="479"/>
      <c r="DG881" s="479"/>
      <c r="DH881" s="479"/>
      <c r="DI881" s="479"/>
      <c r="DJ881" s="479"/>
      <c r="DK881" s="479"/>
      <c r="DL881" s="479"/>
      <c r="DM881" s="479"/>
      <c r="DN881" s="479"/>
      <c r="DO881" s="479"/>
      <c r="DP881" s="479"/>
      <c r="DQ881" s="479"/>
      <c r="DR881" s="479"/>
      <c r="DS881" s="479"/>
      <c r="DT881" s="479"/>
      <c r="DU881" s="479"/>
      <c r="DV881" s="479"/>
      <c r="DW881" s="479"/>
      <c r="DX881" s="479"/>
      <c r="DY881" s="479"/>
      <c r="DZ881" s="479"/>
      <c r="EA881" s="479"/>
      <c r="EB881" s="479"/>
      <c r="EC881" s="479"/>
      <c r="ED881" s="479"/>
      <c r="EE881" s="479"/>
      <c r="EF881" s="479"/>
      <c r="EG881" s="479"/>
      <c r="EH881" s="479"/>
      <c r="EI881" s="479"/>
      <c r="EJ881" s="479"/>
      <c r="EK881" s="479"/>
      <c r="EL881" s="479"/>
      <c r="EM881" s="479"/>
      <c r="EN881" s="479"/>
      <c r="EO881" s="479"/>
      <c r="EP881" s="479"/>
      <c r="EQ881" s="479"/>
      <c r="ER881" s="479"/>
      <c r="ES881" s="479"/>
      <c r="ET881" s="479"/>
      <c r="EU881" s="479"/>
      <c r="EV881" s="479"/>
      <c r="EW881" s="479"/>
      <c r="EX881" s="479"/>
      <c r="EY881" s="479"/>
      <c r="EZ881" s="479"/>
      <c r="FA881" s="479"/>
      <c r="FB881" s="479"/>
      <c r="FC881" s="479"/>
      <c r="FD881" s="479"/>
      <c r="FE881" s="479"/>
      <c r="FF881" s="479"/>
      <c r="FG881" s="479"/>
      <c r="FH881" s="479"/>
      <c r="FI881" s="479"/>
      <c r="FJ881" s="479"/>
      <c r="FK881" s="479"/>
      <c r="FL881" s="479"/>
      <c r="FM881" s="479"/>
      <c r="FN881" s="479"/>
      <c r="FO881" s="479"/>
      <c r="FP881" s="479"/>
      <c r="FQ881" s="479"/>
      <c r="FR881" s="479"/>
      <c r="FS881" s="479"/>
      <c r="FT881" s="479"/>
      <c r="FU881" s="479"/>
      <c r="FV881" s="479"/>
      <c r="FW881" s="479"/>
      <c r="FX881" s="479"/>
      <c r="FY881" s="479"/>
      <c r="FZ881" s="479"/>
      <c r="GA881" s="479"/>
      <c r="GB881" s="479"/>
      <c r="GC881" s="479"/>
      <c r="GD881" s="479"/>
      <c r="GE881" s="479"/>
      <c r="GF881" s="479"/>
      <c r="GG881" s="479"/>
      <c r="GH881" s="479"/>
      <c r="GI881" s="479"/>
      <c r="GJ881" s="479"/>
      <c r="GK881" s="479"/>
      <c r="GL881" s="479"/>
      <c r="GM881" s="479"/>
      <c r="GN881" s="479"/>
      <c r="GO881" s="479"/>
      <c r="GP881" s="479"/>
      <c r="GQ881" s="479"/>
      <c r="GR881" s="479"/>
      <c r="GS881" s="479"/>
      <c r="GT881" s="479"/>
      <c r="GU881" s="479"/>
      <c r="GV881" s="479"/>
      <c r="GW881" s="479"/>
      <c r="GX881" s="479"/>
      <c r="GY881" s="479"/>
      <c r="GZ881" s="479"/>
      <c r="HA881" s="479"/>
      <c r="HB881" s="479"/>
      <c r="HC881" s="479"/>
      <c r="HD881" s="479"/>
      <c r="HE881" s="479"/>
      <c r="HF881" s="479"/>
      <c r="HG881" s="479"/>
      <c r="HH881" s="479"/>
      <c r="HI881" s="479"/>
      <c r="HJ881" s="479"/>
      <c r="HK881" s="479"/>
      <c r="HL881" s="479"/>
      <c r="HM881" s="479"/>
      <c r="HN881" s="479"/>
      <c r="HO881" s="479"/>
      <c r="HP881" s="479"/>
      <c r="HQ881" s="479"/>
      <c r="HR881" s="479"/>
      <c r="HS881" s="479"/>
      <c r="HT881" s="479"/>
      <c r="HU881" s="479"/>
      <c r="HV881" s="479"/>
      <c r="HW881" s="479"/>
      <c r="HX881" s="479"/>
      <c r="HY881" s="479"/>
      <c r="HZ881" s="479"/>
      <c r="IA881" s="479"/>
      <c r="IB881" s="479"/>
      <c r="IC881" s="479"/>
      <c r="ID881" s="479"/>
      <c r="IE881" s="479"/>
      <c r="IF881" s="479"/>
      <c r="IG881" s="479"/>
      <c r="IH881" s="479"/>
      <c r="II881" s="479"/>
      <c r="IJ881" s="479"/>
      <c r="IK881" s="479"/>
      <c r="IL881" s="479"/>
      <c r="IM881" s="479"/>
      <c r="IN881" s="479"/>
      <c r="IO881" s="479"/>
      <c r="IP881" s="479"/>
      <c r="IQ881" s="479"/>
      <c r="IR881" s="479"/>
      <c r="IS881" s="479"/>
      <c r="IT881" s="479"/>
      <c r="IU881" s="479"/>
      <c r="IV881" s="479"/>
      <c r="IW881" s="479"/>
      <c r="IX881" s="479"/>
      <c r="IY881" s="479"/>
      <c r="IZ881" s="479"/>
      <c r="JA881" s="479"/>
      <c r="JB881" s="479"/>
      <c r="JC881" s="479"/>
      <c r="JD881" s="479"/>
      <c r="JE881" s="479"/>
      <c r="JF881" s="479"/>
      <c r="JG881" s="479"/>
      <c r="JH881" s="479"/>
      <c r="JI881" s="479"/>
      <c r="JJ881" s="479"/>
      <c r="JK881" s="479"/>
      <c r="JL881" s="479"/>
      <c r="JM881" s="479"/>
      <c r="JN881" s="479"/>
      <c r="JO881" s="479"/>
      <c r="JP881" s="479"/>
      <c r="JQ881" s="479"/>
      <c r="JR881" s="479"/>
      <c r="JS881" s="479"/>
      <c r="JT881" s="479"/>
      <c r="JU881" s="479"/>
      <c r="JV881" s="479"/>
      <c r="JW881" s="479"/>
      <c r="JX881" s="479"/>
      <c r="JY881" s="479"/>
      <c r="JZ881" s="479"/>
      <c r="KA881" s="479"/>
      <c r="KB881" s="479"/>
      <c r="KC881" s="479"/>
      <c r="KD881" s="479"/>
      <c r="KE881" s="479"/>
      <c r="KF881" s="479"/>
      <c r="KG881" s="479"/>
      <c r="KH881" s="479"/>
      <c r="KI881" s="479"/>
      <c r="KJ881" s="479"/>
      <c r="KK881" s="479"/>
      <c r="KL881" s="479"/>
      <c r="KM881" s="479"/>
      <c r="KN881" s="479"/>
      <c r="KO881" s="479"/>
      <c r="KP881" s="479"/>
      <c r="KQ881" s="479"/>
      <c r="KR881" s="479"/>
      <c r="KS881" s="479"/>
      <c r="KT881" s="479"/>
      <c r="KU881" s="479"/>
      <c r="KV881" s="479"/>
      <c r="KW881" s="479"/>
      <c r="KX881" s="479"/>
      <c r="KY881" s="479"/>
      <c r="KZ881" s="479"/>
      <c r="LA881" s="479"/>
      <c r="LB881" s="479"/>
      <c r="LC881" s="479"/>
      <c r="LD881" s="479"/>
      <c r="LE881" s="479"/>
      <c r="LF881" s="479"/>
      <c r="LG881" s="479"/>
      <c r="LH881" s="479"/>
      <c r="LI881" s="479"/>
      <c r="LJ881" s="479"/>
      <c r="LK881" s="479"/>
      <c r="LL881" s="479"/>
      <c r="LM881" s="479"/>
      <c r="LN881" s="479"/>
      <c r="LO881" s="479"/>
      <c r="LP881" s="479"/>
      <c r="LQ881" s="479"/>
      <c r="LR881" s="479"/>
      <c r="LS881" s="479"/>
      <c r="LT881" s="479"/>
      <c r="LU881" s="479"/>
      <c r="LV881" s="479"/>
      <c r="LW881" s="479"/>
      <c r="LX881" s="479"/>
      <c r="LY881" s="479"/>
      <c r="LZ881" s="479"/>
      <c r="MA881" s="479"/>
      <c r="MB881" s="479"/>
      <c r="MC881" s="479"/>
      <c r="MD881" s="479"/>
      <c r="ME881" s="479"/>
      <c r="MF881" s="479"/>
      <c r="MG881" s="479"/>
      <c r="MH881" s="479"/>
      <c r="MI881" s="479"/>
      <c r="MJ881" s="479"/>
      <c r="MK881" s="479"/>
      <c r="ML881" s="479"/>
      <c r="MM881" s="479"/>
      <c r="MN881" s="479"/>
      <c r="MO881" s="479"/>
      <c r="MP881" s="479"/>
      <c r="MQ881" s="479"/>
      <c r="MR881" s="479"/>
      <c r="MS881" s="479"/>
      <c r="MT881" s="479"/>
      <c r="MU881" s="479"/>
      <c r="MV881" s="479"/>
      <c r="MW881" s="479"/>
      <c r="MX881" s="479"/>
      <c r="MY881" s="479"/>
      <c r="MZ881" s="479"/>
      <c r="NA881" s="479"/>
      <c r="NB881" s="479"/>
      <c r="NC881" s="479"/>
      <c r="ND881" s="479"/>
      <c r="NE881" s="479"/>
      <c r="NF881" s="479"/>
      <c r="NG881" s="479"/>
      <c r="NH881" s="479"/>
      <c r="NI881" s="479"/>
      <c r="NJ881" s="479"/>
      <c r="NK881" s="479"/>
      <c r="NL881" s="479"/>
      <c r="NM881" s="479"/>
      <c r="NN881" s="479"/>
      <c r="NO881" s="479"/>
      <c r="NP881" s="479"/>
      <c r="NQ881" s="479"/>
      <c r="NR881" s="479"/>
      <c r="NS881" s="479"/>
      <c r="NT881" s="479"/>
      <c r="NU881" s="479"/>
      <c r="NV881" s="479"/>
      <c r="NW881" s="479"/>
      <c r="NX881" s="479"/>
      <c r="NY881" s="479"/>
      <c r="NZ881" s="479"/>
      <c r="OA881" s="479"/>
      <c r="OB881" s="479"/>
      <c r="OC881" s="479"/>
      <c r="OD881" s="479"/>
      <c r="OE881" s="479"/>
      <c r="OF881" s="479"/>
      <c r="OG881" s="479"/>
      <c r="OH881" s="479"/>
      <c r="OI881" s="479"/>
      <c r="OJ881" s="479"/>
      <c r="OK881" s="479"/>
      <c r="OL881" s="479"/>
      <c r="OM881" s="479"/>
      <c r="ON881" s="479"/>
      <c r="OO881" s="479"/>
      <c r="OP881" s="479"/>
      <c r="OQ881" s="479"/>
      <c r="OR881" s="479"/>
      <c r="OS881" s="479"/>
      <c r="OT881" s="479"/>
      <c r="OU881" s="479"/>
      <c r="OV881" s="479"/>
      <c r="OW881" s="479"/>
      <c r="OX881" s="479"/>
      <c r="OY881" s="479"/>
      <c r="OZ881" s="479"/>
      <c r="PA881" s="479"/>
      <c r="PB881" s="479"/>
      <c r="PC881" s="479"/>
      <c r="PD881" s="479"/>
      <c r="PE881" s="479"/>
      <c r="PF881" s="479"/>
      <c r="PG881" s="479"/>
      <c r="PH881" s="479"/>
      <c r="PI881" s="479"/>
      <c r="PJ881" s="479"/>
      <c r="PK881" s="479"/>
      <c r="PL881" s="479"/>
      <c r="PM881" s="479"/>
      <c r="PN881" s="479"/>
      <c r="PO881" s="479"/>
      <c r="PP881" s="479"/>
      <c r="PQ881" s="479"/>
      <c r="PR881" s="479"/>
      <c r="PS881" s="479"/>
      <c r="PT881" s="479"/>
      <c r="PU881" s="479"/>
      <c r="PV881" s="479"/>
      <c r="PW881" s="479"/>
      <c r="PX881" s="479"/>
      <c r="PY881" s="479"/>
      <c r="PZ881" s="479"/>
      <c r="QA881" s="479"/>
      <c r="QB881" s="479"/>
      <c r="QC881" s="479"/>
      <c r="QD881" s="479"/>
      <c r="QE881" s="479"/>
      <c r="QF881" s="479"/>
      <c r="QG881" s="479"/>
      <c r="QH881" s="479"/>
      <c r="QI881" s="479"/>
      <c r="QJ881" s="479"/>
      <c r="QK881" s="479"/>
      <c r="QL881" s="479"/>
      <c r="QM881" s="479"/>
      <c r="QN881" s="479"/>
      <c r="QO881" s="479"/>
      <c r="QP881" s="479"/>
      <c r="QQ881" s="479"/>
      <c r="QR881" s="479"/>
      <c r="QS881" s="479"/>
      <c r="QT881" s="479"/>
      <c r="QU881" s="479"/>
      <c r="QV881" s="479"/>
      <c r="QW881" s="479"/>
      <c r="QX881" s="479"/>
      <c r="QY881" s="479"/>
      <c r="QZ881" s="479"/>
      <c r="RA881" s="479"/>
      <c r="RB881" s="479"/>
      <c r="RC881" s="479"/>
      <c r="RD881" s="479"/>
      <c r="RE881" s="479"/>
      <c r="RF881" s="479"/>
      <c r="RG881" s="479"/>
      <c r="RH881" s="479"/>
      <c r="RI881" s="479"/>
      <c r="RJ881" s="479"/>
      <c r="RK881" s="479"/>
      <c r="RL881" s="479"/>
      <c r="RM881" s="479"/>
      <c r="RN881" s="479"/>
      <c r="RO881" s="479"/>
      <c r="RP881" s="479"/>
      <c r="RQ881" s="479"/>
      <c r="RR881" s="479"/>
      <c r="RS881" s="479"/>
      <c r="RT881" s="479"/>
      <c r="RU881" s="479"/>
      <c r="RV881" s="479"/>
      <c r="RW881" s="479"/>
      <c r="RX881" s="479"/>
      <c r="RY881" s="479"/>
      <c r="RZ881" s="479"/>
      <c r="SA881" s="479"/>
      <c r="SB881" s="479"/>
      <c r="SC881" s="479"/>
      <c r="SD881" s="479"/>
      <c r="SE881" s="479"/>
      <c r="SF881" s="479"/>
      <c r="SG881" s="479"/>
      <c r="SH881" s="479"/>
      <c r="SI881" s="479"/>
      <c r="SJ881" s="479"/>
      <c r="SK881" s="479"/>
      <c r="SL881" s="479"/>
      <c r="SM881" s="479"/>
      <c r="SN881" s="479"/>
      <c r="SO881" s="479"/>
      <c r="SP881" s="479"/>
      <c r="SQ881" s="479"/>
      <c r="SR881" s="479"/>
      <c r="SS881" s="479"/>
      <c r="ST881" s="479"/>
      <c r="SU881" s="479"/>
      <c r="SV881" s="479"/>
      <c r="SW881" s="479"/>
      <c r="SX881" s="479"/>
      <c r="SY881" s="479"/>
      <c r="SZ881" s="479"/>
      <c r="TA881" s="479"/>
      <c r="TB881" s="479"/>
      <c r="TC881" s="479"/>
      <c r="TD881" s="479"/>
      <c r="TE881" s="479"/>
      <c r="TF881" s="479"/>
      <c r="TG881" s="479"/>
      <c r="TH881" s="479"/>
      <c r="TI881" s="479"/>
      <c r="TJ881" s="479"/>
      <c r="TK881" s="479"/>
      <c r="TL881" s="479"/>
      <c r="TM881" s="479"/>
      <c r="TN881" s="479"/>
      <c r="TO881" s="479"/>
      <c r="TP881" s="479"/>
      <c r="TQ881" s="479"/>
      <c r="TR881" s="479"/>
      <c r="TS881" s="479"/>
      <c r="TT881" s="479"/>
      <c r="TU881" s="479"/>
      <c r="TV881" s="479"/>
      <c r="TW881" s="479"/>
      <c r="TX881" s="479"/>
      <c r="TY881" s="479"/>
      <c r="TZ881" s="479"/>
      <c r="UA881" s="479"/>
      <c r="UB881" s="479"/>
      <c r="UC881" s="479"/>
      <c r="UD881" s="479"/>
      <c r="UE881" s="479"/>
      <c r="UF881" s="479"/>
      <c r="UG881" s="479"/>
      <c r="UH881" s="479"/>
      <c r="UI881" s="479"/>
      <c r="UJ881" s="479"/>
      <c r="UK881" s="479"/>
      <c r="UL881" s="479"/>
      <c r="UM881" s="479"/>
      <c r="UN881" s="479"/>
      <c r="UO881" s="479"/>
      <c r="UP881" s="479"/>
      <c r="UQ881" s="479"/>
      <c r="UR881" s="479"/>
      <c r="US881" s="479"/>
      <c r="UT881" s="479"/>
      <c r="UU881" s="479"/>
      <c r="UV881" s="479"/>
      <c r="UW881" s="479"/>
      <c r="UX881" s="479"/>
      <c r="UY881" s="479"/>
      <c r="UZ881" s="479"/>
      <c r="VA881" s="479"/>
      <c r="VB881" s="479"/>
      <c r="VC881" s="479"/>
      <c r="VD881" s="479"/>
      <c r="VE881" s="479"/>
      <c r="VF881" s="479"/>
      <c r="VG881" s="479"/>
      <c r="VH881" s="479"/>
      <c r="VI881" s="479"/>
      <c r="VJ881" s="479"/>
      <c r="VK881" s="479"/>
      <c r="VL881" s="479"/>
      <c r="VM881" s="479"/>
      <c r="VN881" s="479"/>
      <c r="VO881" s="479"/>
      <c r="VP881" s="479"/>
      <c r="VQ881" s="479"/>
      <c r="VR881" s="479"/>
      <c r="VS881" s="479"/>
      <c r="VT881" s="479"/>
      <c r="VU881" s="479"/>
      <c r="VV881" s="479"/>
      <c r="VW881" s="479"/>
      <c r="VX881" s="479"/>
      <c r="VY881" s="479"/>
      <c r="VZ881" s="479"/>
      <c r="WA881" s="479"/>
      <c r="WB881" s="479"/>
      <c r="WC881" s="479"/>
      <c r="WD881" s="479"/>
      <c r="WE881" s="479"/>
      <c r="WF881" s="479"/>
      <c r="WG881" s="479"/>
      <c r="WH881" s="479"/>
      <c r="WI881" s="479"/>
      <c r="WJ881" s="479"/>
      <c r="WK881" s="479"/>
      <c r="WL881" s="479"/>
      <c r="WM881" s="479"/>
      <c r="WN881" s="479"/>
      <c r="WO881" s="479"/>
      <c r="WP881" s="479"/>
      <c r="WQ881" s="479"/>
      <c r="WR881" s="479"/>
      <c r="WS881" s="479"/>
      <c r="WT881" s="479"/>
      <c r="WU881" s="479"/>
      <c r="WV881" s="479"/>
      <c r="WW881" s="479"/>
      <c r="WX881" s="479"/>
      <c r="WY881" s="479"/>
      <c r="WZ881" s="479"/>
      <c r="XA881" s="479"/>
      <c r="XB881" s="479"/>
      <c r="XC881" s="479"/>
      <c r="XD881" s="479"/>
      <c r="XE881" s="479"/>
      <c r="XF881" s="479"/>
      <c r="XG881" s="479"/>
      <c r="XH881" s="479"/>
      <c r="XI881" s="479"/>
      <c r="XJ881" s="479"/>
      <c r="XK881" s="479"/>
      <c r="XL881" s="479"/>
      <c r="XM881" s="479"/>
      <c r="XN881" s="479"/>
      <c r="XO881" s="479"/>
      <c r="XP881" s="479"/>
      <c r="XQ881" s="479"/>
      <c r="XR881" s="479"/>
      <c r="XS881" s="479"/>
      <c r="XT881" s="479"/>
      <c r="XU881" s="479"/>
      <c r="XV881" s="479"/>
      <c r="XW881" s="479"/>
      <c r="XX881" s="479"/>
      <c r="XY881" s="479"/>
      <c r="XZ881" s="479"/>
      <c r="YA881" s="479"/>
      <c r="YB881" s="479"/>
      <c r="YC881" s="479"/>
      <c r="YD881" s="479"/>
      <c r="YE881" s="479"/>
      <c r="YF881" s="479"/>
      <c r="YG881" s="479"/>
      <c r="YH881" s="479"/>
      <c r="YI881" s="479"/>
      <c r="YJ881" s="479"/>
      <c r="YK881" s="479"/>
      <c r="YL881" s="479"/>
      <c r="YM881" s="479"/>
      <c r="YN881" s="479"/>
      <c r="YO881" s="479"/>
      <c r="YP881" s="479"/>
      <c r="YQ881" s="479"/>
      <c r="YR881" s="479"/>
      <c r="YS881" s="479"/>
      <c r="YT881" s="479"/>
      <c r="YU881" s="479"/>
      <c r="YV881" s="479"/>
      <c r="YW881" s="479"/>
      <c r="YX881" s="479"/>
      <c r="YY881" s="479"/>
      <c r="YZ881" s="479"/>
      <c r="ZA881" s="479"/>
      <c r="ZB881" s="479"/>
      <c r="ZC881" s="479"/>
      <c r="ZD881" s="479"/>
      <c r="ZE881" s="479"/>
      <c r="ZF881" s="479"/>
      <c r="ZG881" s="479"/>
      <c r="ZH881" s="479"/>
      <c r="ZI881" s="479"/>
      <c r="ZJ881" s="479"/>
      <c r="ZK881" s="479"/>
      <c r="ZL881" s="479"/>
      <c r="ZM881" s="479"/>
      <c r="ZN881" s="479"/>
      <c r="ZO881" s="479"/>
      <c r="ZP881" s="479"/>
      <c r="ZQ881" s="479"/>
      <c r="ZR881" s="479"/>
      <c r="ZS881" s="479"/>
      <c r="ZT881" s="479"/>
      <c r="ZU881" s="479"/>
      <c r="ZV881" s="479"/>
      <c r="ZW881" s="479"/>
      <c r="ZX881" s="479"/>
      <c r="ZY881" s="479"/>
      <c r="ZZ881" s="479"/>
      <c r="AAA881" s="479"/>
      <c r="AAB881" s="479"/>
      <c r="AAC881" s="479"/>
      <c r="AAD881" s="479"/>
      <c r="AAE881" s="479"/>
      <c r="AAF881" s="479"/>
      <c r="AAG881" s="479"/>
      <c r="AAH881" s="479"/>
      <c r="AAI881" s="479"/>
      <c r="AAJ881" s="479"/>
      <c r="AAK881" s="479"/>
      <c r="AAL881" s="479"/>
      <c r="AAM881" s="479"/>
      <c r="AAN881" s="479"/>
      <c r="AAO881" s="479"/>
      <c r="AAP881" s="479"/>
      <c r="AAQ881" s="479"/>
      <c r="AAR881" s="479"/>
      <c r="AAS881" s="479"/>
      <c r="AAT881" s="479"/>
      <c r="AAU881" s="479"/>
      <c r="AAV881" s="479"/>
      <c r="AAW881" s="479"/>
      <c r="AAX881" s="479"/>
      <c r="AAY881" s="479"/>
      <c r="AAZ881" s="479"/>
      <c r="ABA881" s="479"/>
      <c r="ABB881" s="479"/>
      <c r="ABC881" s="479"/>
      <c r="ABD881" s="479"/>
      <c r="ABE881" s="479"/>
      <c r="ABF881" s="479"/>
      <c r="ABG881" s="479"/>
      <c r="ABH881" s="479"/>
      <c r="ABI881" s="479"/>
      <c r="ABJ881" s="479"/>
      <c r="ABK881" s="479"/>
      <c r="ABL881" s="479"/>
      <c r="ABM881" s="479"/>
      <c r="ABN881" s="479"/>
      <c r="ABO881" s="479"/>
      <c r="ABP881" s="479"/>
      <c r="ABQ881" s="479"/>
      <c r="ABR881" s="479"/>
      <c r="ABS881" s="479"/>
      <c r="ABT881" s="479"/>
      <c r="ABU881" s="479"/>
      <c r="ABV881" s="479"/>
      <c r="ABW881" s="479"/>
      <c r="ABX881" s="479"/>
      <c r="ABY881" s="479"/>
      <c r="ABZ881" s="479"/>
      <c r="ACA881" s="479"/>
      <c r="ACB881" s="479"/>
      <c r="ACC881" s="479"/>
      <c r="ACD881" s="479"/>
      <c r="ACE881" s="479"/>
      <c r="ACF881" s="479"/>
      <c r="ACG881" s="479"/>
      <c r="ACH881" s="479"/>
      <c r="ACI881" s="479"/>
      <c r="ACJ881" s="479"/>
      <c r="ACK881" s="479"/>
      <c r="ACL881" s="479"/>
      <c r="ACM881" s="479"/>
      <c r="ACN881" s="479"/>
      <c r="ACO881" s="479"/>
      <c r="ACP881" s="479"/>
      <c r="ACQ881" s="479"/>
      <c r="ACR881" s="479"/>
      <c r="ACS881" s="479"/>
      <c r="ACT881" s="479"/>
      <c r="ACU881" s="479"/>
      <c r="ACV881" s="479"/>
      <c r="ACW881" s="479"/>
      <c r="ACX881" s="479"/>
      <c r="ACY881" s="479"/>
      <c r="ACZ881" s="479"/>
      <c r="ADA881" s="479"/>
      <c r="ADB881" s="479"/>
      <c r="ADC881" s="479"/>
      <c r="ADD881" s="479"/>
      <c r="ADE881" s="479"/>
      <c r="ADF881" s="479"/>
      <c r="ADG881" s="479"/>
      <c r="ADH881" s="479"/>
      <c r="ADI881" s="479"/>
      <c r="ADJ881" s="479"/>
      <c r="ADK881" s="479"/>
      <c r="ADL881" s="479"/>
      <c r="ADM881" s="479"/>
      <c r="ADN881" s="479"/>
      <c r="ADO881" s="479"/>
      <c r="ADP881" s="479"/>
      <c r="ADQ881" s="479"/>
      <c r="ADR881" s="479"/>
      <c r="ADS881" s="479"/>
      <c r="ADT881" s="479"/>
      <c r="ADU881" s="479"/>
      <c r="ADV881" s="479"/>
      <c r="ADW881" s="479"/>
      <c r="ADX881" s="479"/>
      <c r="ADY881" s="479"/>
      <c r="ADZ881" s="479"/>
      <c r="AEA881" s="479"/>
      <c r="AEB881" s="479"/>
      <c r="AEC881" s="479"/>
      <c r="AED881" s="479"/>
      <c r="AEE881" s="479"/>
      <c r="AEF881" s="479"/>
      <c r="AEG881" s="479"/>
      <c r="AEH881" s="479"/>
      <c r="AEI881" s="479"/>
      <c r="AEJ881" s="479"/>
      <c r="AEK881" s="479"/>
      <c r="AEL881" s="479"/>
      <c r="AEM881" s="479"/>
      <c r="AEN881" s="479"/>
      <c r="AEO881" s="479"/>
      <c r="AEP881" s="479"/>
      <c r="AEQ881" s="479"/>
      <c r="AER881" s="479"/>
      <c r="AES881" s="479"/>
      <c r="AET881" s="479"/>
      <c r="AEU881" s="479"/>
      <c r="AEV881" s="479"/>
      <c r="AEW881" s="479"/>
      <c r="AEX881" s="479"/>
      <c r="AEY881" s="479"/>
      <c r="AEZ881" s="479"/>
      <c r="AFA881" s="479"/>
      <c r="AFB881" s="479"/>
      <c r="AFC881" s="479"/>
      <c r="AFD881" s="479"/>
      <c r="AFE881" s="479"/>
      <c r="AFF881" s="479"/>
      <c r="AFG881" s="479"/>
      <c r="AFH881" s="479"/>
      <c r="AFI881" s="479"/>
      <c r="AFJ881" s="479"/>
      <c r="AFK881" s="479"/>
      <c r="AFL881" s="479"/>
      <c r="AFM881" s="479"/>
      <c r="AFN881" s="479"/>
      <c r="AFO881" s="479"/>
      <c r="AFP881" s="479"/>
      <c r="AFQ881" s="479"/>
      <c r="AFR881" s="479"/>
      <c r="AFS881" s="479"/>
      <c r="AFT881" s="479"/>
      <c r="AFU881" s="479"/>
      <c r="AFV881" s="479"/>
      <c r="AFW881" s="479"/>
      <c r="AFX881" s="479"/>
      <c r="AFY881" s="479"/>
      <c r="AFZ881" s="479"/>
      <c r="AGA881" s="479"/>
      <c r="AGB881" s="479"/>
      <c r="AGC881" s="479"/>
      <c r="AGD881" s="479"/>
      <c r="AGE881" s="479"/>
      <c r="AGF881" s="479"/>
      <c r="AGG881" s="479"/>
      <c r="AGH881" s="479"/>
      <c r="AGI881" s="479"/>
      <c r="AGJ881" s="479"/>
      <c r="AGK881" s="479"/>
      <c r="AGL881" s="479"/>
      <c r="AGM881" s="479"/>
      <c r="AGN881" s="479"/>
      <c r="AGO881" s="479"/>
      <c r="AGP881" s="479"/>
      <c r="AGQ881" s="479"/>
      <c r="AGR881" s="479"/>
      <c r="AGS881" s="479"/>
      <c r="AGT881" s="479"/>
      <c r="AGU881" s="479"/>
      <c r="AGV881" s="479"/>
      <c r="AGW881" s="479"/>
      <c r="AGX881" s="479"/>
      <c r="AGY881" s="479"/>
      <c r="AGZ881" s="479"/>
      <c r="AHA881" s="479"/>
      <c r="AHB881" s="479"/>
      <c r="AHC881" s="479"/>
      <c r="AHD881" s="479"/>
      <c r="AHE881" s="479"/>
      <c r="AHF881" s="479"/>
      <c r="AHG881" s="479"/>
      <c r="AHH881" s="479"/>
      <c r="AHI881" s="479"/>
      <c r="AHJ881" s="479"/>
      <c r="AHK881" s="479"/>
      <c r="AHL881" s="479"/>
      <c r="AHM881" s="479"/>
      <c r="AHN881" s="479"/>
      <c r="AHO881" s="479"/>
      <c r="AHP881" s="479"/>
      <c r="AHQ881" s="479"/>
      <c r="AHR881" s="479"/>
      <c r="AHS881" s="479"/>
      <c r="AHT881" s="479"/>
      <c r="AHU881" s="479"/>
      <c r="AHV881" s="479"/>
      <c r="AHW881" s="479"/>
      <c r="AHX881" s="479"/>
      <c r="AHY881" s="479"/>
      <c r="AHZ881" s="479"/>
      <c r="AIA881" s="479"/>
      <c r="AIB881" s="479"/>
      <c r="AIC881" s="479"/>
      <c r="AID881" s="479"/>
      <c r="AIE881" s="479"/>
      <c r="AIF881" s="479"/>
      <c r="AIG881" s="479"/>
      <c r="AIH881" s="479"/>
      <c r="AII881" s="479"/>
      <c r="AIJ881" s="479"/>
      <c r="AIK881" s="479"/>
      <c r="AIL881" s="479"/>
      <c r="AIM881" s="479"/>
      <c r="AIN881" s="479"/>
      <c r="AIO881" s="479"/>
      <c r="AIP881" s="479"/>
      <c r="AIQ881" s="479"/>
      <c r="AIR881" s="479"/>
      <c r="AIS881" s="479"/>
      <c r="AIT881" s="479"/>
      <c r="AIU881" s="479"/>
      <c r="AIV881" s="479"/>
      <c r="AIW881" s="479"/>
      <c r="AIX881" s="479"/>
      <c r="AIY881" s="479"/>
      <c r="AIZ881" s="479"/>
      <c r="AJA881" s="479"/>
      <c r="AJB881" s="479"/>
      <c r="AJC881" s="479"/>
      <c r="AJD881" s="479"/>
      <c r="AJE881" s="479"/>
      <c r="AJF881" s="479"/>
      <c r="AJG881" s="479"/>
      <c r="AJH881" s="479"/>
      <c r="AJI881" s="479"/>
      <c r="AJJ881" s="479"/>
      <c r="AJK881" s="479"/>
      <c r="AJL881" s="479"/>
      <c r="AJM881" s="479"/>
      <c r="AJN881" s="479"/>
      <c r="AJO881" s="479"/>
      <c r="AJP881" s="479"/>
      <c r="AJQ881" s="479"/>
      <c r="AJR881" s="479"/>
      <c r="AJS881" s="479"/>
      <c r="AJT881" s="479"/>
      <c r="AJU881" s="479"/>
      <c r="AJV881" s="479"/>
      <c r="AJW881" s="479"/>
      <c r="AJX881" s="479"/>
      <c r="AJY881" s="479"/>
      <c r="AJZ881" s="479"/>
      <c r="AKA881" s="479"/>
      <c r="AKB881" s="479"/>
      <c r="AKC881" s="479"/>
      <c r="AKD881" s="479"/>
      <c r="AKE881" s="479"/>
      <c r="AKF881" s="479"/>
      <c r="AKG881" s="479"/>
      <c r="AKH881" s="479"/>
      <c r="AKI881" s="479"/>
      <c r="AKJ881" s="479"/>
      <c r="AKK881" s="479"/>
      <c r="AKL881" s="479"/>
      <c r="AKM881" s="479"/>
      <c r="AKN881" s="479"/>
      <c r="AKO881" s="479"/>
      <c r="AKP881" s="479"/>
      <c r="AKQ881" s="479"/>
      <c r="AKR881" s="479"/>
      <c r="AKS881" s="479"/>
      <c r="AKT881" s="479"/>
      <c r="AKU881" s="479"/>
      <c r="AKV881" s="479"/>
      <c r="AKW881" s="479"/>
      <c r="AKX881" s="479"/>
      <c r="AKY881" s="479"/>
      <c r="AKZ881" s="479"/>
      <c r="ALA881" s="479"/>
      <c r="ALB881" s="479"/>
      <c r="ALC881" s="479"/>
      <c r="ALD881" s="479"/>
      <c r="ALE881" s="479"/>
      <c r="ALF881" s="479"/>
      <c r="ALG881" s="479"/>
      <c r="ALH881" s="479"/>
      <c r="ALI881" s="479"/>
      <c r="ALJ881" s="479"/>
      <c r="ALK881" s="479"/>
      <c r="ALL881" s="479"/>
      <c r="ALM881" s="479"/>
      <c r="ALN881" s="479"/>
      <c r="ALO881" s="479"/>
      <c r="ALP881" s="479"/>
      <c r="ALQ881" s="479"/>
      <c r="ALR881" s="479"/>
      <c r="ALS881" s="479"/>
      <c r="ALT881" s="479"/>
      <c r="ALU881" s="479"/>
      <c r="ALV881" s="479"/>
      <c r="ALW881" s="479"/>
      <c r="ALX881" s="479"/>
      <c r="ALY881" s="479"/>
      <c r="ALZ881" s="479"/>
      <c r="AMA881" s="479"/>
      <c r="AMB881" s="479"/>
      <c r="AMC881" s="479"/>
      <c r="AMD881" s="479"/>
      <c r="AME881" s="479"/>
      <c r="AMF881" s="479"/>
      <c r="AMG881" s="479"/>
      <c r="AMH881" s="479"/>
      <c r="AMI881" s="479"/>
      <c r="AMJ881" s="479"/>
      <c r="AMK881" s="479"/>
      <c r="AML881" s="479"/>
      <c r="AMM881" s="479"/>
      <c r="AMN881" s="479"/>
      <c r="AMO881" s="479"/>
      <c r="AMP881" s="479"/>
      <c r="AMQ881" s="479"/>
      <c r="AMR881" s="479"/>
      <c r="AMS881" s="479"/>
      <c r="AMT881" s="479"/>
      <c r="AMU881" s="479"/>
      <c r="AMV881" s="479"/>
      <c r="AMW881" s="479"/>
      <c r="AMX881" s="479"/>
      <c r="AMY881" s="479"/>
      <c r="AMZ881" s="479"/>
      <c r="ANA881" s="479"/>
      <c r="ANB881" s="479"/>
      <c r="ANC881" s="479"/>
      <c r="AND881" s="479"/>
      <c r="ANE881" s="479"/>
      <c r="ANF881" s="479"/>
      <c r="ANG881" s="479"/>
      <c r="ANH881" s="479"/>
      <c r="ANI881" s="479"/>
      <c r="ANJ881" s="479"/>
      <c r="ANK881" s="479"/>
      <c r="ANL881" s="479"/>
      <c r="ANM881" s="479"/>
      <c r="ANN881" s="479"/>
      <c r="ANO881" s="479"/>
      <c r="ANP881" s="479"/>
      <c r="ANQ881" s="479"/>
      <c r="ANR881" s="479"/>
      <c r="ANS881" s="479"/>
      <c r="ANT881" s="479"/>
      <c r="ANU881" s="479"/>
      <c r="ANV881" s="479"/>
      <c r="ANW881" s="479"/>
      <c r="ANX881" s="479"/>
      <c r="ANY881" s="479"/>
      <c r="ANZ881" s="479"/>
      <c r="AOA881" s="479"/>
      <c r="AOB881" s="479"/>
      <c r="AOC881" s="479"/>
      <c r="AOD881" s="479"/>
      <c r="AOE881" s="479"/>
      <c r="AOF881" s="479"/>
      <c r="AOG881" s="479"/>
      <c r="AOH881" s="479"/>
      <c r="AOI881" s="479"/>
      <c r="AOJ881" s="479"/>
      <c r="AOK881" s="479"/>
      <c r="AOL881" s="479"/>
      <c r="AOM881" s="479"/>
      <c r="AON881" s="479"/>
      <c r="AOO881" s="479"/>
      <c r="AOP881" s="479"/>
      <c r="AOQ881" s="479"/>
      <c r="AOR881" s="479"/>
      <c r="AOS881" s="479"/>
      <c r="AOT881" s="479"/>
      <c r="AOU881" s="479"/>
      <c r="AOV881" s="479"/>
      <c r="AOW881" s="479"/>
      <c r="AOX881" s="479"/>
      <c r="AOY881" s="479"/>
      <c r="AOZ881" s="479"/>
      <c r="APA881" s="479"/>
      <c r="APB881" s="479"/>
      <c r="APC881" s="479"/>
      <c r="APD881" s="479"/>
      <c r="APE881" s="479"/>
      <c r="APF881" s="479"/>
      <c r="APG881" s="479"/>
      <c r="APH881" s="479"/>
      <c r="API881" s="479"/>
      <c r="APJ881" s="479"/>
      <c r="APK881" s="479"/>
      <c r="APL881" s="479"/>
      <c r="APM881" s="479"/>
      <c r="APN881" s="479"/>
      <c r="APO881" s="479"/>
      <c r="APP881" s="479"/>
      <c r="APQ881" s="479"/>
      <c r="APR881" s="479"/>
      <c r="APS881" s="479"/>
      <c r="APT881" s="479"/>
      <c r="APU881" s="479"/>
      <c r="APV881" s="479"/>
      <c r="APW881" s="479"/>
      <c r="APX881" s="479"/>
      <c r="APY881" s="479"/>
      <c r="APZ881" s="479"/>
      <c r="AQA881" s="479"/>
      <c r="AQB881" s="479"/>
      <c r="AQC881" s="479"/>
      <c r="AQD881" s="479"/>
      <c r="AQE881" s="479"/>
      <c r="AQF881" s="479"/>
      <c r="AQG881" s="479"/>
      <c r="AQH881" s="479"/>
      <c r="AQI881" s="479"/>
      <c r="AQJ881" s="479"/>
      <c r="AQK881" s="479"/>
      <c r="AQL881" s="479"/>
      <c r="AQM881" s="479"/>
      <c r="AQN881" s="479"/>
      <c r="AQO881" s="479"/>
      <c r="AQP881" s="479"/>
      <c r="AQQ881" s="479"/>
      <c r="AQR881" s="479"/>
      <c r="AQS881" s="479"/>
      <c r="AQT881" s="479"/>
      <c r="AQU881" s="479"/>
      <c r="AQV881" s="479"/>
      <c r="AQW881" s="479"/>
      <c r="AQX881" s="479"/>
      <c r="AQY881" s="479"/>
      <c r="AQZ881" s="479"/>
      <c r="ARA881" s="479"/>
      <c r="ARB881" s="479"/>
      <c r="ARC881" s="479"/>
      <c r="ARD881" s="479"/>
      <c r="ARE881" s="479"/>
      <c r="ARF881" s="479"/>
      <c r="ARG881" s="479"/>
      <c r="ARH881" s="479"/>
      <c r="ARI881" s="479"/>
      <c r="ARJ881" s="479"/>
      <c r="ARK881" s="479"/>
      <c r="ARL881" s="479"/>
      <c r="ARM881" s="479"/>
      <c r="ARN881" s="479"/>
      <c r="ARO881" s="479"/>
      <c r="ARP881" s="479"/>
      <c r="ARQ881" s="479"/>
      <c r="ARR881" s="479"/>
      <c r="ARS881" s="479"/>
      <c r="ART881" s="479"/>
      <c r="ARU881" s="479"/>
      <c r="ARV881" s="479"/>
      <c r="ARW881" s="479"/>
      <c r="ARX881" s="479"/>
      <c r="ARY881" s="479"/>
      <c r="ARZ881" s="479"/>
      <c r="ASA881" s="479"/>
      <c r="ASB881" s="479"/>
      <c r="ASC881" s="479"/>
      <c r="ASD881" s="479"/>
      <c r="ASE881" s="479"/>
      <c r="ASF881" s="479"/>
      <c r="ASG881" s="479"/>
      <c r="ASH881" s="479"/>
      <c r="ASI881" s="479"/>
      <c r="ASJ881" s="479"/>
      <c r="ASK881" s="479"/>
      <c r="ASL881" s="479"/>
      <c r="ASM881" s="479"/>
      <c r="ASN881" s="479"/>
      <c r="ASO881" s="479"/>
      <c r="ASP881" s="479"/>
      <c r="ASQ881" s="479"/>
      <c r="ASR881" s="479"/>
      <c r="ASS881" s="479"/>
      <c r="AST881" s="479"/>
      <c r="ASU881" s="479"/>
      <c r="ASV881" s="479"/>
      <c r="ASW881" s="479"/>
      <c r="ASX881" s="479"/>
      <c r="ASY881" s="479"/>
      <c r="ASZ881" s="479"/>
      <c r="ATA881" s="479"/>
      <c r="ATB881" s="479"/>
      <c r="ATC881" s="479"/>
      <c r="ATD881" s="479"/>
      <c r="ATE881" s="479"/>
      <c r="ATF881" s="479"/>
      <c r="ATG881" s="479"/>
      <c r="ATH881" s="479"/>
      <c r="ATI881" s="479"/>
      <c r="ATJ881" s="479"/>
      <c r="ATK881" s="479"/>
      <c r="ATL881" s="479"/>
      <c r="ATM881" s="479"/>
      <c r="ATN881" s="479"/>
      <c r="ATO881" s="479"/>
      <c r="ATP881" s="479"/>
      <c r="ATQ881" s="479"/>
      <c r="ATR881" s="479"/>
      <c r="ATS881" s="479"/>
      <c r="ATT881" s="479"/>
      <c r="ATU881" s="479"/>
      <c r="ATV881" s="479"/>
      <c r="ATW881" s="479"/>
      <c r="ATX881" s="479"/>
      <c r="ATY881" s="479"/>
      <c r="ATZ881" s="479"/>
      <c r="AUA881" s="479"/>
      <c r="AUB881" s="479"/>
      <c r="AUC881" s="479"/>
      <c r="AUD881" s="479"/>
      <c r="AUE881" s="479"/>
      <c r="AUF881" s="479"/>
      <c r="AUG881" s="479"/>
      <c r="AUH881" s="479"/>
      <c r="AUI881" s="479"/>
      <c r="AUJ881" s="479"/>
      <c r="AUK881" s="479"/>
      <c r="AUL881" s="479"/>
      <c r="AUM881" s="479"/>
      <c r="AUN881" s="479"/>
      <c r="AUO881" s="479"/>
      <c r="AUP881" s="479"/>
      <c r="AUQ881" s="479"/>
      <c r="AUR881" s="479"/>
      <c r="AUS881" s="479"/>
      <c r="AUT881" s="479"/>
      <c r="AUU881" s="479"/>
      <c r="AUV881" s="479"/>
      <c r="AUW881" s="479"/>
      <c r="AUX881" s="479"/>
      <c r="AUY881" s="479"/>
      <c r="AUZ881" s="479"/>
      <c r="AVA881" s="479"/>
      <c r="AVB881" s="479"/>
      <c r="AVC881" s="479"/>
      <c r="AVD881" s="479"/>
      <c r="AVE881" s="479"/>
      <c r="AVF881" s="479"/>
      <c r="AVG881" s="479"/>
      <c r="AVH881" s="479"/>
      <c r="AVI881" s="479"/>
      <c r="AVJ881" s="479"/>
      <c r="AVK881" s="479"/>
      <c r="AVL881" s="479"/>
      <c r="AVM881" s="479"/>
      <c r="AVN881" s="479"/>
      <c r="AVO881" s="479"/>
      <c r="AVP881" s="479"/>
      <c r="AVQ881" s="479"/>
      <c r="AVR881" s="479"/>
      <c r="AVS881" s="479"/>
      <c r="AVT881" s="479"/>
      <c r="AVU881" s="479"/>
      <c r="AVV881" s="479"/>
      <c r="AVW881" s="479"/>
      <c r="AVX881" s="479"/>
      <c r="AVY881" s="479"/>
      <c r="AVZ881" s="479"/>
      <c r="AWA881" s="479"/>
      <c r="AWB881" s="479"/>
      <c r="AWC881" s="479"/>
      <c r="AWD881" s="479"/>
      <c r="AWE881" s="479"/>
      <c r="AWF881" s="479"/>
      <c r="AWG881" s="479"/>
      <c r="AWH881" s="479"/>
      <c r="AWI881" s="479"/>
      <c r="AWJ881" s="479"/>
      <c r="AWK881" s="479"/>
      <c r="AWL881" s="479"/>
      <c r="AWM881" s="479"/>
      <c r="AWN881" s="479"/>
      <c r="AWO881" s="479"/>
      <c r="AWP881" s="479"/>
      <c r="AWQ881" s="479"/>
      <c r="AWR881" s="479"/>
      <c r="AWS881" s="479"/>
      <c r="AWT881" s="479"/>
      <c r="AWU881" s="479"/>
      <c r="AWV881" s="479"/>
      <c r="AWW881" s="479"/>
      <c r="AWX881" s="479"/>
      <c r="AWY881" s="479"/>
      <c r="AWZ881" s="479"/>
      <c r="AXA881" s="479"/>
      <c r="AXB881" s="479"/>
      <c r="AXC881" s="479"/>
      <c r="AXD881" s="479"/>
      <c r="AXE881" s="479"/>
      <c r="AXF881" s="479"/>
      <c r="AXG881" s="479"/>
      <c r="AXH881" s="479"/>
      <c r="AXI881" s="479"/>
      <c r="AXJ881" s="479"/>
      <c r="AXK881" s="479"/>
      <c r="AXL881" s="479"/>
      <c r="AXM881" s="479"/>
      <c r="AXN881" s="479"/>
      <c r="AXO881" s="479"/>
      <c r="AXP881" s="479"/>
      <c r="AXQ881" s="479"/>
      <c r="AXR881" s="479"/>
      <c r="AXS881" s="479"/>
      <c r="AXT881" s="479"/>
      <c r="AXU881" s="479"/>
      <c r="AXV881" s="479"/>
      <c r="AXW881" s="479"/>
      <c r="AXX881" s="479"/>
      <c r="AXY881" s="479"/>
      <c r="AXZ881" s="479"/>
      <c r="AYA881" s="479"/>
      <c r="AYB881" s="479"/>
      <c r="AYC881" s="479"/>
      <c r="AYD881" s="479"/>
      <c r="AYE881" s="479"/>
      <c r="AYF881" s="479"/>
      <c r="AYG881" s="479"/>
      <c r="AYH881" s="479"/>
      <c r="AYI881" s="479"/>
      <c r="AYJ881" s="479"/>
      <c r="AYK881" s="479"/>
      <c r="AYL881" s="479"/>
      <c r="AYM881" s="479"/>
      <c r="AYN881" s="479"/>
      <c r="AYO881" s="479"/>
      <c r="AYP881" s="479"/>
      <c r="AYQ881" s="479"/>
      <c r="AYR881" s="479"/>
      <c r="AYS881" s="479"/>
      <c r="AYT881" s="479"/>
      <c r="AYU881" s="479"/>
      <c r="AYV881" s="479"/>
      <c r="AYW881" s="479"/>
      <c r="AYX881" s="479"/>
      <c r="AYY881" s="479"/>
      <c r="AYZ881" s="479"/>
      <c r="AZA881" s="479"/>
      <c r="AZB881" s="479"/>
      <c r="AZC881" s="479"/>
      <c r="AZD881" s="479"/>
      <c r="AZE881" s="479"/>
      <c r="AZF881" s="479"/>
      <c r="AZG881" s="479"/>
      <c r="AZH881" s="479"/>
      <c r="AZI881" s="479"/>
      <c r="AZJ881" s="479"/>
      <c r="AZK881" s="479"/>
      <c r="AZL881" s="479"/>
      <c r="AZM881" s="479"/>
      <c r="AZN881" s="479"/>
      <c r="AZO881" s="479"/>
      <c r="AZP881" s="479"/>
      <c r="AZQ881" s="479"/>
      <c r="AZR881" s="479"/>
      <c r="AZS881" s="479"/>
      <c r="AZT881" s="479"/>
      <c r="AZU881" s="479"/>
      <c r="AZV881" s="479"/>
      <c r="AZW881" s="479"/>
      <c r="AZX881" s="479"/>
      <c r="AZY881" s="479"/>
      <c r="AZZ881" s="479"/>
      <c r="BAA881" s="479"/>
      <c r="BAB881" s="479"/>
      <c r="BAC881" s="479"/>
      <c r="BAD881" s="479"/>
      <c r="BAE881" s="479"/>
      <c r="BAF881" s="479"/>
      <c r="BAG881" s="479"/>
      <c r="BAH881" s="479"/>
      <c r="BAI881" s="479"/>
      <c r="BAJ881" s="479"/>
      <c r="BAK881" s="479"/>
      <c r="BAL881" s="479"/>
      <c r="BAM881" s="479"/>
      <c r="BAN881" s="479"/>
      <c r="BAO881" s="479"/>
      <c r="BAP881" s="479"/>
      <c r="BAQ881" s="479"/>
      <c r="BAR881" s="479"/>
      <c r="BAS881" s="479"/>
      <c r="BAT881" s="479"/>
      <c r="BAU881" s="479"/>
      <c r="BAV881" s="479"/>
      <c r="BAW881" s="479"/>
      <c r="BAX881" s="479"/>
      <c r="BAY881" s="479"/>
      <c r="BAZ881" s="479"/>
      <c r="BBA881" s="479"/>
      <c r="BBB881" s="479"/>
      <c r="BBC881" s="479"/>
      <c r="BBD881" s="479"/>
      <c r="BBE881" s="479"/>
      <c r="BBF881" s="479"/>
      <c r="BBG881" s="479"/>
      <c r="BBH881" s="479"/>
      <c r="BBI881" s="479"/>
      <c r="BBJ881" s="479"/>
      <c r="BBK881" s="479"/>
      <c r="BBL881" s="479"/>
      <c r="BBM881" s="479"/>
      <c r="BBN881" s="479"/>
      <c r="BBO881" s="479"/>
      <c r="BBP881" s="479"/>
      <c r="BBQ881" s="479"/>
      <c r="BBR881" s="479"/>
      <c r="BBS881" s="479"/>
      <c r="BBT881" s="479"/>
      <c r="BBU881" s="479"/>
      <c r="BBV881" s="479"/>
      <c r="BBW881" s="479"/>
      <c r="BBX881" s="479"/>
      <c r="BBY881" s="479"/>
      <c r="BBZ881" s="479"/>
      <c r="BCA881" s="479"/>
      <c r="BCB881" s="479"/>
      <c r="BCC881" s="479"/>
      <c r="BCD881" s="479"/>
      <c r="BCE881" s="479"/>
      <c r="BCF881" s="479"/>
      <c r="BCG881" s="479"/>
      <c r="BCH881" s="479"/>
      <c r="BCI881" s="479"/>
      <c r="BCJ881" s="479"/>
      <c r="BCK881" s="479"/>
      <c r="BCL881" s="479"/>
      <c r="BCM881" s="479"/>
      <c r="BCN881" s="479"/>
      <c r="BCO881" s="479"/>
      <c r="BCP881" s="479"/>
      <c r="BCQ881" s="479"/>
      <c r="BCR881" s="479"/>
      <c r="BCS881" s="479"/>
      <c r="BCT881" s="479"/>
      <c r="BCU881" s="479"/>
      <c r="BCV881" s="479"/>
      <c r="BCW881" s="479"/>
      <c r="BCX881" s="479"/>
      <c r="BCY881" s="479"/>
      <c r="BCZ881" s="479"/>
      <c r="BDA881" s="479"/>
      <c r="BDB881" s="479"/>
      <c r="BDC881" s="479"/>
      <c r="BDD881" s="479"/>
      <c r="BDE881" s="479"/>
      <c r="BDF881" s="479"/>
      <c r="BDG881" s="479"/>
      <c r="BDH881" s="479"/>
      <c r="BDI881" s="479"/>
      <c r="BDJ881" s="479"/>
      <c r="BDK881" s="479"/>
      <c r="BDL881" s="479"/>
      <c r="BDM881" s="479"/>
      <c r="BDN881" s="479"/>
      <c r="BDO881" s="479"/>
      <c r="BDP881" s="479"/>
      <c r="BDQ881" s="479"/>
      <c r="BDR881" s="479"/>
      <c r="BDS881" s="479"/>
      <c r="BDT881" s="479"/>
      <c r="BDU881" s="479"/>
      <c r="BDV881" s="479"/>
      <c r="BDW881" s="479"/>
      <c r="BDX881" s="479"/>
      <c r="BDY881" s="479"/>
      <c r="BDZ881" s="479"/>
      <c r="BEA881" s="479"/>
      <c r="BEB881" s="479"/>
      <c r="BEC881" s="479"/>
      <c r="BED881" s="479"/>
      <c r="BEE881" s="479"/>
      <c r="BEF881" s="479"/>
      <c r="BEG881" s="479"/>
      <c r="BEH881" s="479"/>
      <c r="BEI881" s="479"/>
      <c r="BEJ881" s="479"/>
      <c r="BEK881" s="479"/>
      <c r="BEL881" s="479"/>
      <c r="BEM881" s="479"/>
      <c r="BEN881" s="479"/>
      <c r="BEO881" s="479"/>
      <c r="BEP881" s="479"/>
      <c r="BEQ881" s="479"/>
      <c r="BER881" s="479"/>
      <c r="BES881" s="479"/>
      <c r="BET881" s="479"/>
      <c r="BEU881" s="479"/>
      <c r="BEV881" s="479"/>
      <c r="BEW881" s="479"/>
      <c r="BEX881" s="479"/>
      <c r="BEY881" s="479"/>
      <c r="BEZ881" s="479"/>
      <c r="BFA881" s="479"/>
      <c r="BFB881" s="479"/>
      <c r="BFC881" s="479"/>
      <c r="BFD881" s="479"/>
      <c r="BFE881" s="479"/>
      <c r="BFF881" s="479"/>
      <c r="BFG881" s="479"/>
      <c r="BFH881" s="479"/>
      <c r="BFI881" s="479"/>
      <c r="BFJ881" s="479"/>
      <c r="BFK881" s="479"/>
      <c r="BFL881" s="479"/>
      <c r="BFM881" s="479"/>
      <c r="BFN881" s="479"/>
      <c r="BFO881" s="479"/>
      <c r="BFP881" s="479"/>
      <c r="BFQ881" s="479"/>
      <c r="BFR881" s="479"/>
      <c r="BFS881" s="479"/>
      <c r="BFT881" s="479"/>
      <c r="BFU881" s="479"/>
      <c r="BFV881" s="479"/>
      <c r="BFW881" s="479"/>
      <c r="BFX881" s="479"/>
      <c r="BFY881" s="479"/>
      <c r="BFZ881" s="479"/>
      <c r="BGA881" s="479"/>
      <c r="BGB881" s="479"/>
      <c r="BGC881" s="479"/>
      <c r="BGD881" s="479"/>
      <c r="BGE881" s="479"/>
      <c r="BGF881" s="479"/>
      <c r="BGG881" s="479"/>
      <c r="BGH881" s="479"/>
      <c r="BGI881" s="479"/>
      <c r="BGJ881" s="479"/>
      <c r="BGK881" s="479"/>
      <c r="BGL881" s="479"/>
      <c r="BGM881" s="479"/>
      <c r="BGN881" s="479"/>
      <c r="BGO881" s="479"/>
      <c r="BGP881" s="479"/>
      <c r="BGQ881" s="479"/>
      <c r="BGR881" s="479"/>
      <c r="BGS881" s="479"/>
      <c r="BGT881" s="479"/>
      <c r="BGU881" s="479"/>
      <c r="BGV881" s="479"/>
      <c r="BGW881" s="479"/>
      <c r="BGX881" s="479"/>
      <c r="BGY881" s="479"/>
      <c r="BGZ881" s="479"/>
      <c r="BHA881" s="479"/>
      <c r="BHB881" s="479"/>
      <c r="BHC881" s="479"/>
      <c r="BHD881" s="479"/>
      <c r="BHE881" s="479"/>
      <c r="BHF881" s="479"/>
      <c r="BHG881" s="479"/>
      <c r="BHH881" s="479"/>
      <c r="BHI881" s="479"/>
      <c r="BHJ881" s="479"/>
      <c r="BHK881" s="479"/>
      <c r="BHL881" s="479"/>
      <c r="BHM881" s="479"/>
      <c r="BHN881" s="479"/>
      <c r="BHO881" s="479"/>
      <c r="BHP881" s="479"/>
      <c r="BHQ881" s="479"/>
      <c r="BHR881" s="479"/>
      <c r="BHS881" s="479"/>
      <c r="BHT881" s="479"/>
      <c r="BHU881" s="479"/>
      <c r="BHV881" s="479"/>
      <c r="BHW881" s="479"/>
      <c r="BHX881" s="479"/>
      <c r="BHY881" s="479"/>
      <c r="BHZ881" s="479"/>
      <c r="BIA881" s="479"/>
      <c r="BIB881" s="479"/>
      <c r="BIC881" s="479"/>
      <c r="BID881" s="479"/>
      <c r="BIE881" s="479"/>
      <c r="BIF881" s="479"/>
      <c r="BIG881" s="479"/>
      <c r="BIH881" s="479"/>
      <c r="BII881" s="479"/>
      <c r="BIJ881" s="479"/>
      <c r="BIK881" s="479"/>
      <c r="BIL881" s="479"/>
      <c r="BIM881" s="479"/>
      <c r="BIN881" s="479"/>
      <c r="BIO881" s="479"/>
      <c r="BIP881" s="479"/>
      <c r="BIQ881" s="479"/>
      <c r="BIR881" s="479"/>
      <c r="BIS881" s="479"/>
      <c r="BIT881" s="479"/>
      <c r="BIU881" s="479"/>
      <c r="BIV881" s="479"/>
      <c r="BIW881" s="479"/>
      <c r="BIX881" s="479"/>
      <c r="BIY881" s="479"/>
      <c r="BIZ881" s="479"/>
      <c r="BJA881" s="479"/>
      <c r="BJB881" s="479"/>
      <c r="BJC881" s="479"/>
      <c r="BJD881" s="479"/>
      <c r="BJE881" s="479"/>
      <c r="BJF881" s="479"/>
      <c r="BJG881" s="479"/>
      <c r="BJH881" s="479"/>
      <c r="BJI881" s="479"/>
      <c r="BJJ881" s="479"/>
      <c r="BJK881" s="479"/>
      <c r="BJL881" s="479"/>
      <c r="BJM881" s="479"/>
      <c r="BJN881" s="479"/>
      <c r="BJO881" s="479"/>
      <c r="BJP881" s="479"/>
      <c r="BJQ881" s="479"/>
      <c r="BJR881" s="479"/>
      <c r="BJS881" s="479"/>
      <c r="BJT881" s="479"/>
      <c r="BJU881" s="479"/>
      <c r="BJV881" s="479"/>
      <c r="BJW881" s="479"/>
      <c r="BJX881" s="479"/>
      <c r="BJY881" s="479"/>
      <c r="BJZ881" s="479"/>
      <c r="BKA881" s="479"/>
      <c r="BKB881" s="479"/>
      <c r="BKC881" s="479"/>
      <c r="BKD881" s="479"/>
      <c r="BKE881" s="479"/>
      <c r="BKF881" s="479"/>
      <c r="BKG881" s="479"/>
      <c r="BKH881" s="479"/>
      <c r="BKI881" s="479"/>
      <c r="BKJ881" s="479"/>
      <c r="BKK881" s="479"/>
      <c r="BKL881" s="479"/>
      <c r="BKM881" s="479"/>
      <c r="BKN881" s="479"/>
      <c r="BKO881" s="479"/>
      <c r="BKP881" s="479"/>
      <c r="BKQ881" s="479"/>
      <c r="BKR881" s="479"/>
      <c r="BKS881" s="479"/>
      <c r="BKT881" s="479"/>
      <c r="BKU881" s="479"/>
      <c r="BKV881" s="479"/>
      <c r="BKW881" s="479"/>
      <c r="BKX881" s="479"/>
      <c r="BKY881" s="479"/>
      <c r="BKZ881" s="479"/>
      <c r="BLA881" s="479"/>
      <c r="BLB881" s="479"/>
      <c r="BLC881" s="479"/>
      <c r="BLD881" s="479"/>
      <c r="BLE881" s="479"/>
      <c r="BLF881" s="479"/>
      <c r="BLG881" s="479"/>
      <c r="BLH881" s="479"/>
      <c r="BLI881" s="479"/>
      <c r="BLJ881" s="479"/>
      <c r="BLK881" s="479"/>
      <c r="BLL881" s="479"/>
      <c r="BLM881" s="479"/>
      <c r="BLN881" s="479"/>
      <c r="BLO881" s="479"/>
      <c r="BLP881" s="479"/>
      <c r="BLQ881" s="479"/>
      <c r="BLR881" s="479"/>
      <c r="BLS881" s="479"/>
      <c r="BLT881" s="479"/>
      <c r="BLU881" s="479"/>
      <c r="BLV881" s="479"/>
      <c r="BLW881" s="479"/>
      <c r="BLX881" s="479"/>
      <c r="BLY881" s="479"/>
      <c r="BLZ881" s="479"/>
      <c r="BMA881" s="479"/>
      <c r="BMB881" s="479"/>
      <c r="BMC881" s="479"/>
      <c r="BMD881" s="479"/>
      <c r="BME881" s="479"/>
      <c r="BMF881" s="479"/>
      <c r="BMG881" s="479"/>
      <c r="BMH881" s="479"/>
      <c r="BMI881" s="479"/>
      <c r="BMJ881" s="479"/>
      <c r="BMK881" s="479"/>
      <c r="BML881" s="479"/>
      <c r="BMM881" s="479"/>
      <c r="BMN881" s="479"/>
      <c r="BMO881" s="479"/>
      <c r="BMP881" s="479"/>
      <c r="BMQ881" s="479"/>
      <c r="BMR881" s="479"/>
      <c r="BMS881" s="479"/>
      <c r="BMT881" s="479"/>
      <c r="BMU881" s="479"/>
      <c r="BMV881" s="479"/>
      <c r="BMW881" s="479"/>
      <c r="BMX881" s="479"/>
      <c r="BMY881" s="479"/>
      <c r="BMZ881" s="479"/>
      <c r="BNA881" s="479"/>
      <c r="BNB881" s="479"/>
      <c r="BNC881" s="479"/>
      <c r="BND881" s="479"/>
      <c r="BNE881" s="479"/>
      <c r="BNF881" s="479"/>
      <c r="BNG881" s="479"/>
      <c r="BNH881" s="479"/>
      <c r="BNI881" s="479"/>
      <c r="BNJ881" s="479"/>
      <c r="BNK881" s="479"/>
      <c r="BNL881" s="479"/>
      <c r="BNM881" s="479"/>
      <c r="BNN881" s="479"/>
      <c r="BNO881" s="479"/>
      <c r="BNP881" s="479"/>
      <c r="BNQ881" s="479"/>
      <c r="BNR881" s="479"/>
      <c r="BNS881" s="479"/>
      <c r="BNT881" s="479"/>
      <c r="BNU881" s="479"/>
      <c r="BNV881" s="479"/>
      <c r="BNW881" s="479"/>
      <c r="BNX881" s="479"/>
      <c r="BNY881" s="479"/>
      <c r="BNZ881" s="479"/>
      <c r="BOA881" s="479"/>
      <c r="BOB881" s="479"/>
      <c r="BOC881" s="479"/>
      <c r="BOD881" s="479"/>
      <c r="BOE881" s="479"/>
      <c r="BOF881" s="479"/>
      <c r="BOG881" s="479"/>
      <c r="BOH881" s="479"/>
      <c r="BOI881" s="479"/>
      <c r="BOJ881" s="479"/>
      <c r="BOK881" s="479"/>
      <c r="BOL881" s="479"/>
      <c r="BOM881" s="479"/>
      <c r="BON881" s="479"/>
      <c r="BOO881" s="479"/>
      <c r="BOP881" s="479"/>
      <c r="BOQ881" s="479"/>
      <c r="BOR881" s="479"/>
      <c r="BOS881" s="479"/>
      <c r="BOT881" s="479"/>
      <c r="BOU881" s="479"/>
      <c r="BOV881" s="479"/>
      <c r="BOW881" s="479"/>
      <c r="BOX881" s="479"/>
      <c r="BOY881" s="479"/>
      <c r="BOZ881" s="479"/>
      <c r="BPA881" s="479"/>
      <c r="BPB881" s="479"/>
      <c r="BPC881" s="479"/>
      <c r="BPD881" s="479"/>
      <c r="BPE881" s="479"/>
      <c r="BPF881" s="479"/>
      <c r="BPG881" s="479"/>
      <c r="BPH881" s="479"/>
      <c r="BPI881" s="479"/>
      <c r="BPJ881" s="479"/>
      <c r="BPK881" s="479"/>
      <c r="BPL881" s="479"/>
      <c r="BPM881" s="479"/>
      <c r="BPN881" s="479"/>
      <c r="BPO881" s="479"/>
      <c r="BPP881" s="479"/>
      <c r="BPQ881" s="479"/>
      <c r="BPR881" s="479"/>
      <c r="BPS881" s="479"/>
      <c r="BPT881" s="479"/>
      <c r="BPU881" s="479"/>
      <c r="BPV881" s="479"/>
      <c r="BPW881" s="479"/>
      <c r="BPX881" s="479"/>
      <c r="BPY881" s="479"/>
      <c r="BPZ881" s="479"/>
      <c r="BQA881" s="479"/>
      <c r="BQB881" s="479"/>
      <c r="BQC881" s="479"/>
      <c r="BQD881" s="479"/>
      <c r="BQE881" s="479"/>
      <c r="BQF881" s="479"/>
      <c r="BQG881" s="479"/>
      <c r="BQH881" s="479"/>
      <c r="BQI881" s="479"/>
      <c r="BQJ881" s="479"/>
      <c r="BQK881" s="479"/>
      <c r="BQL881" s="479"/>
      <c r="BQM881" s="479"/>
      <c r="BQN881" s="479"/>
      <c r="BQO881" s="479"/>
      <c r="BQP881" s="479"/>
      <c r="BQQ881" s="479"/>
      <c r="BQR881" s="479"/>
      <c r="BQS881" s="479"/>
      <c r="BQT881" s="479"/>
      <c r="BQU881" s="479"/>
      <c r="BQV881" s="479"/>
      <c r="BQW881" s="479"/>
      <c r="BQX881" s="479"/>
      <c r="BQY881" s="479"/>
      <c r="BQZ881" s="479"/>
      <c r="BRA881" s="479"/>
      <c r="BRB881" s="479"/>
      <c r="BRC881" s="479"/>
      <c r="BRD881" s="479"/>
      <c r="BRE881" s="479"/>
      <c r="BRF881" s="479"/>
      <c r="BRG881" s="479"/>
      <c r="BRH881" s="479"/>
      <c r="BRI881" s="479"/>
      <c r="BRJ881" s="479"/>
      <c r="BRK881" s="479"/>
      <c r="BRL881" s="479"/>
      <c r="BRM881" s="479"/>
      <c r="BRN881" s="479"/>
      <c r="BRO881" s="479"/>
      <c r="BRP881" s="479"/>
      <c r="BRQ881" s="479"/>
      <c r="BRR881" s="479"/>
      <c r="BRS881" s="479"/>
      <c r="BRT881" s="479"/>
      <c r="BRU881" s="479"/>
      <c r="BRV881" s="479"/>
      <c r="BRW881" s="479"/>
      <c r="BRX881" s="479"/>
      <c r="BRY881" s="479"/>
      <c r="BRZ881" s="479"/>
      <c r="BSA881" s="479"/>
      <c r="BSB881" s="479"/>
      <c r="BSC881" s="479"/>
      <c r="BSD881" s="479"/>
      <c r="BSE881" s="479"/>
      <c r="BSF881" s="479"/>
      <c r="BSG881" s="479"/>
      <c r="BSH881" s="479"/>
      <c r="BSI881" s="479"/>
      <c r="BSJ881" s="479"/>
      <c r="BSK881" s="479"/>
      <c r="BSL881" s="479"/>
      <c r="BSM881" s="479"/>
      <c r="BSN881" s="479"/>
      <c r="BSO881" s="479"/>
      <c r="BSP881" s="479"/>
      <c r="BSQ881" s="479"/>
      <c r="BSR881" s="479"/>
      <c r="BSS881" s="479"/>
      <c r="BST881" s="479"/>
      <c r="BSU881" s="479"/>
      <c r="BSV881" s="479"/>
      <c r="BSW881" s="479"/>
      <c r="BSX881" s="479"/>
      <c r="BSY881" s="479"/>
      <c r="BSZ881" s="479"/>
      <c r="BTA881" s="479"/>
      <c r="BTB881" s="479"/>
      <c r="BTC881" s="479"/>
      <c r="BTD881" s="479"/>
      <c r="BTE881" s="479"/>
      <c r="BTF881" s="479"/>
      <c r="BTG881" s="479"/>
      <c r="BTH881" s="479"/>
      <c r="BTI881" s="479"/>
      <c r="BTJ881" s="479"/>
      <c r="BTK881" s="479"/>
      <c r="BTL881" s="479"/>
      <c r="BTM881" s="479"/>
      <c r="BTN881" s="479"/>
      <c r="BTO881" s="479"/>
      <c r="BTP881" s="479"/>
      <c r="BTQ881" s="479"/>
      <c r="BTR881" s="479"/>
      <c r="BTS881" s="479"/>
      <c r="BTT881" s="479"/>
      <c r="BTU881" s="479"/>
      <c r="BTV881" s="479"/>
      <c r="BTW881" s="479"/>
      <c r="BTX881" s="479"/>
      <c r="BTY881" s="479"/>
      <c r="BTZ881" s="479"/>
      <c r="BUA881" s="479"/>
      <c r="BUB881" s="479"/>
      <c r="BUC881" s="479"/>
      <c r="BUD881" s="479"/>
      <c r="BUE881" s="479"/>
      <c r="BUF881" s="479"/>
      <c r="BUG881" s="479"/>
      <c r="BUH881" s="479"/>
      <c r="BUI881" s="479"/>
      <c r="BUJ881" s="479"/>
      <c r="BUK881" s="479"/>
      <c r="BUL881" s="479"/>
      <c r="BUM881" s="479"/>
      <c r="BUN881" s="479"/>
      <c r="BUO881" s="479"/>
      <c r="BUP881" s="479"/>
      <c r="BUQ881" s="479"/>
      <c r="BUR881" s="479"/>
      <c r="BUS881" s="479"/>
      <c r="BUT881" s="479"/>
      <c r="BUU881" s="479"/>
      <c r="BUV881" s="479"/>
      <c r="BUW881" s="479"/>
      <c r="BUX881" s="479"/>
      <c r="BUY881" s="479"/>
      <c r="BUZ881" s="479"/>
      <c r="BVA881" s="479"/>
      <c r="BVB881" s="479"/>
      <c r="BVC881" s="479"/>
      <c r="BVD881" s="479"/>
      <c r="BVE881" s="479"/>
      <c r="BVF881" s="479"/>
      <c r="BVG881" s="479"/>
      <c r="BVH881" s="479"/>
      <c r="BVI881" s="479"/>
      <c r="BVJ881" s="479"/>
      <c r="BVK881" s="479"/>
      <c r="BVL881" s="479"/>
      <c r="BVM881" s="479"/>
      <c r="BVN881" s="479"/>
      <c r="BVO881" s="479"/>
      <c r="BVP881" s="479"/>
      <c r="BVQ881" s="479"/>
      <c r="BVR881" s="479"/>
      <c r="BVS881" s="479"/>
      <c r="BVT881" s="479"/>
      <c r="BVU881" s="479"/>
      <c r="BVV881" s="479"/>
      <c r="BVW881" s="479"/>
      <c r="BVX881" s="479"/>
      <c r="BVY881" s="479"/>
      <c r="BVZ881" s="479"/>
      <c r="BWA881" s="479"/>
      <c r="BWB881" s="479"/>
      <c r="BWC881" s="479"/>
      <c r="BWD881" s="479"/>
      <c r="BWE881" s="479"/>
      <c r="BWF881" s="479"/>
      <c r="BWG881" s="479"/>
      <c r="BWH881" s="479"/>
      <c r="BWI881" s="479"/>
      <c r="BWJ881" s="479"/>
      <c r="BWK881" s="479"/>
      <c r="BWL881" s="479"/>
      <c r="BWM881" s="479"/>
      <c r="BWN881" s="479"/>
      <c r="BWO881" s="479"/>
      <c r="BWP881" s="479"/>
      <c r="BWQ881" s="479"/>
      <c r="BWR881" s="479"/>
      <c r="BWS881" s="479"/>
      <c r="BWT881" s="479"/>
      <c r="BWU881" s="479"/>
      <c r="BWV881" s="479"/>
      <c r="BWW881" s="479"/>
      <c r="BWX881" s="479"/>
      <c r="BWY881" s="479"/>
      <c r="BWZ881" s="479"/>
      <c r="BXA881" s="479"/>
      <c r="BXB881" s="479"/>
      <c r="BXC881" s="479"/>
      <c r="BXD881" s="479"/>
      <c r="BXE881" s="479"/>
      <c r="BXF881" s="479"/>
      <c r="BXG881" s="479"/>
      <c r="BXH881" s="479"/>
      <c r="BXI881" s="479"/>
      <c r="BXJ881" s="479"/>
      <c r="BXK881" s="479"/>
      <c r="BXL881" s="479"/>
      <c r="BXM881" s="479"/>
      <c r="BXN881" s="479"/>
      <c r="BXO881" s="479"/>
      <c r="BXP881" s="479"/>
      <c r="BXQ881" s="479"/>
      <c r="BXR881" s="479"/>
      <c r="BXS881" s="479"/>
      <c r="BXT881" s="479"/>
      <c r="BXU881" s="479"/>
      <c r="BXV881" s="479"/>
      <c r="BXW881" s="479"/>
      <c r="BXX881" s="479"/>
      <c r="BXY881" s="479"/>
      <c r="BXZ881" s="479"/>
      <c r="BYA881" s="479"/>
      <c r="BYB881" s="479"/>
      <c r="BYC881" s="479"/>
      <c r="BYD881" s="479"/>
      <c r="BYE881" s="479"/>
      <c r="BYF881" s="479"/>
      <c r="BYG881" s="479"/>
      <c r="BYH881" s="479"/>
      <c r="BYI881" s="479"/>
      <c r="BYJ881" s="479"/>
      <c r="BYK881" s="479"/>
      <c r="BYL881" s="479"/>
      <c r="BYM881" s="479"/>
      <c r="BYN881" s="479"/>
      <c r="BYO881" s="479"/>
      <c r="BYP881" s="479"/>
      <c r="BYQ881" s="479"/>
      <c r="BYR881" s="479"/>
      <c r="BYS881" s="479"/>
      <c r="BYT881" s="479"/>
      <c r="BYU881" s="479"/>
      <c r="BYV881" s="479"/>
      <c r="BYW881" s="479"/>
      <c r="BYX881" s="479"/>
      <c r="BYY881" s="479"/>
      <c r="BYZ881" s="479"/>
      <c r="BZA881" s="479"/>
      <c r="BZB881" s="479"/>
      <c r="BZC881" s="479"/>
      <c r="BZD881" s="479"/>
      <c r="BZE881" s="479"/>
      <c r="BZF881" s="479"/>
      <c r="BZG881" s="479"/>
      <c r="BZH881" s="479"/>
      <c r="BZI881" s="479"/>
      <c r="BZJ881" s="479"/>
      <c r="BZK881" s="479"/>
      <c r="BZL881" s="479"/>
      <c r="BZM881" s="479"/>
      <c r="BZN881" s="479"/>
      <c r="BZO881" s="479"/>
      <c r="BZP881" s="479"/>
      <c r="BZQ881" s="479"/>
      <c r="BZR881" s="479"/>
      <c r="BZS881" s="479"/>
      <c r="BZT881" s="479"/>
      <c r="BZU881" s="479"/>
      <c r="BZV881" s="479"/>
      <c r="BZW881" s="479"/>
      <c r="BZX881" s="479"/>
      <c r="BZY881" s="479"/>
      <c r="BZZ881" s="479"/>
      <c r="CAA881" s="479"/>
      <c r="CAB881" s="479"/>
      <c r="CAC881" s="479"/>
      <c r="CAD881" s="479"/>
      <c r="CAE881" s="479"/>
      <c r="CAF881" s="479"/>
      <c r="CAG881" s="479"/>
      <c r="CAH881" s="479"/>
      <c r="CAI881" s="479"/>
      <c r="CAJ881" s="479"/>
      <c r="CAK881" s="479"/>
      <c r="CAL881" s="479"/>
      <c r="CAM881" s="479"/>
      <c r="CAN881" s="479"/>
      <c r="CAO881" s="479"/>
      <c r="CAP881" s="479"/>
      <c r="CAQ881" s="479"/>
      <c r="CAR881" s="479"/>
      <c r="CAS881" s="479"/>
      <c r="CAT881" s="479"/>
      <c r="CAU881" s="479"/>
      <c r="CAV881" s="479"/>
      <c r="CAW881" s="479"/>
      <c r="CAX881" s="479"/>
      <c r="CAY881" s="479"/>
      <c r="CAZ881" s="479"/>
      <c r="CBA881" s="479"/>
      <c r="CBB881" s="479"/>
      <c r="CBC881" s="479"/>
      <c r="CBD881" s="479"/>
      <c r="CBE881" s="479"/>
      <c r="CBF881" s="479"/>
      <c r="CBG881" s="479"/>
      <c r="CBH881" s="479"/>
      <c r="CBI881" s="479"/>
      <c r="CBJ881" s="479"/>
      <c r="CBK881" s="479"/>
      <c r="CBL881" s="479"/>
      <c r="CBM881" s="479"/>
      <c r="CBN881" s="479"/>
      <c r="CBO881" s="479"/>
      <c r="CBP881" s="479"/>
      <c r="CBQ881" s="479"/>
      <c r="CBR881" s="479"/>
      <c r="CBS881" s="479"/>
      <c r="CBT881" s="479"/>
      <c r="CBU881" s="479"/>
      <c r="CBV881" s="479"/>
      <c r="CBW881" s="479"/>
      <c r="CBX881" s="479"/>
      <c r="CBY881" s="479"/>
      <c r="CBZ881" s="479"/>
      <c r="CCA881" s="479"/>
      <c r="CCB881" s="479"/>
      <c r="CCC881" s="479"/>
      <c r="CCD881" s="479"/>
      <c r="CCE881" s="479"/>
      <c r="CCF881" s="479"/>
      <c r="CCG881" s="479"/>
      <c r="CCH881" s="479"/>
      <c r="CCI881" s="479"/>
      <c r="CCJ881" s="479"/>
      <c r="CCK881" s="479"/>
      <c r="CCL881" s="479"/>
      <c r="CCM881" s="479"/>
      <c r="CCN881" s="479"/>
      <c r="CCO881" s="479"/>
      <c r="CCP881" s="479"/>
      <c r="CCQ881" s="479"/>
      <c r="CCR881" s="479"/>
      <c r="CCS881" s="479"/>
      <c r="CCT881" s="479"/>
      <c r="CCU881" s="479"/>
      <c r="CCV881" s="479"/>
      <c r="CCW881" s="479"/>
      <c r="CCX881" s="479"/>
      <c r="CCY881" s="479"/>
      <c r="CCZ881" s="479"/>
      <c r="CDA881" s="479"/>
      <c r="CDB881" s="479"/>
      <c r="CDC881" s="479"/>
      <c r="CDD881" s="479"/>
      <c r="CDE881" s="479"/>
      <c r="CDF881" s="479"/>
      <c r="CDG881" s="479"/>
      <c r="CDH881" s="479"/>
      <c r="CDI881" s="479"/>
      <c r="CDJ881" s="479"/>
      <c r="CDK881" s="479"/>
      <c r="CDL881" s="479"/>
      <c r="CDM881" s="479"/>
      <c r="CDN881" s="479"/>
      <c r="CDO881" s="479"/>
      <c r="CDP881" s="479"/>
      <c r="CDQ881" s="479"/>
      <c r="CDR881" s="479"/>
      <c r="CDS881" s="479"/>
      <c r="CDT881" s="479"/>
      <c r="CDU881" s="479"/>
      <c r="CDV881" s="479"/>
      <c r="CDW881" s="479"/>
      <c r="CDX881" s="479"/>
      <c r="CDY881" s="479"/>
      <c r="CDZ881" s="479"/>
      <c r="CEA881" s="479"/>
      <c r="CEB881" s="479"/>
      <c r="CEC881" s="479"/>
      <c r="CED881" s="479"/>
      <c r="CEE881" s="479"/>
      <c r="CEF881" s="479"/>
      <c r="CEG881" s="479"/>
      <c r="CEH881" s="479"/>
      <c r="CEI881" s="479"/>
      <c r="CEJ881" s="479"/>
      <c r="CEK881" s="479"/>
      <c r="CEL881" s="479"/>
      <c r="CEM881" s="479"/>
      <c r="CEN881" s="479"/>
      <c r="CEO881" s="479"/>
      <c r="CEP881" s="479"/>
      <c r="CEQ881" s="479"/>
      <c r="CER881" s="479"/>
      <c r="CES881" s="479"/>
      <c r="CET881" s="479"/>
      <c r="CEU881" s="479"/>
      <c r="CEV881" s="479"/>
      <c r="CEW881" s="479"/>
      <c r="CEX881" s="479"/>
      <c r="CEY881" s="479"/>
      <c r="CEZ881" s="479"/>
      <c r="CFA881" s="479"/>
      <c r="CFB881" s="479"/>
      <c r="CFC881" s="479"/>
      <c r="CFD881" s="479"/>
      <c r="CFE881" s="479"/>
      <c r="CFF881" s="479"/>
      <c r="CFG881" s="479"/>
      <c r="CFH881" s="479"/>
      <c r="CFI881" s="479"/>
      <c r="CFJ881" s="479"/>
      <c r="CFK881" s="479"/>
      <c r="CFL881" s="479"/>
      <c r="CFM881" s="479"/>
      <c r="CFN881" s="479"/>
      <c r="CFO881" s="479"/>
      <c r="CFP881" s="479"/>
      <c r="CFQ881" s="479"/>
      <c r="CFR881" s="479"/>
      <c r="CFS881" s="479"/>
      <c r="CFT881" s="479"/>
      <c r="CFU881" s="479"/>
      <c r="CFV881" s="479"/>
      <c r="CFW881" s="479"/>
      <c r="CFX881" s="479"/>
      <c r="CFY881" s="479"/>
      <c r="CFZ881" s="479"/>
      <c r="CGA881" s="479"/>
      <c r="CGB881" s="479"/>
      <c r="CGC881" s="479"/>
      <c r="CGD881" s="479"/>
      <c r="CGE881" s="479"/>
      <c r="CGF881" s="479"/>
      <c r="CGG881" s="479"/>
      <c r="CGH881" s="479"/>
      <c r="CGI881" s="479"/>
      <c r="CGJ881" s="479"/>
      <c r="CGK881" s="479"/>
      <c r="CGL881" s="479"/>
      <c r="CGM881" s="479"/>
      <c r="CGN881" s="479"/>
      <c r="CGO881" s="479"/>
      <c r="CGP881" s="479"/>
      <c r="CGQ881" s="479"/>
      <c r="CGR881" s="479"/>
      <c r="CGS881" s="479"/>
      <c r="CGT881" s="479"/>
      <c r="CGU881" s="479"/>
      <c r="CGV881" s="479"/>
      <c r="CGW881" s="479"/>
      <c r="CGX881" s="479"/>
      <c r="CGY881" s="479"/>
      <c r="CGZ881" s="479"/>
      <c r="CHA881" s="479"/>
      <c r="CHB881" s="479"/>
      <c r="CHC881" s="479"/>
      <c r="CHD881" s="479"/>
      <c r="CHE881" s="479"/>
      <c r="CHF881" s="479"/>
      <c r="CHG881" s="479"/>
      <c r="CHH881" s="479"/>
      <c r="CHI881" s="479"/>
      <c r="CHJ881" s="479"/>
      <c r="CHK881" s="479"/>
      <c r="CHL881" s="479"/>
      <c r="CHM881" s="479"/>
      <c r="CHN881" s="479"/>
      <c r="CHO881" s="479"/>
      <c r="CHP881" s="479"/>
      <c r="CHQ881" s="479"/>
      <c r="CHR881" s="479"/>
      <c r="CHS881" s="479"/>
      <c r="CHT881" s="479"/>
      <c r="CHU881" s="479"/>
      <c r="CHV881" s="479"/>
      <c r="CHW881" s="479"/>
      <c r="CHX881" s="479"/>
      <c r="CHY881" s="479"/>
      <c r="CHZ881" s="479"/>
      <c r="CIA881" s="479"/>
      <c r="CIB881" s="479"/>
      <c r="CIC881" s="479"/>
      <c r="CID881" s="479"/>
      <c r="CIE881" s="479"/>
      <c r="CIF881" s="479"/>
      <c r="CIG881" s="479"/>
      <c r="CIH881" s="479"/>
      <c r="CII881" s="479"/>
      <c r="CIJ881" s="479"/>
      <c r="CIK881" s="479"/>
      <c r="CIL881" s="479"/>
      <c r="CIM881" s="479"/>
      <c r="CIN881" s="479"/>
      <c r="CIO881" s="479"/>
      <c r="CIP881" s="479"/>
      <c r="CIQ881" s="479"/>
      <c r="CIR881" s="479"/>
      <c r="CIS881" s="479"/>
      <c r="CIT881" s="479"/>
      <c r="CIU881" s="479"/>
      <c r="CIV881" s="479"/>
      <c r="CIW881" s="479"/>
      <c r="CIX881" s="479"/>
      <c r="CIY881" s="479"/>
      <c r="CIZ881" s="479"/>
      <c r="CJA881" s="479"/>
      <c r="CJB881" s="479"/>
      <c r="CJC881" s="479"/>
      <c r="CJD881" s="479"/>
      <c r="CJE881" s="479"/>
      <c r="CJF881" s="479"/>
      <c r="CJG881" s="479"/>
      <c r="CJH881" s="479"/>
      <c r="CJI881" s="479"/>
      <c r="CJJ881" s="479"/>
      <c r="CJK881" s="479"/>
      <c r="CJL881" s="479"/>
      <c r="CJM881" s="479"/>
      <c r="CJN881" s="479"/>
      <c r="CJO881" s="479"/>
      <c r="CJP881" s="479"/>
      <c r="CJQ881" s="479"/>
      <c r="CJR881" s="479"/>
      <c r="CJS881" s="479"/>
      <c r="CJT881" s="479"/>
      <c r="CJU881" s="479"/>
      <c r="CJV881" s="479"/>
      <c r="CJW881" s="479"/>
      <c r="CJX881" s="479"/>
      <c r="CJY881" s="479"/>
      <c r="CJZ881" s="479"/>
      <c r="CKA881" s="479"/>
      <c r="CKB881" s="479"/>
      <c r="CKC881" s="479"/>
      <c r="CKD881" s="479"/>
      <c r="CKE881" s="479"/>
      <c r="CKF881" s="479"/>
      <c r="CKG881" s="479"/>
      <c r="CKH881" s="479"/>
      <c r="CKI881" s="479"/>
      <c r="CKJ881" s="479"/>
      <c r="CKK881" s="479"/>
      <c r="CKL881" s="479"/>
      <c r="CKM881" s="479"/>
      <c r="CKN881" s="479"/>
      <c r="CKO881" s="479"/>
      <c r="CKP881" s="479"/>
      <c r="CKQ881" s="479"/>
      <c r="CKR881" s="479"/>
      <c r="CKS881" s="479"/>
      <c r="CKT881" s="479"/>
      <c r="CKU881" s="479"/>
      <c r="CKV881" s="479"/>
      <c r="CKW881" s="479"/>
      <c r="CKX881" s="479"/>
      <c r="CKY881" s="479"/>
      <c r="CKZ881" s="479"/>
      <c r="CLA881" s="479"/>
      <c r="CLB881" s="479"/>
      <c r="CLC881" s="479"/>
      <c r="CLD881" s="479"/>
      <c r="CLE881" s="479"/>
      <c r="CLF881" s="479"/>
      <c r="CLG881" s="479"/>
      <c r="CLH881" s="479"/>
      <c r="CLI881" s="479"/>
      <c r="CLJ881" s="479"/>
      <c r="CLK881" s="479"/>
      <c r="CLL881" s="479"/>
      <c r="CLM881" s="479"/>
      <c r="CLN881" s="479"/>
      <c r="CLO881" s="479"/>
      <c r="CLP881" s="479"/>
      <c r="CLQ881" s="479"/>
      <c r="CLR881" s="479"/>
      <c r="CLS881" s="479"/>
      <c r="CLT881" s="479"/>
      <c r="CLU881" s="479"/>
      <c r="CLV881" s="479"/>
      <c r="CLW881" s="479"/>
      <c r="CLX881" s="479"/>
      <c r="CLY881" s="479"/>
      <c r="CLZ881" s="479"/>
      <c r="CMA881" s="479"/>
      <c r="CMB881" s="479"/>
      <c r="CMC881" s="479"/>
      <c r="CMD881" s="479"/>
      <c r="CME881" s="479"/>
      <c r="CMF881" s="479"/>
      <c r="CMG881" s="479"/>
      <c r="CMH881" s="479"/>
      <c r="CMI881" s="479"/>
      <c r="CMJ881" s="479"/>
      <c r="CMK881" s="479"/>
      <c r="CML881" s="479"/>
      <c r="CMM881" s="479"/>
      <c r="CMN881" s="479"/>
      <c r="CMO881" s="479"/>
      <c r="CMP881" s="479"/>
      <c r="CMQ881" s="479"/>
      <c r="CMR881" s="479"/>
      <c r="CMS881" s="479"/>
      <c r="CMT881" s="479"/>
      <c r="CMU881" s="479"/>
      <c r="CMV881" s="479"/>
      <c r="CMW881" s="479"/>
      <c r="CMX881" s="479"/>
      <c r="CMY881" s="479"/>
      <c r="CMZ881" s="479"/>
      <c r="CNA881" s="479"/>
      <c r="CNB881" s="479"/>
      <c r="CNC881" s="479"/>
      <c r="CND881" s="479"/>
      <c r="CNE881" s="479"/>
      <c r="CNF881" s="479"/>
      <c r="CNG881" s="479"/>
      <c r="CNH881" s="479"/>
      <c r="CNI881" s="479"/>
      <c r="CNJ881" s="479"/>
      <c r="CNK881" s="479"/>
      <c r="CNL881" s="479"/>
      <c r="CNM881" s="479"/>
      <c r="CNN881" s="479"/>
      <c r="CNO881" s="479"/>
      <c r="CNP881" s="479"/>
      <c r="CNQ881" s="479"/>
      <c r="CNR881" s="479"/>
      <c r="CNS881" s="479"/>
      <c r="CNT881" s="479"/>
      <c r="CNU881" s="479"/>
      <c r="CNV881" s="479"/>
      <c r="CNW881" s="479"/>
      <c r="CNX881" s="479"/>
      <c r="CNY881" s="479"/>
      <c r="CNZ881" s="479"/>
      <c r="COA881" s="479"/>
      <c r="COB881" s="479"/>
      <c r="COC881" s="479"/>
      <c r="COD881" s="479"/>
      <c r="COE881" s="479"/>
      <c r="COF881" s="479"/>
      <c r="COG881" s="479"/>
      <c r="COH881" s="479"/>
      <c r="COI881" s="479"/>
      <c r="COJ881" s="479"/>
      <c r="COK881" s="479"/>
      <c r="COL881" s="479"/>
      <c r="COM881" s="479"/>
      <c r="CON881" s="479"/>
      <c r="COO881" s="479"/>
      <c r="COP881" s="479"/>
      <c r="COQ881" s="479"/>
      <c r="COR881" s="479"/>
      <c r="COS881" s="479"/>
      <c r="COT881" s="479"/>
      <c r="COU881" s="479"/>
      <c r="COV881" s="479"/>
      <c r="COW881" s="479"/>
      <c r="COX881" s="479"/>
      <c r="COY881" s="479"/>
      <c r="COZ881" s="479"/>
      <c r="CPA881" s="479"/>
      <c r="CPB881" s="479"/>
      <c r="CPC881" s="479"/>
      <c r="CPD881" s="479"/>
      <c r="CPE881" s="479"/>
      <c r="CPF881" s="479"/>
      <c r="CPG881" s="479"/>
      <c r="CPH881" s="479"/>
      <c r="CPI881" s="479"/>
      <c r="CPJ881" s="479"/>
      <c r="CPK881" s="479"/>
      <c r="CPL881" s="479"/>
      <c r="CPM881" s="479"/>
      <c r="CPN881" s="479"/>
      <c r="CPO881" s="479"/>
      <c r="CPP881" s="479"/>
      <c r="CPQ881" s="479"/>
      <c r="CPR881" s="479"/>
      <c r="CPS881" s="479"/>
      <c r="CPT881" s="479"/>
      <c r="CPU881" s="479"/>
      <c r="CPV881" s="479"/>
      <c r="CPW881" s="479"/>
      <c r="CPX881" s="479"/>
      <c r="CPY881" s="479"/>
      <c r="CPZ881" s="479"/>
      <c r="CQA881" s="479"/>
      <c r="CQB881" s="479"/>
      <c r="CQC881" s="479"/>
      <c r="CQD881" s="479"/>
      <c r="CQE881" s="479"/>
      <c r="CQF881" s="479"/>
      <c r="CQG881" s="479"/>
      <c r="CQH881" s="479"/>
      <c r="CQI881" s="479"/>
      <c r="CQJ881" s="479"/>
      <c r="CQK881" s="479"/>
      <c r="CQL881" s="479"/>
      <c r="CQM881" s="479"/>
      <c r="CQN881" s="479"/>
      <c r="CQO881" s="479"/>
      <c r="CQP881" s="479"/>
      <c r="CQQ881" s="479"/>
      <c r="CQR881" s="479"/>
      <c r="CQS881" s="479"/>
      <c r="CQT881" s="479"/>
      <c r="CQU881" s="479"/>
      <c r="CQV881" s="479"/>
      <c r="CQW881" s="479"/>
      <c r="CQX881" s="479"/>
      <c r="CQY881" s="479"/>
      <c r="CQZ881" s="479"/>
      <c r="CRA881" s="479"/>
      <c r="CRB881" s="479"/>
      <c r="CRC881" s="479"/>
      <c r="CRD881" s="479"/>
      <c r="CRE881" s="479"/>
      <c r="CRF881" s="479"/>
      <c r="CRG881" s="479"/>
      <c r="CRH881" s="479"/>
      <c r="CRI881" s="479"/>
      <c r="CRJ881" s="479"/>
      <c r="CRK881" s="479"/>
      <c r="CRL881" s="479"/>
      <c r="CRM881" s="479"/>
      <c r="CRN881" s="479"/>
      <c r="CRO881" s="479"/>
      <c r="CRP881" s="479"/>
      <c r="CRQ881" s="479"/>
      <c r="CRR881" s="479"/>
      <c r="CRS881" s="479"/>
      <c r="CRT881" s="479"/>
      <c r="CRU881" s="479"/>
      <c r="CRV881" s="479"/>
      <c r="CRW881" s="479"/>
      <c r="CRX881" s="479"/>
      <c r="CRY881" s="479"/>
      <c r="CRZ881" s="479"/>
      <c r="CSA881" s="479"/>
      <c r="CSB881" s="479"/>
      <c r="CSC881" s="479"/>
      <c r="CSD881" s="479"/>
      <c r="CSE881" s="479"/>
      <c r="CSF881" s="479"/>
      <c r="CSG881" s="479"/>
      <c r="CSH881" s="479"/>
      <c r="CSI881" s="479"/>
      <c r="CSJ881" s="479"/>
      <c r="CSK881" s="479"/>
      <c r="CSL881" s="479"/>
      <c r="CSM881" s="479"/>
      <c r="CSN881" s="479"/>
      <c r="CSO881" s="479"/>
      <c r="CSP881" s="479"/>
      <c r="CSQ881" s="479"/>
      <c r="CSR881" s="479"/>
      <c r="CSS881" s="479"/>
      <c r="CST881" s="479"/>
      <c r="CSU881" s="479"/>
      <c r="CSV881" s="479"/>
      <c r="CSW881" s="479"/>
      <c r="CSX881" s="479"/>
      <c r="CSY881" s="479"/>
      <c r="CSZ881" s="479"/>
      <c r="CTA881" s="479"/>
      <c r="CTB881" s="479"/>
      <c r="CTC881" s="479"/>
      <c r="CTD881" s="479"/>
      <c r="CTE881" s="479"/>
      <c r="CTF881" s="479"/>
      <c r="CTG881" s="479"/>
      <c r="CTH881" s="479"/>
      <c r="CTI881" s="479"/>
      <c r="CTJ881" s="479"/>
      <c r="CTK881" s="479"/>
      <c r="CTL881" s="479"/>
      <c r="CTM881" s="479"/>
      <c r="CTN881" s="479"/>
      <c r="CTO881" s="479"/>
      <c r="CTP881" s="479"/>
      <c r="CTQ881" s="479"/>
      <c r="CTR881" s="479"/>
      <c r="CTS881" s="479"/>
      <c r="CTT881" s="479"/>
      <c r="CTU881" s="479"/>
      <c r="CTV881" s="479"/>
      <c r="CTW881" s="479"/>
      <c r="CTX881" s="479"/>
      <c r="CTY881" s="479"/>
      <c r="CTZ881" s="479"/>
      <c r="CUA881" s="479"/>
      <c r="CUB881" s="479"/>
      <c r="CUC881" s="479"/>
      <c r="CUD881" s="479"/>
      <c r="CUE881" s="479"/>
      <c r="CUF881" s="479"/>
      <c r="CUG881" s="479"/>
      <c r="CUH881" s="479"/>
      <c r="CUI881" s="479"/>
      <c r="CUJ881" s="479"/>
      <c r="CUK881" s="479"/>
      <c r="CUL881" s="479"/>
      <c r="CUM881" s="479"/>
      <c r="CUN881" s="479"/>
      <c r="CUO881" s="479"/>
      <c r="CUP881" s="479"/>
      <c r="CUQ881" s="479"/>
      <c r="CUR881" s="479"/>
      <c r="CUS881" s="479"/>
      <c r="CUT881" s="479"/>
      <c r="CUU881" s="479"/>
      <c r="CUV881" s="479"/>
      <c r="CUW881" s="479"/>
      <c r="CUX881" s="479"/>
      <c r="CUY881" s="479"/>
      <c r="CUZ881" s="479"/>
      <c r="CVA881" s="479"/>
      <c r="CVB881" s="479"/>
      <c r="CVC881" s="479"/>
      <c r="CVD881" s="479"/>
      <c r="CVE881" s="479"/>
      <c r="CVF881" s="479"/>
      <c r="CVG881" s="479"/>
      <c r="CVH881" s="479"/>
      <c r="CVI881" s="479"/>
      <c r="CVJ881" s="479"/>
      <c r="CVK881" s="479"/>
      <c r="CVL881" s="479"/>
      <c r="CVM881" s="479"/>
      <c r="CVN881" s="479"/>
      <c r="CVO881" s="479"/>
      <c r="CVP881" s="479"/>
      <c r="CVQ881" s="479"/>
      <c r="CVR881" s="479"/>
      <c r="CVS881" s="479"/>
      <c r="CVT881" s="479"/>
      <c r="CVU881" s="479"/>
      <c r="CVV881" s="479"/>
      <c r="CVW881" s="479"/>
      <c r="CVX881" s="479"/>
      <c r="CVY881" s="479"/>
      <c r="CVZ881" s="479"/>
      <c r="CWA881" s="479"/>
      <c r="CWB881" s="479"/>
      <c r="CWC881" s="479"/>
      <c r="CWD881" s="479"/>
      <c r="CWE881" s="479"/>
      <c r="CWF881" s="479"/>
      <c r="CWG881" s="479"/>
      <c r="CWH881" s="479"/>
      <c r="CWI881" s="479"/>
      <c r="CWJ881" s="479"/>
      <c r="CWK881" s="479"/>
      <c r="CWL881" s="479"/>
      <c r="CWM881" s="479"/>
      <c r="CWN881" s="479"/>
      <c r="CWO881" s="479"/>
      <c r="CWP881" s="479"/>
      <c r="CWQ881" s="479"/>
      <c r="CWR881" s="479"/>
      <c r="CWS881" s="479"/>
      <c r="CWT881" s="479"/>
      <c r="CWU881" s="479"/>
      <c r="CWV881" s="479"/>
      <c r="CWW881" s="479"/>
      <c r="CWX881" s="479"/>
      <c r="CWY881" s="479"/>
      <c r="CWZ881" s="479"/>
      <c r="CXA881" s="479"/>
      <c r="CXB881" s="479"/>
      <c r="CXC881" s="479"/>
      <c r="CXD881" s="479"/>
      <c r="CXE881" s="479"/>
      <c r="CXF881" s="479"/>
      <c r="CXG881" s="479"/>
      <c r="CXH881" s="479"/>
      <c r="CXI881" s="479"/>
      <c r="CXJ881" s="479"/>
      <c r="CXK881" s="479"/>
      <c r="CXL881" s="479"/>
      <c r="CXM881" s="479"/>
      <c r="CXN881" s="479"/>
      <c r="CXO881" s="479"/>
      <c r="CXP881" s="479"/>
      <c r="CXQ881" s="479"/>
      <c r="CXR881" s="479"/>
      <c r="CXS881" s="479"/>
      <c r="CXT881" s="479"/>
      <c r="CXU881" s="479"/>
      <c r="CXV881" s="479"/>
      <c r="CXW881" s="479"/>
      <c r="CXX881" s="479"/>
      <c r="CXY881" s="479"/>
      <c r="CXZ881" s="479"/>
      <c r="CYA881" s="479"/>
      <c r="CYB881" s="479"/>
      <c r="CYC881" s="479"/>
      <c r="CYD881" s="479"/>
      <c r="CYE881" s="479"/>
      <c r="CYF881" s="479"/>
      <c r="CYG881" s="479"/>
      <c r="CYH881" s="479"/>
      <c r="CYI881" s="479"/>
      <c r="CYJ881" s="479"/>
      <c r="CYK881" s="479"/>
      <c r="CYL881" s="479"/>
      <c r="CYM881" s="479"/>
      <c r="CYN881" s="479"/>
      <c r="CYO881" s="479"/>
      <c r="CYP881" s="479"/>
      <c r="CYQ881" s="479"/>
      <c r="CYR881" s="479"/>
      <c r="CYS881" s="479"/>
      <c r="CYT881" s="479"/>
      <c r="CYU881" s="479"/>
      <c r="CYV881" s="479"/>
      <c r="CYW881" s="479"/>
      <c r="CYX881" s="479"/>
      <c r="CYY881" s="479"/>
      <c r="CYZ881" s="479"/>
      <c r="CZA881" s="479"/>
      <c r="CZB881" s="479"/>
      <c r="CZC881" s="479"/>
      <c r="CZD881" s="479"/>
      <c r="CZE881" s="479"/>
      <c r="CZF881" s="479"/>
      <c r="CZG881" s="479"/>
      <c r="CZH881" s="479"/>
      <c r="CZI881" s="479"/>
      <c r="CZJ881" s="479"/>
      <c r="CZK881" s="479"/>
      <c r="CZL881" s="479"/>
      <c r="CZM881" s="479"/>
      <c r="CZN881" s="479"/>
      <c r="CZO881" s="479"/>
      <c r="CZP881" s="479"/>
      <c r="CZQ881" s="479"/>
      <c r="CZR881" s="479"/>
      <c r="CZS881" s="479"/>
      <c r="CZT881" s="479"/>
      <c r="CZU881" s="479"/>
      <c r="CZV881" s="479"/>
      <c r="CZW881" s="479"/>
      <c r="CZX881" s="479"/>
      <c r="CZY881" s="479"/>
      <c r="CZZ881" s="479"/>
      <c r="DAA881" s="479"/>
      <c r="DAB881" s="479"/>
      <c r="DAC881" s="479"/>
      <c r="DAD881" s="479"/>
      <c r="DAE881" s="479"/>
      <c r="DAF881" s="479"/>
      <c r="DAG881" s="479"/>
      <c r="DAH881" s="479"/>
      <c r="DAI881" s="479"/>
      <c r="DAJ881" s="479"/>
      <c r="DAK881" s="479"/>
      <c r="DAL881" s="479"/>
      <c r="DAM881" s="479"/>
      <c r="DAN881" s="479"/>
      <c r="DAO881" s="479"/>
      <c r="DAP881" s="479"/>
      <c r="DAQ881" s="479"/>
      <c r="DAR881" s="479"/>
      <c r="DAS881" s="479"/>
      <c r="DAT881" s="479"/>
      <c r="DAU881" s="479"/>
      <c r="DAV881" s="479"/>
      <c r="DAW881" s="479"/>
      <c r="DAX881" s="479"/>
      <c r="DAY881" s="479"/>
      <c r="DAZ881" s="479"/>
      <c r="DBA881" s="479"/>
      <c r="DBB881" s="479"/>
      <c r="DBC881" s="479"/>
      <c r="DBD881" s="479"/>
      <c r="DBE881" s="479"/>
      <c r="DBF881" s="479"/>
      <c r="DBG881" s="479"/>
      <c r="DBH881" s="479"/>
      <c r="DBI881" s="479"/>
      <c r="DBJ881" s="479"/>
      <c r="DBK881" s="479"/>
      <c r="DBL881" s="479"/>
      <c r="DBM881" s="479"/>
      <c r="DBN881" s="479"/>
      <c r="DBO881" s="479"/>
      <c r="DBP881" s="479"/>
      <c r="DBQ881" s="479"/>
      <c r="DBR881" s="479"/>
      <c r="DBS881" s="479"/>
      <c r="DBT881" s="479"/>
      <c r="DBU881" s="479"/>
      <c r="DBV881" s="479"/>
      <c r="DBW881" s="479"/>
      <c r="DBX881" s="479"/>
      <c r="DBY881" s="479"/>
      <c r="DBZ881" s="479"/>
      <c r="DCA881" s="479"/>
      <c r="DCB881" s="479"/>
      <c r="DCC881" s="479"/>
      <c r="DCD881" s="479"/>
      <c r="DCE881" s="479"/>
      <c r="DCF881" s="479"/>
      <c r="DCG881" s="479"/>
      <c r="DCH881" s="479"/>
      <c r="DCI881" s="479"/>
      <c r="DCJ881" s="479"/>
      <c r="DCK881" s="479"/>
      <c r="DCL881" s="479"/>
      <c r="DCM881" s="479"/>
      <c r="DCN881" s="479"/>
      <c r="DCO881" s="479"/>
      <c r="DCP881" s="479"/>
      <c r="DCQ881" s="479"/>
      <c r="DCR881" s="479"/>
      <c r="DCS881" s="479"/>
      <c r="DCT881" s="479"/>
      <c r="DCU881" s="479"/>
      <c r="DCV881" s="479"/>
      <c r="DCW881" s="479"/>
      <c r="DCX881" s="479"/>
      <c r="DCY881" s="479"/>
      <c r="DCZ881" s="479"/>
      <c r="DDA881" s="479"/>
      <c r="DDB881" s="479"/>
      <c r="DDC881" s="479"/>
      <c r="DDD881" s="479"/>
      <c r="DDE881" s="479"/>
      <c r="DDF881" s="479"/>
      <c r="DDG881" s="479"/>
      <c r="DDH881" s="479"/>
      <c r="DDI881" s="479"/>
      <c r="DDJ881" s="479"/>
      <c r="DDK881" s="479"/>
      <c r="DDL881" s="479"/>
      <c r="DDM881" s="479"/>
      <c r="DDN881" s="479"/>
      <c r="DDO881" s="479"/>
      <c r="DDP881" s="479"/>
      <c r="DDQ881" s="479"/>
      <c r="DDR881" s="479"/>
      <c r="DDS881" s="479"/>
      <c r="DDT881" s="479"/>
      <c r="DDU881" s="479"/>
      <c r="DDV881" s="479"/>
      <c r="DDW881" s="479"/>
      <c r="DDX881" s="479"/>
      <c r="DDY881" s="479"/>
      <c r="DDZ881" s="479"/>
      <c r="DEA881" s="479"/>
      <c r="DEB881" s="479"/>
      <c r="DEC881" s="479"/>
      <c r="DED881" s="479"/>
      <c r="DEE881" s="479"/>
      <c r="DEF881" s="479"/>
      <c r="DEG881" s="479"/>
      <c r="DEH881" s="479"/>
      <c r="DEI881" s="479"/>
      <c r="DEJ881" s="479"/>
      <c r="DEK881" s="479"/>
      <c r="DEL881" s="479"/>
      <c r="DEM881" s="479"/>
      <c r="DEN881" s="479"/>
      <c r="DEO881" s="479"/>
      <c r="DEP881" s="479"/>
      <c r="DEQ881" s="479"/>
      <c r="DER881" s="479"/>
      <c r="DES881" s="479"/>
      <c r="DET881" s="479"/>
      <c r="DEU881" s="479"/>
      <c r="DEV881" s="479"/>
      <c r="DEW881" s="479"/>
      <c r="DEX881" s="479"/>
      <c r="DEY881" s="479"/>
      <c r="DEZ881" s="479"/>
      <c r="DFA881" s="479"/>
      <c r="DFB881" s="479"/>
      <c r="DFC881" s="479"/>
      <c r="DFD881" s="479"/>
      <c r="DFE881" s="479"/>
      <c r="DFF881" s="479"/>
      <c r="DFG881" s="479"/>
      <c r="DFH881" s="479"/>
      <c r="DFI881" s="479"/>
      <c r="DFJ881" s="479"/>
      <c r="DFK881" s="479"/>
      <c r="DFL881" s="479"/>
      <c r="DFM881" s="479"/>
      <c r="DFN881" s="479"/>
      <c r="DFO881" s="479"/>
      <c r="DFP881" s="479"/>
      <c r="DFQ881" s="479"/>
      <c r="DFR881" s="479"/>
      <c r="DFS881" s="479"/>
      <c r="DFT881" s="479"/>
      <c r="DFU881" s="479"/>
      <c r="DFV881" s="479"/>
      <c r="DFW881" s="479"/>
      <c r="DFX881" s="479"/>
      <c r="DFY881" s="479"/>
      <c r="DFZ881" s="479"/>
      <c r="DGA881" s="479"/>
      <c r="DGB881" s="479"/>
      <c r="DGC881" s="479"/>
      <c r="DGD881" s="479"/>
      <c r="DGE881" s="479"/>
      <c r="DGF881" s="479"/>
      <c r="DGG881" s="479"/>
      <c r="DGH881" s="479"/>
      <c r="DGI881" s="479"/>
      <c r="DGJ881" s="479"/>
      <c r="DGK881" s="479"/>
      <c r="DGL881" s="479"/>
      <c r="DGM881" s="479"/>
      <c r="DGN881" s="479"/>
      <c r="DGO881" s="479"/>
      <c r="DGP881" s="479"/>
      <c r="DGQ881" s="479"/>
      <c r="DGR881" s="479"/>
      <c r="DGS881" s="479"/>
      <c r="DGT881" s="479"/>
      <c r="DGU881" s="479"/>
      <c r="DGV881" s="479"/>
      <c r="DGW881" s="479"/>
      <c r="DGX881" s="479"/>
      <c r="DGY881" s="479"/>
      <c r="DGZ881" s="479"/>
      <c r="DHA881" s="479"/>
      <c r="DHB881" s="479"/>
      <c r="DHC881" s="479"/>
      <c r="DHD881" s="479"/>
      <c r="DHE881" s="479"/>
      <c r="DHF881" s="479"/>
      <c r="DHG881" s="479"/>
      <c r="DHH881" s="479"/>
      <c r="DHI881" s="479"/>
      <c r="DHJ881" s="479"/>
      <c r="DHK881" s="479"/>
      <c r="DHL881" s="479"/>
      <c r="DHM881" s="479"/>
      <c r="DHN881" s="479"/>
      <c r="DHO881" s="479"/>
      <c r="DHP881" s="479"/>
      <c r="DHQ881" s="479"/>
      <c r="DHR881" s="479"/>
      <c r="DHS881" s="479"/>
      <c r="DHT881" s="479"/>
      <c r="DHU881" s="479"/>
      <c r="DHV881" s="479"/>
      <c r="DHW881" s="479"/>
      <c r="DHX881" s="479"/>
      <c r="DHY881" s="479"/>
      <c r="DHZ881" s="479"/>
      <c r="DIA881" s="479"/>
      <c r="DIB881" s="479"/>
      <c r="DIC881" s="479"/>
      <c r="DID881" s="479"/>
      <c r="DIE881" s="479"/>
      <c r="DIF881" s="479"/>
      <c r="DIG881" s="479"/>
      <c r="DIH881" s="479"/>
      <c r="DII881" s="479"/>
      <c r="DIJ881" s="479"/>
      <c r="DIK881" s="479"/>
      <c r="DIL881" s="479"/>
      <c r="DIM881" s="479"/>
      <c r="DIN881" s="479"/>
      <c r="DIO881" s="479"/>
      <c r="DIP881" s="479"/>
      <c r="DIQ881" s="479"/>
      <c r="DIR881" s="479"/>
      <c r="DIS881" s="479"/>
      <c r="DIT881" s="479"/>
      <c r="DIU881" s="479"/>
      <c r="DIV881" s="479"/>
      <c r="DIW881" s="479"/>
      <c r="DIX881" s="479"/>
      <c r="DIY881" s="479"/>
      <c r="DIZ881" s="479"/>
      <c r="DJA881" s="479"/>
      <c r="DJB881" s="479"/>
      <c r="DJC881" s="479"/>
      <c r="DJD881" s="479"/>
      <c r="DJE881" s="479"/>
      <c r="DJF881" s="479"/>
      <c r="DJG881" s="479"/>
      <c r="DJH881" s="479"/>
      <c r="DJI881" s="479"/>
      <c r="DJJ881" s="479"/>
      <c r="DJK881" s="479"/>
      <c r="DJL881" s="479"/>
      <c r="DJM881" s="479"/>
      <c r="DJN881" s="479"/>
      <c r="DJO881" s="479"/>
      <c r="DJP881" s="479"/>
      <c r="DJQ881" s="479"/>
      <c r="DJR881" s="479"/>
      <c r="DJS881" s="479"/>
      <c r="DJT881" s="479"/>
      <c r="DJU881" s="479"/>
      <c r="DJV881" s="479"/>
      <c r="DJW881" s="479"/>
      <c r="DJX881" s="479"/>
      <c r="DJY881" s="479"/>
      <c r="DJZ881" s="479"/>
      <c r="DKA881" s="479"/>
      <c r="DKB881" s="479"/>
      <c r="DKC881" s="479"/>
      <c r="DKD881" s="479"/>
      <c r="DKE881" s="479"/>
      <c r="DKF881" s="479"/>
      <c r="DKG881" s="479"/>
      <c r="DKH881" s="479"/>
      <c r="DKI881" s="479"/>
      <c r="DKJ881" s="479"/>
      <c r="DKK881" s="479"/>
      <c r="DKL881" s="479"/>
      <c r="DKM881" s="479"/>
      <c r="DKN881" s="479"/>
      <c r="DKO881" s="479"/>
      <c r="DKP881" s="479"/>
      <c r="DKQ881" s="479"/>
      <c r="DKR881" s="479"/>
      <c r="DKS881" s="479"/>
      <c r="DKT881" s="479"/>
      <c r="DKU881" s="479"/>
      <c r="DKV881" s="479"/>
      <c r="DKW881" s="479"/>
      <c r="DKX881" s="479"/>
      <c r="DKY881" s="479"/>
      <c r="DKZ881" s="479"/>
      <c r="DLA881" s="479"/>
      <c r="DLB881" s="479"/>
      <c r="DLC881" s="479"/>
      <c r="DLD881" s="479"/>
      <c r="DLE881" s="479"/>
      <c r="DLF881" s="479"/>
      <c r="DLG881" s="479"/>
      <c r="DLH881" s="479"/>
      <c r="DLI881" s="479"/>
      <c r="DLJ881" s="479"/>
      <c r="DLK881" s="479"/>
      <c r="DLL881" s="479"/>
      <c r="DLM881" s="479"/>
      <c r="DLN881" s="479"/>
      <c r="DLO881" s="479"/>
      <c r="DLP881" s="479"/>
      <c r="DLQ881" s="479"/>
      <c r="DLR881" s="479"/>
      <c r="DLS881" s="479"/>
      <c r="DLT881" s="479"/>
      <c r="DLU881" s="479"/>
      <c r="DLV881" s="479"/>
      <c r="DLW881" s="479"/>
      <c r="DLX881" s="479"/>
      <c r="DLY881" s="479"/>
      <c r="DLZ881" s="479"/>
      <c r="DMA881" s="479"/>
      <c r="DMB881" s="479"/>
      <c r="DMC881" s="479"/>
      <c r="DMD881" s="479"/>
      <c r="DME881" s="479"/>
      <c r="DMF881" s="479"/>
      <c r="DMG881" s="479"/>
      <c r="DMH881" s="479"/>
      <c r="DMI881" s="479"/>
      <c r="DMJ881" s="479"/>
      <c r="DMK881" s="479"/>
      <c r="DML881" s="479"/>
      <c r="DMM881" s="479"/>
      <c r="DMN881" s="479"/>
      <c r="DMO881" s="479"/>
      <c r="DMP881" s="479"/>
      <c r="DMQ881" s="479"/>
      <c r="DMR881" s="479"/>
      <c r="DMS881" s="479"/>
      <c r="DMT881" s="479"/>
      <c r="DMU881" s="479"/>
      <c r="DMV881" s="479"/>
      <c r="DMW881" s="479"/>
      <c r="DMX881" s="479"/>
      <c r="DMY881" s="479"/>
      <c r="DMZ881" s="479"/>
      <c r="DNA881" s="479"/>
      <c r="DNB881" s="479"/>
      <c r="DNC881" s="479"/>
      <c r="DND881" s="479"/>
      <c r="DNE881" s="479"/>
      <c r="DNF881" s="479"/>
      <c r="DNG881" s="479"/>
      <c r="DNH881" s="479"/>
      <c r="DNI881" s="479"/>
      <c r="DNJ881" s="479"/>
      <c r="DNK881" s="479"/>
      <c r="DNL881" s="479"/>
      <c r="DNM881" s="479"/>
      <c r="DNN881" s="479"/>
      <c r="DNO881" s="479"/>
      <c r="DNP881" s="479"/>
      <c r="DNQ881" s="479"/>
      <c r="DNR881" s="479"/>
      <c r="DNS881" s="479"/>
      <c r="DNT881" s="479"/>
      <c r="DNU881" s="479"/>
      <c r="DNV881" s="479"/>
      <c r="DNW881" s="479"/>
      <c r="DNX881" s="479"/>
      <c r="DNY881" s="479"/>
      <c r="DNZ881" s="479"/>
      <c r="DOA881" s="479"/>
      <c r="DOB881" s="479"/>
      <c r="DOC881" s="479"/>
      <c r="DOD881" s="479"/>
      <c r="DOE881" s="479"/>
      <c r="DOF881" s="479"/>
      <c r="DOG881" s="479"/>
      <c r="DOH881" s="479"/>
      <c r="DOI881" s="479"/>
      <c r="DOJ881" s="479"/>
      <c r="DOK881" s="479"/>
      <c r="DOL881" s="479"/>
      <c r="DOM881" s="479"/>
      <c r="DON881" s="479"/>
      <c r="DOO881" s="479"/>
      <c r="DOP881" s="479"/>
      <c r="DOQ881" s="479"/>
      <c r="DOR881" s="479"/>
      <c r="DOS881" s="479"/>
      <c r="DOT881" s="479"/>
      <c r="DOU881" s="479"/>
      <c r="DOV881" s="479"/>
      <c r="DOW881" s="479"/>
      <c r="DOX881" s="479"/>
      <c r="DOY881" s="479"/>
      <c r="DOZ881" s="479"/>
      <c r="DPA881" s="479"/>
      <c r="DPB881" s="479"/>
      <c r="DPC881" s="479"/>
      <c r="DPD881" s="479"/>
      <c r="DPE881" s="479"/>
      <c r="DPF881" s="479"/>
      <c r="DPG881" s="479"/>
      <c r="DPH881" s="479"/>
      <c r="DPI881" s="479"/>
      <c r="DPJ881" s="479"/>
      <c r="DPK881" s="479"/>
      <c r="DPL881" s="479"/>
      <c r="DPM881" s="479"/>
      <c r="DPN881" s="479"/>
      <c r="DPO881" s="479"/>
      <c r="DPP881" s="479"/>
      <c r="DPQ881" s="479"/>
      <c r="DPR881" s="479"/>
      <c r="DPS881" s="479"/>
      <c r="DPT881" s="479"/>
      <c r="DPU881" s="479"/>
      <c r="DPV881" s="479"/>
      <c r="DPW881" s="479"/>
      <c r="DPX881" s="479"/>
      <c r="DPY881" s="479"/>
      <c r="DPZ881" s="479"/>
      <c r="DQA881" s="479"/>
      <c r="DQB881" s="479"/>
      <c r="DQC881" s="479"/>
      <c r="DQD881" s="479"/>
      <c r="DQE881" s="479"/>
      <c r="DQF881" s="479"/>
      <c r="DQG881" s="479"/>
      <c r="DQH881" s="479"/>
      <c r="DQI881" s="479"/>
      <c r="DQJ881" s="479"/>
      <c r="DQK881" s="479"/>
      <c r="DQL881" s="479"/>
      <c r="DQM881" s="479"/>
      <c r="DQN881" s="479"/>
      <c r="DQO881" s="479"/>
      <c r="DQP881" s="479"/>
      <c r="DQQ881" s="479"/>
      <c r="DQR881" s="479"/>
      <c r="DQS881" s="479"/>
      <c r="DQT881" s="479"/>
      <c r="DQU881" s="479"/>
      <c r="DQV881" s="479"/>
      <c r="DQW881" s="479"/>
      <c r="DQX881" s="479"/>
      <c r="DQY881" s="479"/>
      <c r="DQZ881" s="479"/>
      <c r="DRA881" s="479"/>
      <c r="DRB881" s="479"/>
      <c r="DRC881" s="479"/>
      <c r="DRD881" s="479"/>
      <c r="DRE881" s="479"/>
      <c r="DRF881" s="479"/>
      <c r="DRG881" s="479"/>
      <c r="DRH881" s="479"/>
      <c r="DRI881" s="479"/>
      <c r="DRJ881" s="479"/>
      <c r="DRK881" s="479"/>
      <c r="DRL881" s="479"/>
      <c r="DRM881" s="479"/>
      <c r="DRN881" s="479"/>
      <c r="DRO881" s="479"/>
      <c r="DRP881" s="479"/>
      <c r="DRQ881" s="479"/>
      <c r="DRR881" s="479"/>
      <c r="DRS881" s="479"/>
      <c r="DRT881" s="479"/>
      <c r="DRU881" s="479"/>
      <c r="DRV881" s="479"/>
      <c r="DRW881" s="479"/>
      <c r="DRX881" s="479"/>
      <c r="DRY881" s="479"/>
      <c r="DRZ881" s="479"/>
      <c r="DSA881" s="479"/>
      <c r="DSB881" s="479"/>
      <c r="DSC881" s="479"/>
      <c r="DSD881" s="479"/>
      <c r="DSE881" s="479"/>
      <c r="DSF881" s="479"/>
      <c r="DSG881" s="479"/>
      <c r="DSH881" s="479"/>
      <c r="DSI881" s="479"/>
      <c r="DSJ881" s="479"/>
      <c r="DSK881" s="479"/>
      <c r="DSL881" s="479"/>
      <c r="DSM881" s="479"/>
      <c r="DSN881" s="479"/>
      <c r="DSO881" s="479"/>
      <c r="DSP881" s="479"/>
      <c r="DSQ881" s="479"/>
      <c r="DSR881" s="479"/>
      <c r="DSS881" s="479"/>
      <c r="DST881" s="479"/>
      <c r="DSU881" s="479"/>
      <c r="DSV881" s="479"/>
      <c r="DSW881" s="479"/>
      <c r="DSX881" s="479"/>
      <c r="DSY881" s="479"/>
      <c r="DSZ881" s="479"/>
      <c r="DTA881" s="479"/>
      <c r="DTB881" s="479"/>
      <c r="DTC881" s="479"/>
      <c r="DTD881" s="479"/>
      <c r="DTE881" s="479"/>
      <c r="DTF881" s="479"/>
      <c r="DTG881" s="479"/>
      <c r="DTH881" s="479"/>
      <c r="DTI881" s="479"/>
      <c r="DTJ881" s="479"/>
      <c r="DTK881" s="479"/>
      <c r="DTL881" s="479"/>
      <c r="DTM881" s="479"/>
      <c r="DTN881" s="479"/>
      <c r="DTO881" s="479"/>
      <c r="DTP881" s="479"/>
      <c r="DTQ881" s="479"/>
      <c r="DTR881" s="479"/>
      <c r="DTS881" s="479"/>
      <c r="DTT881" s="479"/>
      <c r="DTU881" s="479"/>
      <c r="DTV881" s="479"/>
      <c r="DTW881" s="479"/>
      <c r="DTX881" s="479"/>
      <c r="DTY881" s="479"/>
      <c r="DTZ881" s="479"/>
      <c r="DUA881" s="479"/>
      <c r="DUB881" s="479"/>
      <c r="DUC881" s="479"/>
      <c r="DUD881" s="479"/>
      <c r="DUE881" s="479"/>
      <c r="DUF881" s="479"/>
      <c r="DUG881" s="479"/>
      <c r="DUH881" s="479"/>
      <c r="DUI881" s="479"/>
      <c r="DUJ881" s="479"/>
      <c r="DUK881" s="479"/>
      <c r="DUL881" s="479"/>
      <c r="DUM881" s="479"/>
      <c r="DUN881" s="479"/>
      <c r="DUO881" s="479"/>
      <c r="DUP881" s="479"/>
      <c r="DUQ881" s="479"/>
      <c r="DUR881" s="479"/>
      <c r="DUS881" s="479"/>
      <c r="DUT881" s="479"/>
      <c r="DUU881" s="479"/>
      <c r="DUV881" s="479"/>
      <c r="DUW881" s="479"/>
      <c r="DUX881" s="479"/>
      <c r="DUY881" s="479"/>
      <c r="DUZ881" s="479"/>
      <c r="DVA881" s="479"/>
      <c r="DVB881" s="479"/>
      <c r="DVC881" s="479"/>
      <c r="DVD881" s="479"/>
      <c r="DVE881" s="479"/>
      <c r="DVF881" s="479"/>
      <c r="DVG881" s="479"/>
      <c r="DVH881" s="479"/>
      <c r="DVI881" s="479"/>
      <c r="DVJ881" s="479"/>
      <c r="DVK881" s="479"/>
      <c r="DVL881" s="479"/>
      <c r="DVM881" s="479"/>
      <c r="DVN881" s="479"/>
      <c r="DVO881" s="479"/>
      <c r="DVP881" s="479"/>
      <c r="DVQ881" s="479"/>
      <c r="DVR881" s="479"/>
      <c r="DVS881" s="479"/>
      <c r="DVT881" s="479"/>
      <c r="DVU881" s="479"/>
      <c r="DVV881" s="479"/>
      <c r="DVW881" s="479"/>
      <c r="DVX881" s="479"/>
      <c r="DVY881" s="479"/>
      <c r="DVZ881" s="479"/>
      <c r="DWA881" s="479"/>
      <c r="DWB881" s="479"/>
      <c r="DWC881" s="479"/>
      <c r="DWD881" s="479"/>
      <c r="DWE881" s="479"/>
      <c r="DWF881" s="479"/>
      <c r="DWG881" s="479"/>
      <c r="DWH881" s="479"/>
      <c r="DWI881" s="479"/>
      <c r="DWJ881" s="479"/>
      <c r="DWK881" s="479"/>
      <c r="DWL881" s="479"/>
      <c r="DWM881" s="479"/>
      <c r="DWN881" s="479"/>
      <c r="DWO881" s="479"/>
      <c r="DWP881" s="479"/>
      <c r="DWQ881" s="479"/>
      <c r="DWR881" s="479"/>
      <c r="DWS881" s="479"/>
      <c r="DWT881" s="479"/>
      <c r="DWU881" s="479"/>
      <c r="DWV881" s="479"/>
      <c r="DWW881" s="479"/>
      <c r="DWX881" s="479"/>
      <c r="DWY881" s="479"/>
      <c r="DWZ881" s="479"/>
      <c r="DXA881" s="479"/>
      <c r="DXB881" s="479"/>
      <c r="DXC881" s="479"/>
      <c r="DXD881" s="479"/>
      <c r="DXE881" s="479"/>
      <c r="DXF881" s="479"/>
      <c r="DXG881" s="479"/>
      <c r="DXH881" s="479"/>
      <c r="DXI881" s="479"/>
      <c r="DXJ881" s="479"/>
      <c r="DXK881" s="479"/>
      <c r="DXL881" s="479"/>
      <c r="DXM881" s="479"/>
      <c r="DXN881" s="479"/>
      <c r="DXO881" s="479"/>
      <c r="DXP881" s="479"/>
      <c r="DXQ881" s="479"/>
      <c r="DXR881" s="479"/>
      <c r="DXS881" s="479"/>
      <c r="DXT881" s="479"/>
      <c r="DXU881" s="479"/>
      <c r="DXV881" s="479"/>
      <c r="DXW881" s="479"/>
      <c r="DXX881" s="479"/>
      <c r="DXY881" s="479"/>
      <c r="DXZ881" s="479"/>
      <c r="DYA881" s="479"/>
      <c r="DYB881" s="479"/>
      <c r="DYC881" s="479"/>
      <c r="DYD881" s="479"/>
      <c r="DYE881" s="479"/>
      <c r="DYF881" s="479"/>
      <c r="DYG881" s="479"/>
      <c r="DYH881" s="479"/>
      <c r="DYI881" s="479"/>
      <c r="DYJ881" s="479"/>
      <c r="DYK881" s="479"/>
      <c r="DYL881" s="479"/>
      <c r="DYM881" s="479"/>
      <c r="DYN881" s="479"/>
      <c r="DYO881" s="479"/>
      <c r="DYP881" s="479"/>
      <c r="DYQ881" s="479"/>
      <c r="DYR881" s="479"/>
      <c r="DYS881" s="479"/>
      <c r="DYT881" s="479"/>
      <c r="DYU881" s="479"/>
      <c r="DYV881" s="479"/>
      <c r="DYW881" s="479"/>
      <c r="DYX881" s="479"/>
      <c r="DYY881" s="479"/>
      <c r="DYZ881" s="479"/>
      <c r="DZA881" s="479"/>
      <c r="DZB881" s="479"/>
      <c r="DZC881" s="479"/>
      <c r="DZD881" s="479"/>
      <c r="DZE881" s="479"/>
      <c r="DZF881" s="479"/>
      <c r="DZG881" s="479"/>
      <c r="DZH881" s="479"/>
      <c r="DZI881" s="479"/>
      <c r="DZJ881" s="479"/>
      <c r="DZK881" s="479"/>
      <c r="DZL881" s="479"/>
      <c r="DZM881" s="479"/>
      <c r="DZN881" s="479"/>
      <c r="DZO881" s="479"/>
      <c r="DZP881" s="479"/>
      <c r="DZQ881" s="479"/>
      <c r="DZR881" s="479"/>
      <c r="DZS881" s="479"/>
      <c r="DZT881" s="479"/>
      <c r="DZU881" s="479"/>
      <c r="DZV881" s="479"/>
      <c r="DZW881" s="479"/>
      <c r="DZX881" s="479"/>
      <c r="DZY881" s="479"/>
      <c r="DZZ881" s="479"/>
      <c r="EAA881" s="479"/>
      <c r="EAB881" s="479"/>
      <c r="EAC881" s="479"/>
      <c r="EAD881" s="479"/>
      <c r="EAE881" s="479"/>
      <c r="EAF881" s="479"/>
      <c r="EAG881" s="479"/>
      <c r="EAH881" s="479"/>
      <c r="EAI881" s="479"/>
      <c r="EAJ881" s="479"/>
      <c r="EAK881" s="479"/>
      <c r="EAL881" s="479"/>
      <c r="EAM881" s="479"/>
      <c r="EAN881" s="479"/>
      <c r="EAO881" s="479"/>
      <c r="EAP881" s="479"/>
      <c r="EAQ881" s="479"/>
      <c r="EAR881" s="479"/>
      <c r="EAS881" s="479"/>
      <c r="EAT881" s="479"/>
      <c r="EAU881" s="479"/>
      <c r="EAV881" s="479"/>
      <c r="EAW881" s="479"/>
      <c r="EAX881" s="479"/>
      <c r="EAY881" s="479"/>
      <c r="EAZ881" s="479"/>
      <c r="EBA881" s="479"/>
      <c r="EBB881" s="479"/>
      <c r="EBC881" s="479"/>
      <c r="EBD881" s="479"/>
      <c r="EBE881" s="479"/>
      <c r="EBF881" s="479"/>
      <c r="EBG881" s="479"/>
      <c r="EBH881" s="479"/>
      <c r="EBI881" s="479"/>
      <c r="EBJ881" s="479"/>
      <c r="EBK881" s="479"/>
      <c r="EBL881" s="479"/>
      <c r="EBM881" s="479"/>
      <c r="EBN881" s="479"/>
      <c r="EBO881" s="479"/>
      <c r="EBP881" s="479"/>
      <c r="EBQ881" s="479"/>
      <c r="EBR881" s="479"/>
      <c r="EBS881" s="479"/>
      <c r="EBT881" s="479"/>
      <c r="EBU881" s="479"/>
      <c r="EBV881" s="479"/>
      <c r="EBW881" s="479"/>
      <c r="EBX881" s="479"/>
      <c r="EBY881" s="479"/>
      <c r="EBZ881" s="479"/>
      <c r="ECA881" s="479"/>
      <c r="ECB881" s="479"/>
      <c r="ECC881" s="479"/>
      <c r="ECD881" s="479"/>
      <c r="ECE881" s="479"/>
      <c r="ECF881" s="479"/>
      <c r="ECG881" s="479"/>
      <c r="ECH881" s="479"/>
      <c r="ECI881" s="479"/>
      <c r="ECJ881" s="479"/>
      <c r="ECK881" s="479"/>
      <c r="ECL881" s="479"/>
      <c r="ECM881" s="479"/>
      <c r="ECN881" s="479"/>
      <c r="ECO881" s="479"/>
      <c r="ECP881" s="479"/>
      <c r="ECQ881" s="479"/>
      <c r="ECR881" s="479"/>
      <c r="ECS881" s="479"/>
      <c r="ECT881" s="479"/>
      <c r="ECU881" s="479"/>
      <c r="ECV881" s="479"/>
      <c r="ECW881" s="479"/>
      <c r="ECX881" s="479"/>
      <c r="ECY881" s="479"/>
      <c r="ECZ881" s="479"/>
      <c r="EDA881" s="479"/>
      <c r="EDB881" s="479"/>
      <c r="EDC881" s="479"/>
      <c r="EDD881" s="479"/>
      <c r="EDE881" s="479"/>
      <c r="EDF881" s="479"/>
      <c r="EDG881" s="479"/>
      <c r="EDH881" s="479"/>
      <c r="EDI881" s="479"/>
      <c r="EDJ881" s="479"/>
      <c r="EDK881" s="479"/>
      <c r="EDL881" s="479"/>
      <c r="EDM881" s="479"/>
      <c r="EDN881" s="479"/>
      <c r="EDO881" s="479"/>
      <c r="EDP881" s="479"/>
      <c r="EDQ881" s="479"/>
      <c r="EDR881" s="479"/>
      <c r="EDS881" s="479"/>
      <c r="EDT881" s="479"/>
      <c r="EDU881" s="479"/>
      <c r="EDV881" s="479"/>
      <c r="EDW881" s="479"/>
      <c r="EDX881" s="479"/>
      <c r="EDY881" s="479"/>
      <c r="EDZ881" s="479"/>
      <c r="EEA881" s="479"/>
      <c r="EEB881" s="479"/>
      <c r="EEC881" s="479"/>
      <c r="EED881" s="479"/>
      <c r="EEE881" s="479"/>
      <c r="EEF881" s="479"/>
      <c r="EEG881" s="479"/>
      <c r="EEH881" s="479"/>
      <c r="EEI881" s="479"/>
      <c r="EEJ881" s="479"/>
      <c r="EEK881" s="479"/>
      <c r="EEL881" s="479"/>
      <c r="EEM881" s="479"/>
      <c r="EEN881" s="479"/>
      <c r="EEO881" s="479"/>
      <c r="EEP881" s="479"/>
      <c r="EEQ881" s="479"/>
      <c r="EER881" s="479"/>
      <c r="EES881" s="479"/>
      <c r="EET881" s="479"/>
      <c r="EEU881" s="479"/>
      <c r="EEV881" s="479"/>
      <c r="EEW881" s="479"/>
      <c r="EEX881" s="479"/>
      <c r="EEY881" s="479"/>
      <c r="EEZ881" s="479"/>
      <c r="EFA881" s="479"/>
      <c r="EFB881" s="479"/>
      <c r="EFC881" s="479"/>
      <c r="EFD881" s="479"/>
      <c r="EFE881" s="479"/>
      <c r="EFF881" s="479"/>
      <c r="EFG881" s="479"/>
      <c r="EFH881" s="479"/>
      <c r="EFI881" s="479"/>
      <c r="EFJ881" s="479"/>
      <c r="EFK881" s="479"/>
      <c r="EFL881" s="479"/>
      <c r="EFM881" s="479"/>
      <c r="EFN881" s="479"/>
      <c r="EFO881" s="479"/>
      <c r="EFP881" s="479"/>
      <c r="EFQ881" s="479"/>
      <c r="EFR881" s="479"/>
      <c r="EFS881" s="479"/>
      <c r="EFT881" s="479"/>
      <c r="EFU881" s="479"/>
      <c r="EFV881" s="479"/>
      <c r="EFW881" s="479"/>
      <c r="EFX881" s="479"/>
      <c r="EFY881" s="479"/>
      <c r="EFZ881" s="479"/>
      <c r="EGA881" s="479"/>
      <c r="EGB881" s="479"/>
      <c r="EGC881" s="479"/>
      <c r="EGD881" s="479"/>
      <c r="EGE881" s="479"/>
      <c r="EGF881" s="479"/>
      <c r="EGG881" s="479"/>
      <c r="EGH881" s="479"/>
      <c r="EGI881" s="479"/>
      <c r="EGJ881" s="479"/>
      <c r="EGK881" s="479"/>
      <c r="EGL881" s="479"/>
      <c r="EGM881" s="479"/>
      <c r="EGN881" s="479"/>
      <c r="EGO881" s="479"/>
      <c r="EGP881" s="479"/>
      <c r="EGQ881" s="479"/>
      <c r="EGR881" s="479"/>
      <c r="EGS881" s="479"/>
      <c r="EGT881" s="479"/>
      <c r="EGU881" s="479"/>
      <c r="EGV881" s="479"/>
      <c r="EGW881" s="479"/>
      <c r="EGX881" s="479"/>
      <c r="EGY881" s="479"/>
      <c r="EGZ881" s="479"/>
      <c r="EHA881" s="479"/>
      <c r="EHB881" s="479"/>
      <c r="EHC881" s="479"/>
      <c r="EHD881" s="479"/>
      <c r="EHE881" s="479"/>
      <c r="EHF881" s="479"/>
      <c r="EHG881" s="479"/>
      <c r="EHH881" s="479"/>
      <c r="EHI881" s="479"/>
      <c r="EHJ881" s="479"/>
      <c r="EHK881" s="479"/>
      <c r="EHL881" s="479"/>
      <c r="EHM881" s="479"/>
      <c r="EHN881" s="479"/>
      <c r="EHO881" s="479"/>
      <c r="EHP881" s="479"/>
      <c r="EHQ881" s="479"/>
      <c r="EHR881" s="479"/>
      <c r="EHS881" s="479"/>
      <c r="EHT881" s="479"/>
      <c r="EHU881" s="479"/>
      <c r="EHV881" s="479"/>
      <c r="EHW881" s="479"/>
      <c r="EHX881" s="479"/>
      <c r="EHY881" s="479"/>
      <c r="EHZ881" s="479"/>
      <c r="EIA881" s="479"/>
      <c r="EIB881" s="479"/>
      <c r="EIC881" s="479"/>
      <c r="EID881" s="479"/>
      <c r="EIE881" s="479"/>
      <c r="EIF881" s="479"/>
      <c r="EIG881" s="479"/>
      <c r="EIH881" s="479"/>
      <c r="EII881" s="479"/>
      <c r="EIJ881" s="479"/>
      <c r="EIK881" s="479"/>
      <c r="EIL881" s="479"/>
      <c r="EIM881" s="479"/>
      <c r="EIN881" s="479"/>
      <c r="EIO881" s="479"/>
      <c r="EIP881" s="479"/>
      <c r="EIQ881" s="479"/>
      <c r="EIR881" s="479"/>
      <c r="EIS881" s="479"/>
      <c r="EIT881" s="479"/>
      <c r="EIU881" s="479"/>
      <c r="EIV881" s="479"/>
      <c r="EIW881" s="479"/>
      <c r="EIX881" s="479"/>
      <c r="EIY881" s="479"/>
      <c r="EIZ881" s="479"/>
      <c r="EJA881" s="479"/>
      <c r="EJB881" s="479"/>
      <c r="EJC881" s="479"/>
      <c r="EJD881" s="479"/>
      <c r="EJE881" s="479"/>
      <c r="EJF881" s="479"/>
      <c r="EJG881" s="479"/>
      <c r="EJH881" s="479"/>
      <c r="EJI881" s="479"/>
      <c r="EJJ881" s="479"/>
      <c r="EJK881" s="479"/>
      <c r="EJL881" s="479"/>
      <c r="EJM881" s="479"/>
      <c r="EJN881" s="479"/>
      <c r="EJO881" s="479"/>
      <c r="EJP881" s="479"/>
      <c r="EJQ881" s="479"/>
      <c r="EJR881" s="479"/>
      <c r="EJS881" s="479"/>
      <c r="EJT881" s="479"/>
      <c r="EJU881" s="479"/>
      <c r="EJV881" s="479"/>
      <c r="EJW881" s="479"/>
      <c r="EJX881" s="479"/>
      <c r="EJY881" s="479"/>
      <c r="EJZ881" s="479"/>
      <c r="EKA881" s="479"/>
      <c r="EKB881" s="479"/>
      <c r="EKC881" s="479"/>
      <c r="EKD881" s="479"/>
      <c r="EKE881" s="479"/>
      <c r="EKF881" s="479"/>
      <c r="EKG881" s="479"/>
      <c r="EKH881" s="479"/>
      <c r="EKI881" s="479"/>
      <c r="EKJ881" s="479"/>
      <c r="EKK881" s="479"/>
      <c r="EKL881" s="479"/>
      <c r="EKM881" s="479"/>
      <c r="EKN881" s="479"/>
      <c r="EKO881" s="479"/>
      <c r="EKP881" s="479"/>
      <c r="EKQ881" s="479"/>
      <c r="EKR881" s="479"/>
      <c r="EKS881" s="479"/>
      <c r="EKT881" s="479"/>
      <c r="EKU881" s="479"/>
      <c r="EKV881" s="479"/>
      <c r="EKW881" s="479"/>
      <c r="EKX881" s="479"/>
      <c r="EKY881" s="479"/>
      <c r="EKZ881" s="479"/>
      <c r="ELA881" s="479"/>
      <c r="ELB881" s="479"/>
      <c r="ELC881" s="479"/>
      <c r="ELD881" s="479"/>
      <c r="ELE881" s="479"/>
      <c r="ELF881" s="479"/>
      <c r="ELG881" s="479"/>
      <c r="ELH881" s="479"/>
      <c r="ELI881" s="479"/>
      <c r="ELJ881" s="479"/>
      <c r="ELK881" s="479"/>
      <c r="ELL881" s="479"/>
      <c r="ELM881" s="479"/>
      <c r="ELN881" s="479"/>
      <c r="ELO881" s="479"/>
      <c r="ELP881" s="479"/>
      <c r="ELQ881" s="479"/>
      <c r="ELR881" s="479"/>
      <c r="ELS881" s="479"/>
      <c r="ELT881" s="479"/>
      <c r="ELU881" s="479"/>
      <c r="ELV881" s="479"/>
      <c r="ELW881" s="479"/>
      <c r="ELX881" s="479"/>
      <c r="ELY881" s="479"/>
      <c r="ELZ881" s="479"/>
      <c r="EMA881" s="479"/>
      <c r="EMB881" s="479"/>
      <c r="EMC881" s="479"/>
      <c r="EMD881" s="479"/>
      <c r="EME881" s="479"/>
      <c r="EMF881" s="479"/>
      <c r="EMG881" s="479"/>
      <c r="EMH881" s="479"/>
      <c r="EMI881" s="479"/>
      <c r="EMJ881" s="479"/>
      <c r="EMK881" s="479"/>
      <c r="EML881" s="479"/>
      <c r="EMM881" s="479"/>
      <c r="EMN881" s="479"/>
      <c r="EMO881" s="479"/>
      <c r="EMP881" s="479"/>
      <c r="EMQ881" s="479"/>
      <c r="EMR881" s="479"/>
      <c r="EMS881" s="479"/>
      <c r="EMT881" s="479"/>
      <c r="EMU881" s="479"/>
      <c r="EMV881" s="479"/>
      <c r="EMW881" s="479"/>
      <c r="EMX881" s="479"/>
      <c r="EMY881" s="479"/>
      <c r="EMZ881" s="479"/>
      <c r="ENA881" s="479"/>
      <c r="ENB881" s="479"/>
      <c r="ENC881" s="479"/>
      <c r="END881" s="479"/>
      <c r="ENE881" s="479"/>
      <c r="ENF881" s="479"/>
      <c r="ENG881" s="479"/>
      <c r="ENH881" s="479"/>
      <c r="ENI881" s="479"/>
      <c r="ENJ881" s="479"/>
      <c r="ENK881" s="479"/>
      <c r="ENL881" s="479"/>
      <c r="ENM881" s="479"/>
      <c r="ENN881" s="479"/>
      <c r="ENO881" s="479"/>
      <c r="ENP881" s="479"/>
      <c r="ENQ881" s="479"/>
      <c r="ENR881" s="479"/>
      <c r="ENS881" s="479"/>
      <c r="ENT881" s="479"/>
      <c r="ENU881" s="479"/>
      <c r="ENV881" s="479"/>
      <c r="ENW881" s="479"/>
      <c r="ENX881" s="479"/>
      <c r="ENY881" s="479"/>
      <c r="ENZ881" s="479"/>
      <c r="EOA881" s="479"/>
      <c r="EOB881" s="479"/>
      <c r="EOC881" s="479"/>
      <c r="EOD881" s="479"/>
      <c r="EOE881" s="479"/>
      <c r="EOF881" s="479"/>
      <c r="EOG881" s="479"/>
      <c r="EOH881" s="479"/>
      <c r="EOI881" s="479"/>
      <c r="EOJ881" s="479"/>
      <c r="EOK881" s="479"/>
      <c r="EOL881" s="479"/>
      <c r="EOM881" s="479"/>
      <c r="EON881" s="479"/>
      <c r="EOO881" s="479"/>
      <c r="EOP881" s="479"/>
      <c r="EOQ881" s="479"/>
      <c r="EOR881" s="479"/>
      <c r="EOS881" s="479"/>
      <c r="EOT881" s="479"/>
      <c r="EOU881" s="479"/>
      <c r="EOV881" s="479"/>
      <c r="EOW881" s="479"/>
      <c r="EOX881" s="479"/>
      <c r="EOY881" s="479"/>
      <c r="EOZ881" s="479"/>
      <c r="EPA881" s="479"/>
      <c r="EPB881" s="479"/>
      <c r="EPC881" s="479"/>
      <c r="EPD881" s="479"/>
      <c r="EPE881" s="479"/>
      <c r="EPF881" s="479"/>
      <c r="EPG881" s="479"/>
      <c r="EPH881" s="479"/>
      <c r="EPI881" s="479"/>
      <c r="EPJ881" s="479"/>
      <c r="EPK881" s="479"/>
      <c r="EPL881" s="479"/>
      <c r="EPM881" s="479"/>
      <c r="EPN881" s="479"/>
      <c r="EPO881" s="479"/>
      <c r="EPP881" s="479"/>
      <c r="EPQ881" s="479"/>
      <c r="EPR881" s="479"/>
      <c r="EPS881" s="479"/>
      <c r="EPT881" s="479"/>
      <c r="EPU881" s="479"/>
      <c r="EPV881" s="479"/>
      <c r="EPW881" s="479"/>
      <c r="EPX881" s="479"/>
      <c r="EPY881" s="479"/>
      <c r="EPZ881" s="479"/>
      <c r="EQA881" s="479"/>
      <c r="EQB881" s="479"/>
      <c r="EQC881" s="479"/>
      <c r="EQD881" s="479"/>
      <c r="EQE881" s="479"/>
      <c r="EQF881" s="479"/>
      <c r="EQG881" s="479"/>
      <c r="EQH881" s="479"/>
      <c r="EQI881" s="479"/>
      <c r="EQJ881" s="479"/>
      <c r="EQK881" s="479"/>
      <c r="EQL881" s="479"/>
      <c r="EQM881" s="479"/>
      <c r="EQN881" s="479"/>
      <c r="EQO881" s="479"/>
      <c r="EQP881" s="479"/>
      <c r="EQQ881" s="479"/>
      <c r="EQR881" s="479"/>
      <c r="EQS881" s="479"/>
      <c r="EQT881" s="479"/>
      <c r="EQU881" s="479"/>
      <c r="EQV881" s="479"/>
      <c r="EQW881" s="479"/>
      <c r="EQX881" s="479"/>
      <c r="EQY881" s="479"/>
      <c r="EQZ881" s="479"/>
      <c r="ERA881" s="479"/>
      <c r="ERB881" s="479"/>
      <c r="ERC881" s="479"/>
      <c r="ERD881" s="479"/>
      <c r="ERE881" s="479"/>
      <c r="ERF881" s="479"/>
      <c r="ERG881" s="479"/>
      <c r="ERH881" s="479"/>
      <c r="ERI881" s="479"/>
      <c r="ERJ881" s="479"/>
      <c r="ERK881" s="479"/>
      <c r="ERL881" s="479"/>
      <c r="ERM881" s="479"/>
      <c r="ERN881" s="479"/>
      <c r="ERO881" s="479"/>
      <c r="ERP881" s="479"/>
      <c r="ERQ881" s="479"/>
      <c r="ERR881" s="479"/>
      <c r="ERS881" s="479"/>
      <c r="ERT881" s="479"/>
      <c r="ERU881" s="479"/>
      <c r="ERV881" s="479"/>
      <c r="ERW881" s="479"/>
      <c r="ERX881" s="479"/>
      <c r="ERY881" s="479"/>
      <c r="ERZ881" s="479"/>
      <c r="ESA881" s="479"/>
      <c r="ESB881" s="479"/>
      <c r="ESC881" s="479"/>
      <c r="ESD881" s="479"/>
      <c r="ESE881" s="479"/>
      <c r="ESF881" s="479"/>
      <c r="ESG881" s="479"/>
      <c r="ESH881" s="479"/>
      <c r="ESI881" s="479"/>
      <c r="ESJ881" s="479"/>
      <c r="ESK881" s="479"/>
      <c r="ESL881" s="479"/>
      <c r="ESM881" s="479"/>
      <c r="ESN881" s="479"/>
      <c r="ESO881" s="479"/>
      <c r="ESP881" s="479"/>
      <c r="ESQ881" s="479"/>
      <c r="ESR881" s="479"/>
      <c r="ESS881" s="479"/>
      <c r="EST881" s="479"/>
      <c r="ESU881" s="479"/>
      <c r="ESV881" s="479"/>
      <c r="ESW881" s="479"/>
      <c r="ESX881" s="479"/>
      <c r="ESY881" s="479"/>
      <c r="ESZ881" s="479"/>
      <c r="ETA881" s="479"/>
      <c r="ETB881" s="479"/>
      <c r="ETC881" s="479"/>
      <c r="ETD881" s="479"/>
      <c r="ETE881" s="479"/>
      <c r="ETF881" s="479"/>
      <c r="ETG881" s="479"/>
      <c r="ETH881" s="479"/>
      <c r="ETI881" s="479"/>
      <c r="ETJ881" s="479"/>
      <c r="ETK881" s="479"/>
      <c r="ETL881" s="479"/>
      <c r="ETM881" s="479"/>
      <c r="ETN881" s="479"/>
      <c r="ETO881" s="479"/>
      <c r="ETP881" s="479"/>
      <c r="ETQ881" s="479"/>
      <c r="ETR881" s="479"/>
      <c r="ETS881" s="479"/>
      <c r="ETT881" s="479"/>
      <c r="ETU881" s="479"/>
      <c r="ETV881" s="479"/>
      <c r="ETW881" s="479"/>
      <c r="ETX881" s="479"/>
      <c r="ETY881" s="479"/>
      <c r="ETZ881" s="479"/>
      <c r="EUA881" s="479"/>
      <c r="EUB881" s="479"/>
      <c r="EUC881" s="479"/>
      <c r="EUD881" s="479"/>
      <c r="EUE881" s="479"/>
      <c r="EUF881" s="479"/>
      <c r="EUG881" s="479"/>
      <c r="EUH881" s="479"/>
      <c r="EUI881" s="479"/>
      <c r="EUJ881" s="479"/>
      <c r="EUK881" s="479"/>
      <c r="EUL881" s="479"/>
      <c r="EUM881" s="479"/>
      <c r="EUN881" s="479"/>
      <c r="EUO881" s="479"/>
      <c r="EUP881" s="479"/>
      <c r="EUQ881" s="479"/>
      <c r="EUR881" s="479"/>
      <c r="EUS881" s="479"/>
      <c r="EUT881" s="479"/>
      <c r="EUU881" s="479"/>
      <c r="EUV881" s="479"/>
      <c r="EUW881" s="479"/>
      <c r="EUX881" s="479"/>
      <c r="EUY881" s="479"/>
      <c r="EUZ881" s="479"/>
      <c r="EVA881" s="479"/>
      <c r="EVB881" s="479"/>
      <c r="EVC881" s="479"/>
      <c r="EVD881" s="479"/>
      <c r="EVE881" s="479"/>
      <c r="EVF881" s="479"/>
      <c r="EVG881" s="479"/>
      <c r="EVH881" s="479"/>
      <c r="EVI881" s="479"/>
      <c r="EVJ881" s="479"/>
      <c r="EVK881" s="479"/>
      <c r="EVL881" s="479"/>
      <c r="EVM881" s="479"/>
      <c r="EVN881" s="479"/>
      <c r="EVO881" s="479"/>
      <c r="EVP881" s="479"/>
      <c r="EVQ881" s="479"/>
      <c r="EVR881" s="479"/>
      <c r="EVS881" s="479"/>
      <c r="EVT881" s="479"/>
      <c r="EVU881" s="479"/>
      <c r="EVV881" s="479"/>
      <c r="EVW881" s="479"/>
      <c r="EVX881" s="479"/>
      <c r="EVY881" s="479"/>
      <c r="EVZ881" s="479"/>
      <c r="EWA881" s="479"/>
      <c r="EWB881" s="479"/>
      <c r="EWC881" s="479"/>
      <c r="EWD881" s="479"/>
      <c r="EWE881" s="479"/>
      <c r="EWF881" s="479"/>
      <c r="EWG881" s="479"/>
      <c r="EWH881" s="479"/>
      <c r="EWI881" s="479"/>
      <c r="EWJ881" s="479"/>
      <c r="EWK881" s="479"/>
      <c r="EWL881" s="479"/>
      <c r="EWM881" s="479"/>
      <c r="EWN881" s="479"/>
      <c r="EWO881" s="479"/>
      <c r="EWP881" s="479"/>
      <c r="EWQ881" s="479"/>
      <c r="EWR881" s="479"/>
      <c r="EWS881" s="479"/>
      <c r="EWT881" s="479"/>
      <c r="EWU881" s="479"/>
      <c r="EWV881" s="479"/>
      <c r="EWW881" s="479"/>
      <c r="EWX881" s="479"/>
      <c r="EWY881" s="479"/>
      <c r="EWZ881" s="479"/>
      <c r="EXA881" s="479"/>
      <c r="EXB881" s="479"/>
      <c r="EXC881" s="479"/>
      <c r="EXD881" s="479"/>
      <c r="EXE881" s="479"/>
      <c r="EXF881" s="479"/>
      <c r="EXG881" s="479"/>
      <c r="EXH881" s="479"/>
      <c r="EXI881" s="479"/>
      <c r="EXJ881" s="479"/>
      <c r="EXK881" s="479"/>
      <c r="EXL881" s="479"/>
      <c r="EXM881" s="479"/>
      <c r="EXN881" s="479"/>
      <c r="EXO881" s="479"/>
      <c r="EXP881" s="479"/>
      <c r="EXQ881" s="479"/>
      <c r="EXR881" s="479"/>
      <c r="EXS881" s="479"/>
      <c r="EXT881" s="479"/>
      <c r="EXU881" s="479"/>
      <c r="EXV881" s="479"/>
      <c r="EXW881" s="479"/>
      <c r="EXX881" s="479"/>
      <c r="EXY881" s="479"/>
      <c r="EXZ881" s="479"/>
      <c r="EYA881" s="479"/>
      <c r="EYB881" s="479"/>
      <c r="EYC881" s="479"/>
      <c r="EYD881" s="479"/>
      <c r="EYE881" s="479"/>
      <c r="EYF881" s="479"/>
      <c r="EYG881" s="479"/>
      <c r="EYH881" s="479"/>
      <c r="EYI881" s="479"/>
      <c r="EYJ881" s="479"/>
      <c r="EYK881" s="479"/>
      <c r="EYL881" s="479"/>
      <c r="EYM881" s="479"/>
      <c r="EYN881" s="479"/>
      <c r="EYO881" s="479"/>
      <c r="EYP881" s="479"/>
      <c r="EYQ881" s="479"/>
      <c r="EYR881" s="479"/>
      <c r="EYS881" s="479"/>
      <c r="EYT881" s="479"/>
      <c r="EYU881" s="479"/>
      <c r="EYV881" s="479"/>
      <c r="EYW881" s="479"/>
      <c r="EYX881" s="479"/>
      <c r="EYY881" s="479"/>
      <c r="EYZ881" s="479"/>
      <c r="EZA881" s="479"/>
      <c r="EZB881" s="479"/>
      <c r="EZC881" s="479"/>
      <c r="EZD881" s="479"/>
      <c r="EZE881" s="479"/>
      <c r="EZF881" s="479"/>
      <c r="EZG881" s="479"/>
      <c r="EZH881" s="479"/>
      <c r="EZI881" s="479"/>
      <c r="EZJ881" s="479"/>
      <c r="EZK881" s="479"/>
      <c r="EZL881" s="479"/>
      <c r="EZM881" s="479"/>
      <c r="EZN881" s="479"/>
      <c r="EZO881" s="479"/>
      <c r="EZP881" s="479"/>
      <c r="EZQ881" s="479"/>
      <c r="EZR881" s="479"/>
      <c r="EZS881" s="479"/>
      <c r="EZT881" s="479"/>
      <c r="EZU881" s="479"/>
      <c r="EZV881" s="479"/>
      <c r="EZW881" s="479"/>
      <c r="EZX881" s="479"/>
      <c r="EZY881" s="479"/>
      <c r="EZZ881" s="479"/>
      <c r="FAA881" s="479"/>
      <c r="FAB881" s="479"/>
      <c r="FAC881" s="479"/>
      <c r="FAD881" s="479"/>
      <c r="FAE881" s="479"/>
      <c r="FAF881" s="479"/>
      <c r="FAG881" s="479"/>
      <c r="FAH881" s="479"/>
      <c r="FAI881" s="479"/>
      <c r="FAJ881" s="479"/>
      <c r="FAK881" s="479"/>
      <c r="FAL881" s="479"/>
      <c r="FAM881" s="479"/>
      <c r="FAN881" s="479"/>
      <c r="FAO881" s="479"/>
      <c r="FAP881" s="479"/>
      <c r="FAQ881" s="479"/>
      <c r="FAR881" s="479"/>
      <c r="FAS881" s="479"/>
      <c r="FAT881" s="479"/>
      <c r="FAU881" s="479"/>
      <c r="FAV881" s="479"/>
      <c r="FAW881" s="479"/>
      <c r="FAX881" s="479"/>
      <c r="FAY881" s="479"/>
      <c r="FAZ881" s="479"/>
      <c r="FBA881" s="479"/>
      <c r="FBB881" s="479"/>
      <c r="FBC881" s="479"/>
      <c r="FBD881" s="479"/>
      <c r="FBE881" s="479"/>
      <c r="FBF881" s="479"/>
      <c r="FBG881" s="479"/>
      <c r="FBH881" s="479"/>
      <c r="FBI881" s="479"/>
      <c r="FBJ881" s="479"/>
      <c r="FBK881" s="479"/>
      <c r="FBL881" s="479"/>
      <c r="FBM881" s="479"/>
      <c r="FBN881" s="479"/>
      <c r="FBO881" s="479"/>
      <c r="FBP881" s="479"/>
      <c r="FBQ881" s="479"/>
      <c r="FBR881" s="479"/>
      <c r="FBS881" s="479"/>
      <c r="FBT881" s="479"/>
      <c r="FBU881" s="479"/>
      <c r="FBV881" s="479"/>
      <c r="FBW881" s="479"/>
      <c r="FBX881" s="479"/>
      <c r="FBY881" s="479"/>
      <c r="FBZ881" s="479"/>
      <c r="FCA881" s="479"/>
      <c r="FCB881" s="479"/>
      <c r="FCC881" s="479"/>
      <c r="FCD881" s="479"/>
      <c r="FCE881" s="479"/>
      <c r="FCF881" s="479"/>
      <c r="FCG881" s="479"/>
      <c r="FCH881" s="479"/>
      <c r="FCI881" s="479"/>
      <c r="FCJ881" s="479"/>
      <c r="FCK881" s="479"/>
      <c r="FCL881" s="479"/>
      <c r="FCM881" s="479"/>
      <c r="FCN881" s="479"/>
      <c r="FCO881" s="479"/>
      <c r="FCP881" s="479"/>
      <c r="FCQ881" s="479"/>
      <c r="FCR881" s="479"/>
      <c r="FCS881" s="479"/>
      <c r="FCT881" s="479"/>
      <c r="FCU881" s="479"/>
      <c r="FCV881" s="479"/>
      <c r="FCW881" s="479"/>
      <c r="FCX881" s="479"/>
      <c r="FCY881" s="479"/>
      <c r="FCZ881" s="479"/>
      <c r="FDA881" s="479"/>
      <c r="FDB881" s="479"/>
      <c r="FDC881" s="479"/>
      <c r="FDD881" s="479"/>
      <c r="FDE881" s="479"/>
      <c r="FDF881" s="479"/>
      <c r="FDG881" s="479"/>
      <c r="FDH881" s="479"/>
      <c r="FDI881" s="479"/>
      <c r="FDJ881" s="479"/>
      <c r="FDK881" s="479"/>
      <c r="FDL881" s="479"/>
      <c r="FDM881" s="479"/>
      <c r="FDN881" s="479"/>
      <c r="FDO881" s="479"/>
      <c r="FDP881" s="479"/>
      <c r="FDQ881" s="479"/>
      <c r="FDR881" s="479"/>
      <c r="FDS881" s="479"/>
      <c r="FDT881" s="479"/>
      <c r="FDU881" s="479"/>
      <c r="FDV881" s="479"/>
      <c r="FDW881" s="479"/>
      <c r="FDX881" s="479"/>
      <c r="FDY881" s="479"/>
      <c r="FDZ881" s="479"/>
      <c r="FEA881" s="479"/>
      <c r="FEB881" s="479"/>
      <c r="FEC881" s="479"/>
      <c r="FED881" s="479"/>
      <c r="FEE881" s="479"/>
      <c r="FEF881" s="479"/>
      <c r="FEG881" s="479"/>
      <c r="FEH881" s="479"/>
      <c r="FEI881" s="479"/>
      <c r="FEJ881" s="479"/>
      <c r="FEK881" s="479"/>
      <c r="FEL881" s="479"/>
      <c r="FEM881" s="479"/>
      <c r="FEN881" s="479"/>
      <c r="FEO881" s="479"/>
      <c r="FEP881" s="479"/>
      <c r="FEQ881" s="479"/>
      <c r="FER881" s="479"/>
      <c r="FES881" s="479"/>
      <c r="FET881" s="479"/>
      <c r="FEU881" s="479"/>
      <c r="FEV881" s="479"/>
      <c r="FEW881" s="479"/>
      <c r="FEX881" s="479"/>
      <c r="FEY881" s="479"/>
      <c r="FEZ881" s="479"/>
      <c r="FFA881" s="479"/>
      <c r="FFB881" s="479"/>
      <c r="FFC881" s="479"/>
      <c r="FFD881" s="479"/>
      <c r="FFE881" s="479"/>
      <c r="FFF881" s="479"/>
      <c r="FFG881" s="479"/>
      <c r="FFH881" s="479"/>
      <c r="FFI881" s="479"/>
      <c r="FFJ881" s="479"/>
      <c r="FFK881" s="479"/>
      <c r="FFL881" s="479"/>
      <c r="FFM881" s="479"/>
      <c r="FFN881" s="479"/>
      <c r="FFO881" s="479"/>
      <c r="FFP881" s="479"/>
      <c r="FFQ881" s="479"/>
      <c r="FFR881" s="479"/>
      <c r="FFS881" s="479"/>
      <c r="FFT881" s="479"/>
      <c r="FFU881" s="479"/>
      <c r="FFV881" s="479"/>
      <c r="FFW881" s="479"/>
      <c r="FFX881" s="479"/>
      <c r="FFY881" s="479"/>
      <c r="FFZ881" s="479"/>
      <c r="FGA881" s="479"/>
      <c r="FGB881" s="479"/>
      <c r="FGC881" s="479"/>
      <c r="FGD881" s="479"/>
      <c r="FGE881" s="479"/>
      <c r="FGF881" s="479"/>
      <c r="FGG881" s="479"/>
      <c r="FGH881" s="479"/>
      <c r="FGI881" s="479"/>
      <c r="FGJ881" s="479"/>
      <c r="FGK881" s="479"/>
      <c r="FGL881" s="479"/>
      <c r="FGM881" s="479"/>
      <c r="FGN881" s="479"/>
      <c r="FGO881" s="479"/>
      <c r="FGP881" s="479"/>
      <c r="FGQ881" s="479"/>
      <c r="FGR881" s="479"/>
      <c r="FGS881" s="479"/>
      <c r="FGT881" s="479"/>
      <c r="FGU881" s="479"/>
      <c r="FGV881" s="479"/>
      <c r="FGW881" s="479"/>
      <c r="FGX881" s="479"/>
      <c r="FGY881" s="479"/>
      <c r="FGZ881" s="479"/>
      <c r="FHA881" s="479"/>
      <c r="FHB881" s="479"/>
      <c r="FHC881" s="479"/>
      <c r="FHD881" s="479"/>
      <c r="FHE881" s="479"/>
      <c r="FHF881" s="479"/>
      <c r="FHG881" s="479"/>
      <c r="FHH881" s="479"/>
      <c r="FHI881" s="479"/>
      <c r="FHJ881" s="479"/>
      <c r="FHK881" s="479"/>
      <c r="FHL881" s="479"/>
      <c r="FHM881" s="479"/>
      <c r="FHN881" s="479"/>
      <c r="FHO881" s="479"/>
      <c r="FHP881" s="479"/>
      <c r="FHQ881" s="479"/>
      <c r="FHR881" s="479"/>
      <c r="FHS881" s="479"/>
      <c r="FHT881" s="479"/>
      <c r="FHU881" s="479"/>
      <c r="FHV881" s="479"/>
      <c r="FHW881" s="479"/>
      <c r="FHX881" s="479"/>
      <c r="FHY881" s="479"/>
      <c r="FHZ881" s="479"/>
      <c r="FIA881" s="479"/>
      <c r="FIB881" s="479"/>
      <c r="FIC881" s="479"/>
      <c r="FID881" s="479"/>
      <c r="FIE881" s="479"/>
      <c r="FIF881" s="479"/>
      <c r="FIG881" s="479"/>
      <c r="FIH881" s="479"/>
      <c r="FII881" s="479"/>
      <c r="FIJ881" s="479"/>
      <c r="FIK881" s="479"/>
      <c r="FIL881" s="479"/>
      <c r="FIM881" s="479"/>
      <c r="FIN881" s="479"/>
      <c r="FIO881" s="479"/>
      <c r="FIP881" s="479"/>
      <c r="FIQ881" s="479"/>
      <c r="FIR881" s="479"/>
      <c r="FIS881" s="479"/>
      <c r="FIT881" s="479"/>
      <c r="FIU881" s="479"/>
      <c r="FIV881" s="479"/>
      <c r="FIW881" s="479"/>
      <c r="FIX881" s="479"/>
      <c r="FIY881" s="479"/>
      <c r="FIZ881" s="479"/>
      <c r="FJA881" s="479"/>
      <c r="FJB881" s="479"/>
      <c r="FJC881" s="479"/>
      <c r="FJD881" s="479"/>
      <c r="FJE881" s="479"/>
      <c r="FJF881" s="479"/>
      <c r="FJG881" s="479"/>
      <c r="FJH881" s="479"/>
      <c r="FJI881" s="479"/>
      <c r="FJJ881" s="479"/>
      <c r="FJK881" s="479"/>
      <c r="FJL881" s="479"/>
      <c r="FJM881" s="479"/>
      <c r="FJN881" s="479"/>
      <c r="FJO881" s="479"/>
      <c r="FJP881" s="479"/>
      <c r="FJQ881" s="479"/>
      <c r="FJR881" s="479"/>
      <c r="FJS881" s="479"/>
      <c r="FJT881" s="479"/>
      <c r="FJU881" s="479"/>
      <c r="FJV881" s="479"/>
      <c r="FJW881" s="479"/>
      <c r="FJX881" s="479"/>
      <c r="FJY881" s="479"/>
      <c r="FJZ881" s="479"/>
      <c r="FKA881" s="479"/>
      <c r="FKB881" s="479"/>
      <c r="FKC881" s="479"/>
      <c r="FKD881" s="479"/>
      <c r="FKE881" s="479"/>
      <c r="FKF881" s="479"/>
      <c r="FKG881" s="479"/>
      <c r="FKH881" s="479"/>
      <c r="FKI881" s="479"/>
      <c r="FKJ881" s="479"/>
      <c r="FKK881" s="479"/>
      <c r="FKL881" s="479"/>
      <c r="FKM881" s="479"/>
      <c r="FKN881" s="479"/>
      <c r="FKO881" s="479"/>
      <c r="FKP881" s="479"/>
      <c r="FKQ881" s="479"/>
      <c r="FKR881" s="479"/>
      <c r="FKS881" s="479"/>
      <c r="FKT881" s="479"/>
      <c r="FKU881" s="479"/>
      <c r="FKV881" s="479"/>
      <c r="FKW881" s="479"/>
      <c r="FKX881" s="479"/>
      <c r="FKY881" s="479"/>
      <c r="FKZ881" s="479"/>
      <c r="FLA881" s="479"/>
      <c r="FLB881" s="479"/>
      <c r="FLC881" s="479"/>
      <c r="FLD881" s="479"/>
      <c r="FLE881" s="479"/>
      <c r="FLF881" s="479"/>
      <c r="FLG881" s="479"/>
      <c r="FLH881" s="479"/>
      <c r="FLI881" s="479"/>
      <c r="FLJ881" s="479"/>
      <c r="FLK881" s="479"/>
      <c r="FLL881" s="479"/>
      <c r="FLM881" s="479"/>
      <c r="FLN881" s="479"/>
      <c r="FLO881" s="479"/>
      <c r="FLP881" s="479"/>
      <c r="FLQ881" s="479"/>
      <c r="FLR881" s="479"/>
      <c r="FLS881" s="479"/>
      <c r="FLT881" s="479"/>
      <c r="FLU881" s="479"/>
      <c r="FLV881" s="479"/>
      <c r="FLW881" s="479"/>
      <c r="FLX881" s="479"/>
      <c r="FLY881" s="479"/>
      <c r="FLZ881" s="479"/>
      <c r="FMA881" s="479"/>
      <c r="FMB881" s="479"/>
      <c r="FMC881" s="479"/>
      <c r="FMD881" s="479"/>
      <c r="FME881" s="479"/>
      <c r="FMF881" s="479"/>
      <c r="FMG881" s="479"/>
      <c r="FMH881" s="479"/>
      <c r="FMI881" s="479"/>
      <c r="FMJ881" s="479"/>
      <c r="FMK881" s="479"/>
      <c r="FML881" s="479"/>
      <c r="FMM881" s="479"/>
      <c r="FMN881" s="479"/>
      <c r="FMO881" s="479"/>
      <c r="FMP881" s="479"/>
      <c r="FMQ881" s="479"/>
      <c r="FMR881" s="479"/>
      <c r="FMS881" s="479"/>
      <c r="FMT881" s="479"/>
      <c r="FMU881" s="479"/>
      <c r="FMV881" s="479"/>
      <c r="FMW881" s="479"/>
      <c r="FMX881" s="479"/>
      <c r="FMY881" s="479"/>
      <c r="FMZ881" s="479"/>
      <c r="FNA881" s="479"/>
      <c r="FNB881" s="479"/>
      <c r="FNC881" s="479"/>
      <c r="FND881" s="479"/>
      <c r="FNE881" s="479"/>
      <c r="FNF881" s="479"/>
      <c r="FNG881" s="479"/>
      <c r="FNH881" s="479"/>
      <c r="FNI881" s="479"/>
      <c r="FNJ881" s="479"/>
      <c r="FNK881" s="479"/>
      <c r="FNL881" s="479"/>
      <c r="FNM881" s="479"/>
      <c r="FNN881" s="479"/>
      <c r="FNO881" s="479"/>
      <c r="FNP881" s="479"/>
      <c r="FNQ881" s="479"/>
      <c r="FNR881" s="479"/>
      <c r="FNS881" s="479"/>
      <c r="FNT881" s="479"/>
      <c r="FNU881" s="479"/>
      <c r="FNV881" s="479"/>
      <c r="FNW881" s="479"/>
      <c r="FNX881" s="479"/>
      <c r="FNY881" s="479"/>
      <c r="FNZ881" s="479"/>
      <c r="FOA881" s="479"/>
      <c r="FOB881" s="479"/>
      <c r="FOC881" s="479"/>
      <c r="FOD881" s="479"/>
      <c r="FOE881" s="479"/>
      <c r="FOF881" s="479"/>
      <c r="FOG881" s="479"/>
      <c r="FOH881" s="479"/>
      <c r="FOI881" s="479"/>
      <c r="FOJ881" s="479"/>
      <c r="FOK881" s="479"/>
      <c r="FOL881" s="479"/>
      <c r="FOM881" s="479"/>
      <c r="FON881" s="479"/>
      <c r="FOO881" s="479"/>
      <c r="FOP881" s="479"/>
      <c r="FOQ881" s="479"/>
      <c r="FOR881" s="479"/>
      <c r="FOS881" s="479"/>
      <c r="FOT881" s="479"/>
      <c r="FOU881" s="479"/>
      <c r="FOV881" s="479"/>
      <c r="FOW881" s="479"/>
      <c r="FOX881" s="479"/>
      <c r="FOY881" s="479"/>
      <c r="FOZ881" s="479"/>
      <c r="FPA881" s="479"/>
      <c r="FPB881" s="479"/>
      <c r="FPC881" s="479"/>
      <c r="FPD881" s="479"/>
      <c r="FPE881" s="479"/>
      <c r="FPF881" s="479"/>
      <c r="FPG881" s="479"/>
      <c r="FPH881" s="479"/>
      <c r="FPI881" s="479"/>
      <c r="FPJ881" s="479"/>
      <c r="FPK881" s="479"/>
      <c r="FPL881" s="479"/>
      <c r="FPM881" s="479"/>
      <c r="FPN881" s="479"/>
      <c r="FPO881" s="479"/>
      <c r="FPP881" s="479"/>
      <c r="FPQ881" s="479"/>
      <c r="FPR881" s="479"/>
      <c r="FPS881" s="479"/>
      <c r="FPT881" s="479"/>
      <c r="FPU881" s="479"/>
      <c r="FPV881" s="479"/>
      <c r="FPW881" s="479"/>
      <c r="FPX881" s="479"/>
      <c r="FPY881" s="479"/>
      <c r="FPZ881" s="479"/>
      <c r="FQA881" s="479"/>
      <c r="FQB881" s="479"/>
      <c r="FQC881" s="479"/>
      <c r="FQD881" s="479"/>
      <c r="FQE881" s="479"/>
      <c r="FQF881" s="479"/>
      <c r="FQG881" s="479"/>
      <c r="FQH881" s="479"/>
      <c r="FQI881" s="479"/>
      <c r="FQJ881" s="479"/>
      <c r="FQK881" s="479"/>
      <c r="FQL881" s="479"/>
      <c r="FQM881" s="479"/>
      <c r="FQN881" s="479"/>
      <c r="FQO881" s="479"/>
      <c r="FQP881" s="479"/>
      <c r="FQQ881" s="479"/>
      <c r="FQR881" s="479"/>
      <c r="FQS881" s="479"/>
      <c r="FQT881" s="479"/>
      <c r="FQU881" s="479"/>
      <c r="FQV881" s="479"/>
      <c r="FQW881" s="479"/>
      <c r="FQX881" s="479"/>
      <c r="FQY881" s="479"/>
      <c r="FQZ881" s="479"/>
      <c r="FRA881" s="479"/>
      <c r="FRB881" s="479"/>
      <c r="FRC881" s="479"/>
      <c r="FRD881" s="479"/>
      <c r="FRE881" s="479"/>
      <c r="FRF881" s="479"/>
      <c r="FRG881" s="479"/>
      <c r="FRH881" s="479"/>
      <c r="FRI881" s="479"/>
      <c r="FRJ881" s="479"/>
      <c r="FRK881" s="479"/>
      <c r="FRL881" s="479"/>
      <c r="FRM881" s="479"/>
      <c r="FRN881" s="479"/>
      <c r="FRO881" s="479"/>
      <c r="FRP881" s="479"/>
      <c r="FRQ881" s="479"/>
      <c r="FRR881" s="479"/>
      <c r="FRS881" s="479"/>
      <c r="FRT881" s="479"/>
      <c r="FRU881" s="479"/>
      <c r="FRV881" s="479"/>
      <c r="FRW881" s="479"/>
      <c r="FRX881" s="479"/>
      <c r="FRY881" s="479"/>
      <c r="FRZ881" s="479"/>
      <c r="FSA881" s="479"/>
      <c r="FSB881" s="479"/>
      <c r="FSC881" s="479"/>
      <c r="FSD881" s="479"/>
      <c r="FSE881" s="479"/>
      <c r="FSF881" s="479"/>
      <c r="FSG881" s="479"/>
      <c r="FSH881" s="479"/>
      <c r="FSI881" s="479"/>
      <c r="FSJ881" s="479"/>
      <c r="FSK881" s="479"/>
      <c r="FSL881" s="479"/>
      <c r="FSM881" s="479"/>
      <c r="FSN881" s="479"/>
      <c r="FSO881" s="479"/>
      <c r="FSP881" s="479"/>
      <c r="FSQ881" s="479"/>
      <c r="FSR881" s="479"/>
      <c r="FSS881" s="479"/>
      <c r="FST881" s="479"/>
      <c r="FSU881" s="479"/>
      <c r="FSV881" s="479"/>
      <c r="FSW881" s="479"/>
      <c r="FSX881" s="479"/>
      <c r="FSY881" s="479"/>
      <c r="FSZ881" s="479"/>
      <c r="FTA881" s="479"/>
      <c r="FTB881" s="479"/>
      <c r="FTC881" s="479"/>
      <c r="FTD881" s="479"/>
      <c r="FTE881" s="479"/>
      <c r="FTF881" s="479"/>
      <c r="FTG881" s="479"/>
      <c r="FTH881" s="479"/>
      <c r="FTI881" s="479"/>
      <c r="FTJ881" s="479"/>
      <c r="FTK881" s="479"/>
      <c r="FTL881" s="479"/>
      <c r="FTM881" s="479"/>
      <c r="FTN881" s="479"/>
      <c r="FTO881" s="479"/>
      <c r="FTP881" s="479"/>
      <c r="FTQ881" s="479"/>
      <c r="FTR881" s="479"/>
      <c r="FTS881" s="479"/>
      <c r="FTT881" s="479"/>
      <c r="FTU881" s="479"/>
      <c r="FTV881" s="479"/>
      <c r="FTW881" s="479"/>
      <c r="FTX881" s="479"/>
      <c r="FTY881" s="479"/>
      <c r="FTZ881" s="479"/>
      <c r="FUA881" s="479"/>
      <c r="FUB881" s="479"/>
      <c r="FUC881" s="479"/>
      <c r="FUD881" s="479"/>
      <c r="FUE881" s="479"/>
      <c r="FUF881" s="479"/>
      <c r="FUG881" s="479"/>
      <c r="FUH881" s="479"/>
      <c r="FUI881" s="479"/>
      <c r="FUJ881" s="479"/>
      <c r="FUK881" s="479"/>
      <c r="FUL881" s="479"/>
      <c r="FUM881" s="479"/>
      <c r="FUN881" s="479"/>
      <c r="FUO881" s="479"/>
      <c r="FUP881" s="479"/>
      <c r="FUQ881" s="479"/>
      <c r="FUR881" s="479"/>
      <c r="FUS881" s="479"/>
      <c r="FUT881" s="479"/>
      <c r="FUU881" s="479"/>
      <c r="FUV881" s="479"/>
      <c r="FUW881" s="479"/>
      <c r="FUX881" s="479"/>
      <c r="FUY881" s="479"/>
      <c r="FUZ881" s="479"/>
      <c r="FVA881" s="479"/>
      <c r="FVB881" s="479"/>
      <c r="FVC881" s="479"/>
      <c r="FVD881" s="479"/>
      <c r="FVE881" s="479"/>
      <c r="FVF881" s="479"/>
      <c r="FVG881" s="479"/>
      <c r="FVH881" s="479"/>
      <c r="FVI881" s="479"/>
      <c r="FVJ881" s="479"/>
      <c r="FVK881" s="479"/>
      <c r="FVL881" s="479"/>
      <c r="FVM881" s="479"/>
      <c r="FVN881" s="479"/>
      <c r="FVO881" s="479"/>
      <c r="FVP881" s="479"/>
      <c r="FVQ881" s="479"/>
      <c r="FVR881" s="479"/>
      <c r="FVS881" s="479"/>
      <c r="FVT881" s="479"/>
      <c r="FVU881" s="479"/>
      <c r="FVV881" s="479"/>
      <c r="FVW881" s="479"/>
      <c r="FVX881" s="479"/>
      <c r="FVY881" s="479"/>
      <c r="FVZ881" s="479"/>
      <c r="FWA881" s="479"/>
      <c r="FWB881" s="479"/>
      <c r="FWC881" s="479"/>
      <c r="FWD881" s="479"/>
      <c r="FWE881" s="479"/>
      <c r="FWF881" s="479"/>
      <c r="FWG881" s="479"/>
      <c r="FWH881" s="479"/>
      <c r="FWI881" s="479"/>
      <c r="FWJ881" s="479"/>
      <c r="FWK881" s="479"/>
      <c r="FWL881" s="479"/>
      <c r="FWM881" s="479"/>
      <c r="FWN881" s="479"/>
      <c r="FWO881" s="479"/>
      <c r="FWP881" s="479"/>
      <c r="FWQ881" s="479"/>
      <c r="FWR881" s="479"/>
      <c r="FWS881" s="479"/>
      <c r="FWT881" s="479"/>
      <c r="FWU881" s="479"/>
      <c r="FWV881" s="479"/>
      <c r="FWW881" s="479"/>
      <c r="FWX881" s="479"/>
      <c r="FWY881" s="479"/>
      <c r="FWZ881" s="479"/>
      <c r="FXA881" s="479"/>
      <c r="FXB881" s="479"/>
      <c r="FXC881" s="479"/>
      <c r="FXD881" s="479"/>
      <c r="FXE881" s="479"/>
      <c r="FXF881" s="479"/>
      <c r="FXG881" s="479"/>
      <c r="FXH881" s="479"/>
      <c r="FXI881" s="479"/>
      <c r="FXJ881" s="479"/>
      <c r="FXK881" s="479"/>
      <c r="FXL881" s="479"/>
      <c r="FXM881" s="479"/>
      <c r="FXN881" s="479"/>
      <c r="FXO881" s="479"/>
      <c r="FXP881" s="479"/>
      <c r="FXQ881" s="479"/>
      <c r="FXR881" s="479"/>
      <c r="FXS881" s="479"/>
      <c r="FXT881" s="479"/>
      <c r="FXU881" s="479"/>
      <c r="FXV881" s="479"/>
      <c r="FXW881" s="479"/>
      <c r="FXX881" s="479"/>
      <c r="FXY881" s="479"/>
      <c r="FXZ881" s="479"/>
      <c r="FYA881" s="479"/>
      <c r="FYB881" s="479"/>
      <c r="FYC881" s="479"/>
      <c r="FYD881" s="479"/>
      <c r="FYE881" s="479"/>
      <c r="FYF881" s="479"/>
      <c r="FYG881" s="479"/>
      <c r="FYH881" s="479"/>
      <c r="FYI881" s="479"/>
      <c r="FYJ881" s="479"/>
      <c r="FYK881" s="479"/>
      <c r="FYL881" s="479"/>
      <c r="FYM881" s="479"/>
      <c r="FYN881" s="479"/>
      <c r="FYO881" s="479"/>
      <c r="FYP881" s="479"/>
      <c r="FYQ881" s="479"/>
      <c r="FYR881" s="479"/>
      <c r="FYS881" s="479"/>
      <c r="FYT881" s="479"/>
      <c r="FYU881" s="479"/>
      <c r="FYV881" s="479"/>
      <c r="FYW881" s="479"/>
      <c r="FYX881" s="479"/>
      <c r="FYY881" s="479"/>
      <c r="FYZ881" s="479"/>
      <c r="FZA881" s="479"/>
      <c r="FZB881" s="479"/>
      <c r="FZC881" s="479"/>
      <c r="FZD881" s="479"/>
      <c r="FZE881" s="479"/>
      <c r="FZF881" s="479"/>
      <c r="FZG881" s="479"/>
      <c r="FZH881" s="479"/>
      <c r="FZI881" s="479"/>
      <c r="FZJ881" s="479"/>
      <c r="FZK881" s="479"/>
      <c r="FZL881" s="479"/>
      <c r="FZM881" s="479"/>
      <c r="FZN881" s="479"/>
      <c r="FZO881" s="479"/>
      <c r="FZP881" s="479"/>
      <c r="FZQ881" s="479"/>
      <c r="FZR881" s="479"/>
      <c r="FZS881" s="479"/>
      <c r="FZT881" s="479"/>
      <c r="FZU881" s="479"/>
      <c r="FZV881" s="479"/>
      <c r="FZW881" s="479"/>
      <c r="FZX881" s="479"/>
      <c r="FZY881" s="479"/>
      <c r="FZZ881" s="479"/>
      <c r="GAA881" s="479"/>
      <c r="GAB881" s="479"/>
      <c r="GAC881" s="479"/>
      <c r="GAD881" s="479"/>
      <c r="GAE881" s="479"/>
      <c r="GAF881" s="479"/>
      <c r="GAG881" s="479"/>
      <c r="GAH881" s="479"/>
      <c r="GAI881" s="479"/>
      <c r="GAJ881" s="479"/>
      <c r="GAK881" s="479"/>
      <c r="GAL881" s="479"/>
      <c r="GAM881" s="479"/>
      <c r="GAN881" s="479"/>
      <c r="GAO881" s="479"/>
      <c r="GAP881" s="479"/>
      <c r="GAQ881" s="479"/>
      <c r="GAR881" s="479"/>
      <c r="GAS881" s="479"/>
      <c r="GAT881" s="479"/>
      <c r="GAU881" s="479"/>
      <c r="GAV881" s="479"/>
      <c r="GAW881" s="479"/>
      <c r="GAX881" s="479"/>
      <c r="GAY881" s="479"/>
      <c r="GAZ881" s="479"/>
      <c r="GBA881" s="479"/>
      <c r="GBB881" s="479"/>
      <c r="GBC881" s="479"/>
      <c r="GBD881" s="479"/>
      <c r="GBE881" s="479"/>
      <c r="GBF881" s="479"/>
      <c r="GBG881" s="479"/>
      <c r="GBH881" s="479"/>
      <c r="GBI881" s="479"/>
      <c r="GBJ881" s="479"/>
      <c r="GBK881" s="479"/>
      <c r="GBL881" s="479"/>
      <c r="GBM881" s="479"/>
      <c r="GBN881" s="479"/>
      <c r="GBO881" s="479"/>
      <c r="GBP881" s="479"/>
      <c r="GBQ881" s="479"/>
      <c r="GBR881" s="479"/>
      <c r="GBS881" s="479"/>
      <c r="GBT881" s="479"/>
      <c r="GBU881" s="479"/>
      <c r="GBV881" s="479"/>
      <c r="GBW881" s="479"/>
      <c r="GBX881" s="479"/>
      <c r="GBY881" s="479"/>
      <c r="GBZ881" s="479"/>
      <c r="GCA881" s="479"/>
      <c r="GCB881" s="479"/>
      <c r="GCC881" s="479"/>
      <c r="GCD881" s="479"/>
      <c r="GCE881" s="479"/>
      <c r="GCF881" s="479"/>
      <c r="GCG881" s="479"/>
      <c r="GCH881" s="479"/>
      <c r="GCI881" s="479"/>
      <c r="GCJ881" s="479"/>
      <c r="GCK881" s="479"/>
      <c r="GCL881" s="479"/>
      <c r="GCM881" s="479"/>
      <c r="GCN881" s="479"/>
      <c r="GCO881" s="479"/>
      <c r="GCP881" s="479"/>
      <c r="GCQ881" s="479"/>
      <c r="GCR881" s="479"/>
      <c r="GCS881" s="479"/>
      <c r="GCT881" s="479"/>
      <c r="GCU881" s="479"/>
      <c r="GCV881" s="479"/>
      <c r="GCW881" s="479"/>
      <c r="GCX881" s="479"/>
      <c r="GCY881" s="479"/>
      <c r="GCZ881" s="479"/>
      <c r="GDA881" s="479"/>
      <c r="GDB881" s="479"/>
      <c r="GDC881" s="479"/>
      <c r="GDD881" s="479"/>
      <c r="GDE881" s="479"/>
      <c r="GDF881" s="479"/>
      <c r="GDG881" s="479"/>
      <c r="GDH881" s="479"/>
      <c r="GDI881" s="479"/>
      <c r="GDJ881" s="479"/>
      <c r="GDK881" s="479"/>
      <c r="GDL881" s="479"/>
      <c r="GDM881" s="479"/>
      <c r="GDN881" s="479"/>
      <c r="GDO881" s="479"/>
      <c r="GDP881" s="479"/>
      <c r="GDQ881" s="479"/>
      <c r="GDR881" s="479"/>
      <c r="GDS881" s="479"/>
      <c r="GDT881" s="479"/>
      <c r="GDU881" s="479"/>
      <c r="GDV881" s="479"/>
      <c r="GDW881" s="479"/>
      <c r="GDX881" s="479"/>
      <c r="GDY881" s="479"/>
      <c r="GDZ881" s="479"/>
      <c r="GEA881" s="479"/>
      <c r="GEB881" s="479"/>
      <c r="GEC881" s="479"/>
      <c r="GED881" s="479"/>
      <c r="GEE881" s="479"/>
      <c r="GEF881" s="479"/>
      <c r="GEG881" s="479"/>
      <c r="GEH881" s="479"/>
      <c r="GEI881" s="479"/>
      <c r="GEJ881" s="479"/>
      <c r="GEK881" s="479"/>
      <c r="GEL881" s="479"/>
      <c r="GEM881" s="479"/>
      <c r="GEN881" s="479"/>
      <c r="GEO881" s="479"/>
      <c r="GEP881" s="479"/>
      <c r="GEQ881" s="479"/>
      <c r="GER881" s="479"/>
      <c r="GES881" s="479"/>
      <c r="GET881" s="479"/>
      <c r="GEU881" s="479"/>
      <c r="GEV881" s="479"/>
      <c r="GEW881" s="479"/>
      <c r="GEX881" s="479"/>
      <c r="GEY881" s="479"/>
      <c r="GEZ881" s="479"/>
      <c r="GFA881" s="479"/>
      <c r="GFB881" s="479"/>
      <c r="GFC881" s="479"/>
      <c r="GFD881" s="479"/>
      <c r="GFE881" s="479"/>
      <c r="GFF881" s="479"/>
      <c r="GFG881" s="479"/>
      <c r="GFH881" s="479"/>
      <c r="GFI881" s="479"/>
      <c r="GFJ881" s="479"/>
      <c r="GFK881" s="479"/>
      <c r="GFL881" s="479"/>
      <c r="GFM881" s="479"/>
      <c r="GFN881" s="479"/>
      <c r="GFO881" s="479"/>
      <c r="GFP881" s="479"/>
      <c r="GFQ881" s="479"/>
      <c r="GFR881" s="479"/>
      <c r="GFS881" s="479"/>
      <c r="GFT881" s="479"/>
      <c r="GFU881" s="479"/>
      <c r="GFV881" s="479"/>
      <c r="GFW881" s="479"/>
      <c r="GFX881" s="479"/>
      <c r="GFY881" s="479"/>
      <c r="GFZ881" s="479"/>
      <c r="GGA881" s="479"/>
      <c r="GGB881" s="479"/>
      <c r="GGC881" s="479"/>
      <c r="GGD881" s="479"/>
      <c r="GGE881" s="479"/>
      <c r="GGF881" s="479"/>
      <c r="GGG881" s="479"/>
      <c r="GGH881" s="479"/>
      <c r="GGI881" s="479"/>
      <c r="GGJ881" s="479"/>
      <c r="GGK881" s="479"/>
      <c r="GGL881" s="479"/>
      <c r="GGM881" s="479"/>
      <c r="GGN881" s="479"/>
      <c r="GGO881" s="479"/>
      <c r="GGP881" s="479"/>
      <c r="GGQ881" s="479"/>
      <c r="GGR881" s="479"/>
      <c r="GGS881" s="479"/>
      <c r="GGT881" s="479"/>
      <c r="GGU881" s="479"/>
      <c r="GGV881" s="479"/>
      <c r="GGW881" s="479"/>
      <c r="GGX881" s="479"/>
      <c r="GGY881" s="479"/>
      <c r="GGZ881" s="479"/>
      <c r="GHA881" s="479"/>
      <c r="GHB881" s="479"/>
      <c r="GHC881" s="479"/>
      <c r="GHD881" s="479"/>
      <c r="GHE881" s="479"/>
      <c r="GHF881" s="479"/>
      <c r="GHG881" s="479"/>
      <c r="GHH881" s="479"/>
      <c r="GHI881" s="479"/>
      <c r="GHJ881" s="479"/>
      <c r="GHK881" s="479"/>
      <c r="GHL881" s="479"/>
      <c r="GHM881" s="479"/>
      <c r="GHN881" s="479"/>
      <c r="GHO881" s="479"/>
      <c r="GHP881" s="479"/>
      <c r="GHQ881" s="479"/>
      <c r="GHR881" s="479"/>
      <c r="GHS881" s="479"/>
      <c r="GHT881" s="479"/>
      <c r="GHU881" s="479"/>
      <c r="GHV881" s="479"/>
      <c r="GHW881" s="479"/>
      <c r="GHX881" s="479"/>
      <c r="GHY881" s="479"/>
      <c r="GHZ881" s="479"/>
      <c r="GIA881" s="479"/>
      <c r="GIB881" s="479"/>
      <c r="GIC881" s="479"/>
      <c r="GID881" s="479"/>
      <c r="GIE881" s="479"/>
      <c r="GIF881" s="479"/>
      <c r="GIG881" s="479"/>
      <c r="GIH881" s="479"/>
      <c r="GII881" s="479"/>
      <c r="GIJ881" s="479"/>
      <c r="GIK881" s="479"/>
      <c r="GIL881" s="479"/>
      <c r="GIM881" s="479"/>
      <c r="GIN881" s="479"/>
      <c r="GIO881" s="479"/>
      <c r="GIP881" s="479"/>
      <c r="GIQ881" s="479"/>
      <c r="GIR881" s="479"/>
      <c r="GIS881" s="479"/>
      <c r="GIT881" s="479"/>
      <c r="GIU881" s="479"/>
      <c r="GIV881" s="479"/>
      <c r="GIW881" s="479"/>
      <c r="GIX881" s="479"/>
      <c r="GIY881" s="479"/>
      <c r="GIZ881" s="479"/>
      <c r="GJA881" s="479"/>
      <c r="GJB881" s="479"/>
      <c r="GJC881" s="479"/>
      <c r="GJD881" s="479"/>
      <c r="GJE881" s="479"/>
      <c r="GJF881" s="479"/>
      <c r="GJG881" s="479"/>
      <c r="GJH881" s="479"/>
      <c r="GJI881" s="479"/>
      <c r="GJJ881" s="479"/>
      <c r="GJK881" s="479"/>
      <c r="GJL881" s="479"/>
      <c r="GJM881" s="479"/>
      <c r="GJN881" s="479"/>
      <c r="GJO881" s="479"/>
      <c r="GJP881" s="479"/>
      <c r="GJQ881" s="479"/>
      <c r="GJR881" s="479"/>
      <c r="GJS881" s="479"/>
      <c r="GJT881" s="479"/>
      <c r="GJU881" s="479"/>
      <c r="GJV881" s="479"/>
      <c r="GJW881" s="479"/>
      <c r="GJX881" s="479"/>
      <c r="GJY881" s="479"/>
      <c r="GJZ881" s="479"/>
      <c r="GKA881" s="479"/>
      <c r="GKB881" s="479"/>
      <c r="GKC881" s="479"/>
      <c r="GKD881" s="479"/>
      <c r="GKE881" s="479"/>
      <c r="GKF881" s="479"/>
      <c r="GKG881" s="479"/>
      <c r="GKH881" s="479"/>
      <c r="GKI881" s="479"/>
      <c r="GKJ881" s="479"/>
      <c r="GKK881" s="479"/>
      <c r="GKL881" s="479"/>
      <c r="GKM881" s="479"/>
      <c r="GKN881" s="479"/>
      <c r="GKO881" s="479"/>
      <c r="GKP881" s="479"/>
      <c r="GKQ881" s="479"/>
      <c r="GKR881" s="479"/>
      <c r="GKS881" s="479"/>
      <c r="GKT881" s="479"/>
      <c r="GKU881" s="479"/>
      <c r="GKV881" s="479"/>
      <c r="GKW881" s="479"/>
      <c r="GKX881" s="479"/>
      <c r="GKY881" s="479"/>
      <c r="GKZ881" s="479"/>
      <c r="GLA881" s="479"/>
      <c r="GLB881" s="479"/>
      <c r="GLC881" s="479"/>
      <c r="GLD881" s="479"/>
      <c r="GLE881" s="479"/>
      <c r="GLF881" s="479"/>
      <c r="GLG881" s="479"/>
      <c r="GLH881" s="479"/>
      <c r="GLI881" s="479"/>
      <c r="GLJ881" s="479"/>
      <c r="GLK881" s="479"/>
      <c r="GLL881" s="479"/>
      <c r="GLM881" s="479"/>
      <c r="GLN881" s="479"/>
      <c r="GLO881" s="479"/>
      <c r="GLP881" s="479"/>
      <c r="GLQ881" s="479"/>
      <c r="GLR881" s="479"/>
      <c r="GLS881" s="479"/>
      <c r="GLT881" s="479"/>
      <c r="GLU881" s="479"/>
      <c r="GLV881" s="479"/>
      <c r="GLW881" s="479"/>
      <c r="GLX881" s="479"/>
      <c r="GLY881" s="479"/>
      <c r="GLZ881" s="479"/>
      <c r="GMA881" s="479"/>
      <c r="GMB881" s="479"/>
      <c r="GMC881" s="479"/>
      <c r="GMD881" s="479"/>
      <c r="GME881" s="479"/>
      <c r="GMF881" s="479"/>
      <c r="GMG881" s="479"/>
      <c r="GMH881" s="479"/>
      <c r="GMI881" s="479"/>
      <c r="GMJ881" s="479"/>
      <c r="GMK881" s="479"/>
      <c r="GML881" s="479"/>
      <c r="GMM881" s="479"/>
      <c r="GMN881" s="479"/>
      <c r="GMO881" s="479"/>
      <c r="GMP881" s="479"/>
      <c r="GMQ881" s="479"/>
      <c r="GMR881" s="479"/>
      <c r="GMS881" s="479"/>
      <c r="GMT881" s="479"/>
      <c r="GMU881" s="479"/>
      <c r="GMV881" s="479"/>
      <c r="GMW881" s="479"/>
      <c r="GMX881" s="479"/>
      <c r="GMY881" s="479"/>
      <c r="GMZ881" s="479"/>
      <c r="GNA881" s="479"/>
      <c r="GNB881" s="479"/>
      <c r="GNC881" s="479"/>
      <c r="GND881" s="479"/>
      <c r="GNE881" s="479"/>
      <c r="GNF881" s="479"/>
      <c r="GNG881" s="479"/>
      <c r="GNH881" s="479"/>
      <c r="GNI881" s="479"/>
      <c r="GNJ881" s="479"/>
      <c r="GNK881" s="479"/>
      <c r="GNL881" s="479"/>
      <c r="GNM881" s="479"/>
      <c r="GNN881" s="479"/>
      <c r="GNO881" s="479"/>
      <c r="GNP881" s="479"/>
      <c r="GNQ881" s="479"/>
      <c r="GNR881" s="479"/>
      <c r="GNS881" s="479"/>
      <c r="GNT881" s="479"/>
      <c r="GNU881" s="479"/>
      <c r="GNV881" s="479"/>
      <c r="GNW881" s="479"/>
      <c r="GNX881" s="479"/>
      <c r="GNY881" s="479"/>
      <c r="GNZ881" s="479"/>
      <c r="GOA881" s="479"/>
      <c r="GOB881" s="479"/>
      <c r="GOC881" s="479"/>
      <c r="GOD881" s="479"/>
      <c r="GOE881" s="479"/>
      <c r="GOF881" s="479"/>
      <c r="GOG881" s="479"/>
      <c r="GOH881" s="479"/>
      <c r="GOI881" s="479"/>
      <c r="GOJ881" s="479"/>
      <c r="GOK881" s="479"/>
      <c r="GOL881" s="479"/>
      <c r="GOM881" s="479"/>
      <c r="GON881" s="479"/>
      <c r="GOO881" s="479"/>
      <c r="GOP881" s="479"/>
      <c r="GOQ881" s="479"/>
      <c r="GOR881" s="479"/>
      <c r="GOS881" s="479"/>
      <c r="GOT881" s="479"/>
      <c r="GOU881" s="479"/>
      <c r="GOV881" s="479"/>
      <c r="GOW881" s="479"/>
      <c r="GOX881" s="479"/>
      <c r="GOY881" s="479"/>
      <c r="GOZ881" s="479"/>
      <c r="GPA881" s="479"/>
      <c r="GPB881" s="479"/>
      <c r="GPC881" s="479"/>
      <c r="GPD881" s="479"/>
      <c r="GPE881" s="479"/>
      <c r="GPF881" s="479"/>
      <c r="GPG881" s="479"/>
      <c r="GPH881" s="479"/>
      <c r="GPI881" s="479"/>
      <c r="GPJ881" s="479"/>
      <c r="GPK881" s="479"/>
      <c r="GPL881" s="479"/>
      <c r="GPM881" s="479"/>
      <c r="GPN881" s="479"/>
      <c r="GPO881" s="479"/>
      <c r="GPP881" s="479"/>
      <c r="GPQ881" s="479"/>
      <c r="GPR881" s="479"/>
      <c r="GPS881" s="479"/>
      <c r="GPT881" s="479"/>
      <c r="GPU881" s="479"/>
      <c r="GPV881" s="479"/>
      <c r="GPW881" s="479"/>
      <c r="GPX881" s="479"/>
      <c r="GPY881" s="479"/>
      <c r="GPZ881" s="479"/>
      <c r="GQA881" s="479"/>
      <c r="GQB881" s="479"/>
      <c r="GQC881" s="479"/>
      <c r="GQD881" s="479"/>
      <c r="GQE881" s="479"/>
      <c r="GQF881" s="479"/>
      <c r="GQG881" s="479"/>
      <c r="GQH881" s="479"/>
      <c r="GQI881" s="479"/>
      <c r="GQJ881" s="479"/>
      <c r="GQK881" s="479"/>
      <c r="GQL881" s="479"/>
      <c r="GQM881" s="479"/>
      <c r="GQN881" s="479"/>
      <c r="GQO881" s="479"/>
      <c r="GQP881" s="479"/>
      <c r="GQQ881" s="479"/>
      <c r="GQR881" s="479"/>
      <c r="GQS881" s="479"/>
      <c r="GQT881" s="479"/>
      <c r="GQU881" s="479"/>
      <c r="GQV881" s="479"/>
      <c r="GQW881" s="479"/>
      <c r="GQX881" s="479"/>
      <c r="GQY881" s="479"/>
      <c r="GQZ881" s="479"/>
      <c r="GRA881" s="479"/>
      <c r="GRB881" s="479"/>
      <c r="GRC881" s="479"/>
      <c r="GRD881" s="479"/>
      <c r="GRE881" s="479"/>
      <c r="GRF881" s="479"/>
      <c r="GRG881" s="479"/>
      <c r="GRH881" s="479"/>
      <c r="GRI881" s="479"/>
      <c r="GRJ881" s="479"/>
      <c r="GRK881" s="479"/>
      <c r="GRL881" s="479"/>
      <c r="GRM881" s="479"/>
      <c r="GRN881" s="479"/>
      <c r="GRO881" s="479"/>
      <c r="GRP881" s="479"/>
      <c r="GRQ881" s="479"/>
      <c r="GRR881" s="479"/>
      <c r="GRS881" s="479"/>
      <c r="GRT881" s="479"/>
      <c r="GRU881" s="479"/>
      <c r="GRV881" s="479"/>
      <c r="GRW881" s="479"/>
      <c r="GRX881" s="479"/>
      <c r="GRY881" s="479"/>
      <c r="GRZ881" s="479"/>
      <c r="GSA881" s="479"/>
      <c r="GSB881" s="479"/>
      <c r="GSC881" s="479"/>
      <c r="GSD881" s="479"/>
      <c r="GSE881" s="479"/>
      <c r="GSF881" s="479"/>
      <c r="GSG881" s="479"/>
      <c r="GSH881" s="479"/>
      <c r="GSI881" s="479"/>
      <c r="GSJ881" s="479"/>
      <c r="GSK881" s="479"/>
      <c r="GSL881" s="479"/>
      <c r="GSM881" s="479"/>
      <c r="GSN881" s="479"/>
      <c r="GSO881" s="479"/>
      <c r="GSP881" s="479"/>
      <c r="GSQ881" s="479"/>
      <c r="GSR881" s="479"/>
      <c r="GSS881" s="479"/>
      <c r="GST881" s="479"/>
      <c r="GSU881" s="479"/>
      <c r="GSV881" s="479"/>
      <c r="GSW881" s="479"/>
      <c r="GSX881" s="479"/>
      <c r="GSY881" s="479"/>
      <c r="GSZ881" s="479"/>
      <c r="GTA881" s="479"/>
      <c r="GTB881" s="479"/>
      <c r="GTC881" s="479"/>
      <c r="GTD881" s="479"/>
      <c r="GTE881" s="479"/>
      <c r="GTF881" s="479"/>
      <c r="GTG881" s="479"/>
      <c r="GTH881" s="479"/>
      <c r="GTI881" s="479"/>
      <c r="GTJ881" s="479"/>
      <c r="GTK881" s="479"/>
      <c r="GTL881" s="479"/>
      <c r="GTM881" s="479"/>
      <c r="GTN881" s="479"/>
      <c r="GTO881" s="479"/>
      <c r="GTP881" s="479"/>
      <c r="GTQ881" s="479"/>
      <c r="GTR881" s="479"/>
      <c r="GTS881" s="479"/>
      <c r="GTT881" s="479"/>
      <c r="GTU881" s="479"/>
      <c r="GTV881" s="479"/>
      <c r="GTW881" s="479"/>
      <c r="GTX881" s="479"/>
      <c r="GTY881" s="479"/>
      <c r="GTZ881" s="479"/>
      <c r="GUA881" s="479"/>
      <c r="GUB881" s="479"/>
      <c r="GUC881" s="479"/>
      <c r="GUD881" s="479"/>
      <c r="GUE881" s="479"/>
      <c r="GUF881" s="479"/>
      <c r="GUG881" s="479"/>
      <c r="GUH881" s="479"/>
      <c r="GUI881" s="479"/>
      <c r="GUJ881" s="479"/>
      <c r="GUK881" s="479"/>
      <c r="GUL881" s="479"/>
      <c r="GUM881" s="479"/>
      <c r="GUN881" s="479"/>
      <c r="GUO881" s="479"/>
      <c r="GUP881" s="479"/>
      <c r="GUQ881" s="479"/>
      <c r="GUR881" s="479"/>
      <c r="GUS881" s="479"/>
      <c r="GUT881" s="479"/>
      <c r="GUU881" s="479"/>
      <c r="GUV881" s="479"/>
      <c r="GUW881" s="479"/>
      <c r="GUX881" s="479"/>
      <c r="GUY881" s="479"/>
      <c r="GUZ881" s="479"/>
      <c r="GVA881" s="479"/>
      <c r="GVB881" s="479"/>
      <c r="GVC881" s="479"/>
      <c r="GVD881" s="479"/>
      <c r="GVE881" s="479"/>
      <c r="GVF881" s="479"/>
      <c r="GVG881" s="479"/>
      <c r="GVH881" s="479"/>
      <c r="GVI881" s="479"/>
      <c r="GVJ881" s="479"/>
      <c r="GVK881" s="479"/>
      <c r="GVL881" s="479"/>
      <c r="GVM881" s="479"/>
      <c r="GVN881" s="479"/>
      <c r="GVO881" s="479"/>
      <c r="GVP881" s="479"/>
      <c r="GVQ881" s="479"/>
      <c r="GVR881" s="479"/>
      <c r="GVS881" s="479"/>
      <c r="GVT881" s="479"/>
      <c r="GVU881" s="479"/>
      <c r="GVV881" s="479"/>
      <c r="GVW881" s="479"/>
      <c r="GVX881" s="479"/>
      <c r="GVY881" s="479"/>
      <c r="GVZ881" s="479"/>
      <c r="GWA881" s="479"/>
      <c r="GWB881" s="479"/>
      <c r="GWC881" s="479"/>
      <c r="GWD881" s="479"/>
      <c r="GWE881" s="479"/>
      <c r="GWF881" s="479"/>
      <c r="GWG881" s="479"/>
      <c r="GWH881" s="479"/>
      <c r="GWI881" s="479"/>
      <c r="GWJ881" s="479"/>
      <c r="GWK881" s="479"/>
      <c r="GWL881" s="479"/>
      <c r="GWM881" s="479"/>
      <c r="GWN881" s="479"/>
      <c r="GWO881" s="479"/>
      <c r="GWP881" s="479"/>
      <c r="GWQ881" s="479"/>
      <c r="GWR881" s="479"/>
      <c r="GWS881" s="479"/>
      <c r="GWT881" s="479"/>
      <c r="GWU881" s="479"/>
      <c r="GWV881" s="479"/>
      <c r="GWW881" s="479"/>
      <c r="GWX881" s="479"/>
      <c r="GWY881" s="479"/>
      <c r="GWZ881" s="479"/>
      <c r="GXA881" s="479"/>
      <c r="GXB881" s="479"/>
      <c r="GXC881" s="479"/>
      <c r="GXD881" s="479"/>
      <c r="GXE881" s="479"/>
      <c r="GXF881" s="479"/>
      <c r="GXG881" s="479"/>
      <c r="GXH881" s="479"/>
      <c r="GXI881" s="479"/>
      <c r="GXJ881" s="479"/>
      <c r="GXK881" s="479"/>
      <c r="GXL881" s="479"/>
      <c r="GXM881" s="479"/>
      <c r="GXN881" s="479"/>
      <c r="GXO881" s="479"/>
      <c r="GXP881" s="479"/>
      <c r="GXQ881" s="479"/>
      <c r="GXR881" s="479"/>
      <c r="GXS881" s="479"/>
      <c r="GXT881" s="479"/>
      <c r="GXU881" s="479"/>
      <c r="GXV881" s="479"/>
      <c r="GXW881" s="479"/>
      <c r="GXX881" s="479"/>
      <c r="GXY881" s="479"/>
      <c r="GXZ881" s="479"/>
      <c r="GYA881" s="479"/>
      <c r="GYB881" s="479"/>
      <c r="GYC881" s="479"/>
      <c r="GYD881" s="479"/>
      <c r="GYE881" s="479"/>
      <c r="GYF881" s="479"/>
      <c r="GYG881" s="479"/>
      <c r="GYH881" s="479"/>
      <c r="GYI881" s="479"/>
      <c r="GYJ881" s="479"/>
      <c r="GYK881" s="479"/>
      <c r="GYL881" s="479"/>
      <c r="GYM881" s="479"/>
      <c r="GYN881" s="479"/>
      <c r="GYO881" s="479"/>
      <c r="GYP881" s="479"/>
      <c r="GYQ881" s="479"/>
      <c r="GYR881" s="479"/>
      <c r="GYS881" s="479"/>
      <c r="GYT881" s="479"/>
      <c r="GYU881" s="479"/>
      <c r="GYV881" s="479"/>
      <c r="GYW881" s="479"/>
      <c r="GYX881" s="479"/>
      <c r="GYY881" s="479"/>
      <c r="GYZ881" s="479"/>
      <c r="GZA881" s="479"/>
      <c r="GZB881" s="479"/>
      <c r="GZC881" s="479"/>
      <c r="GZD881" s="479"/>
      <c r="GZE881" s="479"/>
      <c r="GZF881" s="479"/>
      <c r="GZG881" s="479"/>
      <c r="GZH881" s="479"/>
      <c r="GZI881" s="479"/>
      <c r="GZJ881" s="479"/>
      <c r="GZK881" s="479"/>
      <c r="GZL881" s="479"/>
      <c r="GZM881" s="479"/>
      <c r="GZN881" s="479"/>
      <c r="GZO881" s="479"/>
      <c r="GZP881" s="479"/>
      <c r="GZQ881" s="479"/>
      <c r="GZR881" s="479"/>
      <c r="GZS881" s="479"/>
      <c r="GZT881" s="479"/>
      <c r="GZU881" s="479"/>
      <c r="GZV881" s="479"/>
      <c r="GZW881" s="479"/>
      <c r="GZX881" s="479"/>
      <c r="GZY881" s="479"/>
      <c r="GZZ881" s="479"/>
      <c r="HAA881" s="479"/>
      <c r="HAB881" s="479"/>
      <c r="HAC881" s="479"/>
      <c r="HAD881" s="479"/>
      <c r="HAE881" s="479"/>
      <c r="HAF881" s="479"/>
      <c r="HAG881" s="479"/>
      <c r="HAH881" s="479"/>
      <c r="HAI881" s="479"/>
      <c r="HAJ881" s="479"/>
      <c r="HAK881" s="479"/>
      <c r="HAL881" s="479"/>
      <c r="HAM881" s="479"/>
      <c r="HAN881" s="479"/>
      <c r="HAO881" s="479"/>
      <c r="HAP881" s="479"/>
      <c r="HAQ881" s="479"/>
      <c r="HAR881" s="479"/>
      <c r="HAS881" s="479"/>
      <c r="HAT881" s="479"/>
      <c r="HAU881" s="479"/>
      <c r="HAV881" s="479"/>
      <c r="HAW881" s="479"/>
      <c r="HAX881" s="479"/>
      <c r="HAY881" s="479"/>
      <c r="HAZ881" s="479"/>
      <c r="HBA881" s="479"/>
      <c r="HBB881" s="479"/>
      <c r="HBC881" s="479"/>
      <c r="HBD881" s="479"/>
      <c r="HBE881" s="479"/>
      <c r="HBF881" s="479"/>
      <c r="HBG881" s="479"/>
      <c r="HBH881" s="479"/>
      <c r="HBI881" s="479"/>
      <c r="HBJ881" s="479"/>
      <c r="HBK881" s="479"/>
      <c r="HBL881" s="479"/>
      <c r="HBM881" s="479"/>
      <c r="HBN881" s="479"/>
      <c r="HBO881" s="479"/>
      <c r="HBP881" s="479"/>
      <c r="HBQ881" s="479"/>
      <c r="HBR881" s="479"/>
      <c r="HBS881" s="479"/>
      <c r="HBT881" s="479"/>
      <c r="HBU881" s="479"/>
      <c r="HBV881" s="479"/>
      <c r="HBW881" s="479"/>
      <c r="HBX881" s="479"/>
      <c r="HBY881" s="479"/>
      <c r="HBZ881" s="479"/>
      <c r="HCA881" s="479"/>
      <c r="HCB881" s="479"/>
      <c r="HCC881" s="479"/>
      <c r="HCD881" s="479"/>
      <c r="HCE881" s="479"/>
      <c r="HCF881" s="479"/>
      <c r="HCG881" s="479"/>
      <c r="HCH881" s="479"/>
      <c r="HCI881" s="479"/>
      <c r="HCJ881" s="479"/>
      <c r="HCK881" s="479"/>
      <c r="HCL881" s="479"/>
      <c r="HCM881" s="479"/>
      <c r="HCN881" s="479"/>
      <c r="HCO881" s="479"/>
      <c r="HCP881" s="479"/>
      <c r="HCQ881" s="479"/>
      <c r="HCR881" s="479"/>
      <c r="HCS881" s="479"/>
      <c r="HCT881" s="479"/>
      <c r="HCU881" s="479"/>
      <c r="HCV881" s="479"/>
      <c r="HCW881" s="479"/>
      <c r="HCX881" s="479"/>
      <c r="HCY881" s="479"/>
      <c r="HCZ881" s="479"/>
      <c r="HDA881" s="479"/>
      <c r="HDB881" s="479"/>
      <c r="HDC881" s="479"/>
      <c r="HDD881" s="479"/>
      <c r="HDE881" s="479"/>
      <c r="HDF881" s="479"/>
      <c r="HDG881" s="479"/>
      <c r="HDH881" s="479"/>
      <c r="HDI881" s="479"/>
      <c r="HDJ881" s="479"/>
      <c r="HDK881" s="479"/>
      <c r="HDL881" s="479"/>
      <c r="HDM881" s="479"/>
      <c r="HDN881" s="479"/>
      <c r="HDO881" s="479"/>
      <c r="HDP881" s="479"/>
      <c r="HDQ881" s="479"/>
      <c r="HDR881" s="479"/>
      <c r="HDS881" s="479"/>
      <c r="HDT881" s="479"/>
      <c r="HDU881" s="479"/>
      <c r="HDV881" s="479"/>
      <c r="HDW881" s="479"/>
      <c r="HDX881" s="479"/>
      <c r="HDY881" s="479"/>
      <c r="HDZ881" s="479"/>
      <c r="HEA881" s="479"/>
      <c r="HEB881" s="479"/>
      <c r="HEC881" s="479"/>
      <c r="HED881" s="479"/>
      <c r="HEE881" s="479"/>
      <c r="HEF881" s="479"/>
      <c r="HEG881" s="479"/>
      <c r="HEH881" s="479"/>
      <c r="HEI881" s="479"/>
      <c r="HEJ881" s="479"/>
      <c r="HEK881" s="479"/>
      <c r="HEL881" s="479"/>
      <c r="HEM881" s="479"/>
      <c r="HEN881" s="479"/>
      <c r="HEO881" s="479"/>
      <c r="HEP881" s="479"/>
      <c r="HEQ881" s="479"/>
      <c r="HER881" s="479"/>
      <c r="HES881" s="479"/>
      <c r="HET881" s="479"/>
      <c r="HEU881" s="479"/>
      <c r="HEV881" s="479"/>
      <c r="HEW881" s="479"/>
      <c r="HEX881" s="479"/>
      <c r="HEY881" s="479"/>
      <c r="HEZ881" s="479"/>
      <c r="HFA881" s="479"/>
      <c r="HFB881" s="479"/>
      <c r="HFC881" s="479"/>
      <c r="HFD881" s="479"/>
      <c r="HFE881" s="479"/>
      <c r="HFF881" s="479"/>
      <c r="HFG881" s="479"/>
      <c r="HFH881" s="479"/>
      <c r="HFI881" s="479"/>
      <c r="HFJ881" s="479"/>
      <c r="HFK881" s="479"/>
      <c r="HFL881" s="479"/>
      <c r="HFM881" s="479"/>
      <c r="HFN881" s="479"/>
      <c r="HFO881" s="479"/>
      <c r="HFP881" s="479"/>
      <c r="HFQ881" s="479"/>
      <c r="HFR881" s="479"/>
      <c r="HFS881" s="479"/>
      <c r="HFT881" s="479"/>
      <c r="HFU881" s="479"/>
      <c r="HFV881" s="479"/>
      <c r="HFW881" s="479"/>
      <c r="HFX881" s="479"/>
      <c r="HFY881" s="479"/>
      <c r="HFZ881" s="479"/>
      <c r="HGA881" s="479"/>
      <c r="HGB881" s="479"/>
      <c r="HGC881" s="479"/>
      <c r="HGD881" s="479"/>
      <c r="HGE881" s="479"/>
      <c r="HGF881" s="479"/>
      <c r="HGG881" s="479"/>
      <c r="HGH881" s="479"/>
      <c r="HGI881" s="479"/>
      <c r="HGJ881" s="479"/>
      <c r="HGK881" s="479"/>
      <c r="HGL881" s="479"/>
      <c r="HGM881" s="479"/>
      <c r="HGN881" s="479"/>
      <c r="HGO881" s="479"/>
      <c r="HGP881" s="479"/>
      <c r="HGQ881" s="479"/>
      <c r="HGR881" s="479"/>
      <c r="HGS881" s="479"/>
      <c r="HGT881" s="479"/>
      <c r="HGU881" s="479"/>
      <c r="HGV881" s="479"/>
      <c r="HGW881" s="479"/>
      <c r="HGX881" s="479"/>
      <c r="HGY881" s="479"/>
      <c r="HGZ881" s="479"/>
      <c r="HHA881" s="479"/>
      <c r="HHB881" s="479"/>
      <c r="HHC881" s="479"/>
      <c r="HHD881" s="479"/>
      <c r="HHE881" s="479"/>
      <c r="HHF881" s="479"/>
      <c r="HHG881" s="479"/>
      <c r="HHH881" s="479"/>
      <c r="HHI881" s="479"/>
      <c r="HHJ881" s="479"/>
      <c r="HHK881" s="479"/>
      <c r="HHL881" s="479"/>
      <c r="HHM881" s="479"/>
      <c r="HHN881" s="479"/>
      <c r="HHO881" s="479"/>
      <c r="HHP881" s="479"/>
      <c r="HHQ881" s="479"/>
      <c r="HHR881" s="479"/>
      <c r="HHS881" s="479"/>
      <c r="HHT881" s="479"/>
      <c r="HHU881" s="479"/>
      <c r="HHV881" s="479"/>
      <c r="HHW881" s="479"/>
      <c r="HHX881" s="479"/>
      <c r="HHY881" s="479"/>
      <c r="HHZ881" s="479"/>
      <c r="HIA881" s="479"/>
      <c r="HIB881" s="479"/>
      <c r="HIC881" s="479"/>
      <c r="HID881" s="479"/>
      <c r="HIE881" s="479"/>
      <c r="HIF881" s="479"/>
      <c r="HIG881" s="479"/>
      <c r="HIH881" s="479"/>
      <c r="HII881" s="479"/>
      <c r="HIJ881" s="479"/>
      <c r="HIK881" s="479"/>
      <c r="HIL881" s="479"/>
      <c r="HIM881" s="479"/>
      <c r="HIN881" s="479"/>
      <c r="HIO881" s="479"/>
      <c r="HIP881" s="479"/>
      <c r="HIQ881" s="479"/>
      <c r="HIR881" s="479"/>
      <c r="HIS881" s="479"/>
      <c r="HIT881" s="479"/>
      <c r="HIU881" s="479"/>
      <c r="HIV881" s="479"/>
      <c r="HIW881" s="479"/>
      <c r="HIX881" s="479"/>
      <c r="HIY881" s="479"/>
      <c r="HIZ881" s="479"/>
      <c r="HJA881" s="479"/>
      <c r="HJB881" s="479"/>
      <c r="HJC881" s="479"/>
      <c r="HJD881" s="479"/>
      <c r="HJE881" s="479"/>
      <c r="HJF881" s="479"/>
      <c r="HJG881" s="479"/>
      <c r="HJH881" s="479"/>
      <c r="HJI881" s="479"/>
      <c r="HJJ881" s="479"/>
      <c r="HJK881" s="479"/>
      <c r="HJL881" s="479"/>
      <c r="HJM881" s="479"/>
      <c r="HJN881" s="479"/>
      <c r="HJO881" s="479"/>
      <c r="HJP881" s="479"/>
      <c r="HJQ881" s="479"/>
      <c r="HJR881" s="479"/>
      <c r="HJS881" s="479"/>
      <c r="HJT881" s="479"/>
      <c r="HJU881" s="479"/>
      <c r="HJV881" s="479"/>
      <c r="HJW881" s="479"/>
      <c r="HJX881" s="479"/>
      <c r="HJY881" s="479"/>
      <c r="HJZ881" s="479"/>
      <c r="HKA881" s="479"/>
      <c r="HKB881" s="479"/>
      <c r="HKC881" s="479"/>
      <c r="HKD881" s="479"/>
      <c r="HKE881" s="479"/>
      <c r="HKF881" s="479"/>
      <c r="HKG881" s="479"/>
      <c r="HKH881" s="479"/>
      <c r="HKI881" s="479"/>
      <c r="HKJ881" s="479"/>
      <c r="HKK881" s="479"/>
      <c r="HKL881" s="479"/>
      <c r="HKM881" s="479"/>
      <c r="HKN881" s="479"/>
      <c r="HKO881" s="479"/>
      <c r="HKP881" s="479"/>
      <c r="HKQ881" s="479"/>
      <c r="HKR881" s="479"/>
      <c r="HKS881" s="479"/>
      <c r="HKT881" s="479"/>
      <c r="HKU881" s="479"/>
      <c r="HKV881" s="479"/>
      <c r="HKW881" s="479"/>
      <c r="HKX881" s="479"/>
      <c r="HKY881" s="479"/>
      <c r="HKZ881" s="479"/>
      <c r="HLA881" s="479"/>
      <c r="HLB881" s="479"/>
      <c r="HLC881" s="479"/>
      <c r="HLD881" s="479"/>
      <c r="HLE881" s="479"/>
      <c r="HLF881" s="479"/>
      <c r="HLG881" s="479"/>
      <c r="HLH881" s="479"/>
      <c r="HLI881" s="479"/>
      <c r="HLJ881" s="479"/>
      <c r="HLK881" s="479"/>
      <c r="HLL881" s="479"/>
      <c r="HLM881" s="479"/>
      <c r="HLN881" s="479"/>
      <c r="HLO881" s="479"/>
      <c r="HLP881" s="479"/>
      <c r="HLQ881" s="479"/>
      <c r="HLR881" s="479"/>
      <c r="HLS881" s="479"/>
      <c r="HLT881" s="479"/>
      <c r="HLU881" s="479"/>
      <c r="HLV881" s="479"/>
      <c r="HLW881" s="479"/>
      <c r="HLX881" s="479"/>
      <c r="HLY881" s="479"/>
      <c r="HLZ881" s="479"/>
      <c r="HMA881" s="479"/>
      <c r="HMB881" s="479"/>
      <c r="HMC881" s="479"/>
      <c r="HMD881" s="479"/>
      <c r="HME881" s="479"/>
      <c r="HMF881" s="479"/>
      <c r="HMG881" s="479"/>
      <c r="HMH881" s="479"/>
      <c r="HMI881" s="479"/>
      <c r="HMJ881" s="479"/>
      <c r="HMK881" s="479"/>
      <c r="HML881" s="479"/>
      <c r="HMM881" s="479"/>
      <c r="HMN881" s="479"/>
      <c r="HMO881" s="479"/>
      <c r="HMP881" s="479"/>
      <c r="HMQ881" s="479"/>
      <c r="HMR881" s="479"/>
      <c r="HMS881" s="479"/>
      <c r="HMT881" s="479"/>
      <c r="HMU881" s="479"/>
      <c r="HMV881" s="479"/>
      <c r="HMW881" s="479"/>
      <c r="HMX881" s="479"/>
      <c r="HMY881" s="479"/>
      <c r="HMZ881" s="479"/>
      <c r="HNA881" s="479"/>
      <c r="HNB881" s="479"/>
      <c r="HNC881" s="479"/>
      <c r="HND881" s="479"/>
      <c r="HNE881" s="479"/>
      <c r="HNF881" s="479"/>
      <c r="HNG881" s="479"/>
      <c r="HNH881" s="479"/>
      <c r="HNI881" s="479"/>
      <c r="HNJ881" s="479"/>
      <c r="HNK881" s="479"/>
      <c r="HNL881" s="479"/>
      <c r="HNM881" s="479"/>
      <c r="HNN881" s="479"/>
      <c r="HNO881" s="479"/>
      <c r="HNP881" s="479"/>
      <c r="HNQ881" s="479"/>
      <c r="HNR881" s="479"/>
      <c r="HNS881" s="479"/>
      <c r="HNT881" s="479"/>
      <c r="HNU881" s="479"/>
      <c r="HNV881" s="479"/>
      <c r="HNW881" s="479"/>
      <c r="HNX881" s="479"/>
      <c r="HNY881" s="479"/>
      <c r="HNZ881" s="479"/>
      <c r="HOA881" s="479"/>
      <c r="HOB881" s="479"/>
      <c r="HOC881" s="479"/>
      <c r="HOD881" s="479"/>
      <c r="HOE881" s="479"/>
      <c r="HOF881" s="479"/>
      <c r="HOG881" s="479"/>
      <c r="HOH881" s="479"/>
      <c r="HOI881" s="479"/>
      <c r="HOJ881" s="479"/>
      <c r="HOK881" s="479"/>
      <c r="HOL881" s="479"/>
      <c r="HOM881" s="479"/>
      <c r="HON881" s="479"/>
      <c r="HOO881" s="479"/>
      <c r="HOP881" s="479"/>
      <c r="HOQ881" s="479"/>
      <c r="HOR881" s="479"/>
      <c r="HOS881" s="479"/>
      <c r="HOT881" s="479"/>
      <c r="HOU881" s="479"/>
      <c r="HOV881" s="479"/>
      <c r="HOW881" s="479"/>
      <c r="HOX881" s="479"/>
      <c r="HOY881" s="479"/>
      <c r="HOZ881" s="479"/>
      <c r="HPA881" s="479"/>
      <c r="HPB881" s="479"/>
      <c r="HPC881" s="479"/>
      <c r="HPD881" s="479"/>
      <c r="HPE881" s="479"/>
      <c r="HPF881" s="479"/>
      <c r="HPG881" s="479"/>
      <c r="HPH881" s="479"/>
      <c r="HPI881" s="479"/>
      <c r="HPJ881" s="479"/>
      <c r="HPK881" s="479"/>
      <c r="HPL881" s="479"/>
      <c r="HPM881" s="479"/>
      <c r="HPN881" s="479"/>
      <c r="HPO881" s="479"/>
      <c r="HPP881" s="479"/>
      <c r="HPQ881" s="479"/>
      <c r="HPR881" s="479"/>
      <c r="HPS881" s="479"/>
      <c r="HPT881" s="479"/>
      <c r="HPU881" s="479"/>
      <c r="HPV881" s="479"/>
      <c r="HPW881" s="479"/>
      <c r="HPX881" s="479"/>
      <c r="HPY881" s="479"/>
      <c r="HPZ881" s="479"/>
      <c r="HQA881" s="479"/>
      <c r="HQB881" s="479"/>
      <c r="HQC881" s="479"/>
      <c r="HQD881" s="479"/>
      <c r="HQE881" s="479"/>
      <c r="HQF881" s="479"/>
      <c r="HQG881" s="479"/>
      <c r="HQH881" s="479"/>
      <c r="HQI881" s="479"/>
      <c r="HQJ881" s="479"/>
      <c r="HQK881" s="479"/>
      <c r="HQL881" s="479"/>
      <c r="HQM881" s="479"/>
      <c r="HQN881" s="479"/>
      <c r="HQO881" s="479"/>
      <c r="HQP881" s="479"/>
      <c r="HQQ881" s="479"/>
      <c r="HQR881" s="479"/>
      <c r="HQS881" s="479"/>
      <c r="HQT881" s="479"/>
      <c r="HQU881" s="479"/>
      <c r="HQV881" s="479"/>
      <c r="HQW881" s="479"/>
      <c r="HQX881" s="479"/>
      <c r="HQY881" s="479"/>
      <c r="HQZ881" s="479"/>
      <c r="HRA881" s="479"/>
      <c r="HRB881" s="479"/>
      <c r="HRC881" s="479"/>
      <c r="HRD881" s="479"/>
      <c r="HRE881" s="479"/>
      <c r="HRF881" s="479"/>
      <c r="HRG881" s="479"/>
      <c r="HRH881" s="479"/>
      <c r="HRI881" s="479"/>
      <c r="HRJ881" s="479"/>
      <c r="HRK881" s="479"/>
      <c r="HRL881" s="479"/>
      <c r="HRM881" s="479"/>
      <c r="HRN881" s="479"/>
      <c r="HRO881" s="479"/>
      <c r="HRP881" s="479"/>
      <c r="HRQ881" s="479"/>
      <c r="HRR881" s="479"/>
      <c r="HRS881" s="479"/>
      <c r="HRT881" s="479"/>
      <c r="HRU881" s="479"/>
      <c r="HRV881" s="479"/>
      <c r="HRW881" s="479"/>
      <c r="HRX881" s="479"/>
      <c r="HRY881" s="479"/>
      <c r="HRZ881" s="479"/>
      <c r="HSA881" s="479"/>
      <c r="HSB881" s="479"/>
      <c r="HSC881" s="479"/>
      <c r="HSD881" s="479"/>
      <c r="HSE881" s="479"/>
      <c r="HSF881" s="479"/>
      <c r="HSG881" s="479"/>
      <c r="HSH881" s="479"/>
      <c r="HSI881" s="479"/>
      <c r="HSJ881" s="479"/>
      <c r="HSK881" s="479"/>
      <c r="HSL881" s="479"/>
      <c r="HSM881" s="479"/>
      <c r="HSN881" s="479"/>
      <c r="HSO881" s="479"/>
      <c r="HSP881" s="479"/>
      <c r="HSQ881" s="479"/>
      <c r="HSR881" s="479"/>
      <c r="HSS881" s="479"/>
      <c r="HST881" s="479"/>
      <c r="HSU881" s="479"/>
      <c r="HSV881" s="479"/>
      <c r="HSW881" s="479"/>
      <c r="HSX881" s="479"/>
      <c r="HSY881" s="479"/>
      <c r="HSZ881" s="479"/>
      <c r="HTA881" s="479"/>
      <c r="HTB881" s="479"/>
      <c r="HTC881" s="479"/>
      <c r="HTD881" s="479"/>
      <c r="HTE881" s="479"/>
      <c r="HTF881" s="479"/>
      <c r="HTG881" s="479"/>
      <c r="HTH881" s="479"/>
      <c r="HTI881" s="479"/>
      <c r="HTJ881" s="479"/>
      <c r="HTK881" s="479"/>
      <c r="HTL881" s="479"/>
      <c r="HTM881" s="479"/>
      <c r="HTN881" s="479"/>
      <c r="HTO881" s="479"/>
      <c r="HTP881" s="479"/>
      <c r="HTQ881" s="479"/>
      <c r="HTR881" s="479"/>
      <c r="HTS881" s="479"/>
      <c r="HTT881" s="479"/>
      <c r="HTU881" s="479"/>
      <c r="HTV881" s="479"/>
      <c r="HTW881" s="479"/>
      <c r="HTX881" s="479"/>
      <c r="HTY881" s="479"/>
      <c r="HTZ881" s="479"/>
      <c r="HUA881" s="479"/>
      <c r="HUB881" s="479"/>
      <c r="HUC881" s="479"/>
      <c r="HUD881" s="479"/>
      <c r="HUE881" s="479"/>
      <c r="HUF881" s="479"/>
      <c r="HUG881" s="479"/>
      <c r="HUH881" s="479"/>
      <c r="HUI881" s="479"/>
      <c r="HUJ881" s="479"/>
      <c r="HUK881" s="479"/>
      <c r="HUL881" s="479"/>
      <c r="HUM881" s="479"/>
      <c r="HUN881" s="479"/>
      <c r="HUO881" s="479"/>
      <c r="HUP881" s="479"/>
      <c r="HUQ881" s="479"/>
      <c r="HUR881" s="479"/>
      <c r="HUS881" s="479"/>
      <c r="HUT881" s="479"/>
      <c r="HUU881" s="479"/>
      <c r="HUV881" s="479"/>
      <c r="HUW881" s="479"/>
      <c r="HUX881" s="479"/>
      <c r="HUY881" s="479"/>
      <c r="HUZ881" s="479"/>
      <c r="HVA881" s="479"/>
      <c r="HVB881" s="479"/>
      <c r="HVC881" s="479"/>
      <c r="HVD881" s="479"/>
      <c r="HVE881" s="479"/>
      <c r="HVF881" s="479"/>
      <c r="HVG881" s="479"/>
      <c r="HVH881" s="479"/>
      <c r="HVI881" s="479"/>
      <c r="HVJ881" s="479"/>
      <c r="HVK881" s="479"/>
      <c r="HVL881" s="479"/>
      <c r="HVM881" s="479"/>
      <c r="HVN881" s="479"/>
      <c r="HVO881" s="479"/>
      <c r="HVP881" s="479"/>
      <c r="HVQ881" s="479"/>
      <c r="HVR881" s="479"/>
      <c r="HVS881" s="479"/>
      <c r="HVT881" s="479"/>
      <c r="HVU881" s="479"/>
      <c r="HVV881" s="479"/>
      <c r="HVW881" s="479"/>
      <c r="HVX881" s="479"/>
      <c r="HVY881" s="479"/>
      <c r="HVZ881" s="479"/>
      <c r="HWA881" s="479"/>
      <c r="HWB881" s="479"/>
      <c r="HWC881" s="479"/>
      <c r="HWD881" s="479"/>
      <c r="HWE881" s="479"/>
      <c r="HWF881" s="479"/>
      <c r="HWG881" s="479"/>
      <c r="HWH881" s="479"/>
      <c r="HWI881" s="479"/>
      <c r="HWJ881" s="479"/>
      <c r="HWK881" s="479"/>
      <c r="HWL881" s="479"/>
      <c r="HWM881" s="479"/>
      <c r="HWN881" s="479"/>
      <c r="HWO881" s="479"/>
      <c r="HWP881" s="479"/>
      <c r="HWQ881" s="479"/>
      <c r="HWR881" s="479"/>
      <c r="HWS881" s="479"/>
      <c r="HWT881" s="479"/>
      <c r="HWU881" s="479"/>
      <c r="HWV881" s="479"/>
      <c r="HWW881" s="479"/>
      <c r="HWX881" s="479"/>
      <c r="HWY881" s="479"/>
      <c r="HWZ881" s="479"/>
      <c r="HXA881" s="479"/>
      <c r="HXB881" s="479"/>
      <c r="HXC881" s="479"/>
      <c r="HXD881" s="479"/>
      <c r="HXE881" s="479"/>
      <c r="HXF881" s="479"/>
      <c r="HXG881" s="479"/>
      <c r="HXH881" s="479"/>
      <c r="HXI881" s="479"/>
      <c r="HXJ881" s="479"/>
      <c r="HXK881" s="479"/>
      <c r="HXL881" s="479"/>
      <c r="HXM881" s="479"/>
      <c r="HXN881" s="479"/>
      <c r="HXO881" s="479"/>
      <c r="HXP881" s="479"/>
      <c r="HXQ881" s="479"/>
      <c r="HXR881" s="479"/>
      <c r="HXS881" s="479"/>
      <c r="HXT881" s="479"/>
      <c r="HXU881" s="479"/>
      <c r="HXV881" s="479"/>
      <c r="HXW881" s="479"/>
      <c r="HXX881" s="479"/>
      <c r="HXY881" s="479"/>
      <c r="HXZ881" s="479"/>
      <c r="HYA881" s="479"/>
      <c r="HYB881" s="479"/>
      <c r="HYC881" s="479"/>
      <c r="HYD881" s="479"/>
      <c r="HYE881" s="479"/>
      <c r="HYF881" s="479"/>
      <c r="HYG881" s="479"/>
      <c r="HYH881" s="479"/>
      <c r="HYI881" s="479"/>
      <c r="HYJ881" s="479"/>
      <c r="HYK881" s="479"/>
      <c r="HYL881" s="479"/>
      <c r="HYM881" s="479"/>
      <c r="HYN881" s="479"/>
      <c r="HYO881" s="479"/>
      <c r="HYP881" s="479"/>
      <c r="HYQ881" s="479"/>
      <c r="HYR881" s="479"/>
      <c r="HYS881" s="479"/>
      <c r="HYT881" s="479"/>
      <c r="HYU881" s="479"/>
      <c r="HYV881" s="479"/>
      <c r="HYW881" s="479"/>
      <c r="HYX881" s="479"/>
      <c r="HYY881" s="479"/>
      <c r="HYZ881" s="479"/>
      <c r="HZA881" s="479"/>
      <c r="HZB881" s="479"/>
      <c r="HZC881" s="479"/>
      <c r="HZD881" s="479"/>
      <c r="HZE881" s="479"/>
      <c r="HZF881" s="479"/>
      <c r="HZG881" s="479"/>
      <c r="HZH881" s="479"/>
      <c r="HZI881" s="479"/>
      <c r="HZJ881" s="479"/>
      <c r="HZK881" s="479"/>
      <c r="HZL881" s="479"/>
      <c r="HZM881" s="479"/>
      <c r="HZN881" s="479"/>
      <c r="HZO881" s="479"/>
      <c r="HZP881" s="479"/>
      <c r="HZQ881" s="479"/>
      <c r="HZR881" s="479"/>
      <c r="HZS881" s="479"/>
      <c r="HZT881" s="479"/>
      <c r="HZU881" s="479"/>
      <c r="HZV881" s="479"/>
      <c r="HZW881" s="479"/>
      <c r="HZX881" s="479"/>
      <c r="HZY881" s="479"/>
      <c r="HZZ881" s="479"/>
      <c r="IAA881" s="479"/>
      <c r="IAB881" s="479"/>
      <c r="IAC881" s="479"/>
      <c r="IAD881" s="479"/>
      <c r="IAE881" s="479"/>
      <c r="IAF881" s="479"/>
      <c r="IAG881" s="479"/>
      <c r="IAH881" s="479"/>
      <c r="IAI881" s="479"/>
      <c r="IAJ881" s="479"/>
      <c r="IAK881" s="479"/>
      <c r="IAL881" s="479"/>
      <c r="IAM881" s="479"/>
      <c r="IAN881" s="479"/>
      <c r="IAO881" s="479"/>
      <c r="IAP881" s="479"/>
      <c r="IAQ881" s="479"/>
      <c r="IAR881" s="479"/>
      <c r="IAS881" s="479"/>
      <c r="IAT881" s="479"/>
      <c r="IAU881" s="479"/>
      <c r="IAV881" s="479"/>
      <c r="IAW881" s="479"/>
      <c r="IAX881" s="479"/>
      <c r="IAY881" s="479"/>
      <c r="IAZ881" s="479"/>
      <c r="IBA881" s="479"/>
      <c r="IBB881" s="479"/>
      <c r="IBC881" s="479"/>
      <c r="IBD881" s="479"/>
      <c r="IBE881" s="479"/>
      <c r="IBF881" s="479"/>
      <c r="IBG881" s="479"/>
      <c r="IBH881" s="479"/>
      <c r="IBI881" s="479"/>
      <c r="IBJ881" s="479"/>
      <c r="IBK881" s="479"/>
      <c r="IBL881" s="479"/>
      <c r="IBM881" s="479"/>
      <c r="IBN881" s="479"/>
      <c r="IBO881" s="479"/>
      <c r="IBP881" s="479"/>
      <c r="IBQ881" s="479"/>
      <c r="IBR881" s="479"/>
      <c r="IBS881" s="479"/>
      <c r="IBT881" s="479"/>
      <c r="IBU881" s="479"/>
      <c r="IBV881" s="479"/>
      <c r="IBW881" s="479"/>
      <c r="IBX881" s="479"/>
      <c r="IBY881" s="479"/>
      <c r="IBZ881" s="479"/>
      <c r="ICA881" s="479"/>
      <c r="ICB881" s="479"/>
      <c r="ICC881" s="479"/>
      <c r="ICD881" s="479"/>
      <c r="ICE881" s="479"/>
      <c r="ICF881" s="479"/>
      <c r="ICG881" s="479"/>
      <c r="ICH881" s="479"/>
      <c r="ICI881" s="479"/>
      <c r="ICJ881" s="479"/>
      <c r="ICK881" s="479"/>
      <c r="ICL881" s="479"/>
      <c r="ICM881" s="479"/>
      <c r="ICN881" s="479"/>
      <c r="ICO881" s="479"/>
      <c r="ICP881" s="479"/>
      <c r="ICQ881" s="479"/>
      <c r="ICR881" s="479"/>
      <c r="ICS881" s="479"/>
      <c r="ICT881" s="479"/>
      <c r="ICU881" s="479"/>
      <c r="ICV881" s="479"/>
      <c r="ICW881" s="479"/>
      <c r="ICX881" s="479"/>
      <c r="ICY881" s="479"/>
      <c r="ICZ881" s="479"/>
      <c r="IDA881" s="479"/>
      <c r="IDB881" s="479"/>
      <c r="IDC881" s="479"/>
      <c r="IDD881" s="479"/>
      <c r="IDE881" s="479"/>
      <c r="IDF881" s="479"/>
      <c r="IDG881" s="479"/>
      <c r="IDH881" s="479"/>
      <c r="IDI881" s="479"/>
      <c r="IDJ881" s="479"/>
      <c r="IDK881" s="479"/>
      <c r="IDL881" s="479"/>
      <c r="IDM881" s="479"/>
      <c r="IDN881" s="479"/>
      <c r="IDO881" s="479"/>
      <c r="IDP881" s="479"/>
      <c r="IDQ881" s="479"/>
      <c r="IDR881" s="479"/>
      <c r="IDS881" s="479"/>
      <c r="IDT881" s="479"/>
      <c r="IDU881" s="479"/>
      <c r="IDV881" s="479"/>
      <c r="IDW881" s="479"/>
      <c r="IDX881" s="479"/>
      <c r="IDY881" s="479"/>
      <c r="IDZ881" s="479"/>
      <c r="IEA881" s="479"/>
      <c r="IEB881" s="479"/>
      <c r="IEC881" s="479"/>
      <c r="IED881" s="479"/>
      <c r="IEE881" s="479"/>
      <c r="IEF881" s="479"/>
      <c r="IEG881" s="479"/>
      <c r="IEH881" s="479"/>
      <c r="IEI881" s="479"/>
      <c r="IEJ881" s="479"/>
      <c r="IEK881" s="479"/>
      <c r="IEL881" s="479"/>
      <c r="IEM881" s="479"/>
      <c r="IEN881" s="479"/>
      <c r="IEO881" s="479"/>
      <c r="IEP881" s="479"/>
      <c r="IEQ881" s="479"/>
      <c r="IER881" s="479"/>
      <c r="IES881" s="479"/>
      <c r="IET881" s="479"/>
      <c r="IEU881" s="479"/>
      <c r="IEV881" s="479"/>
      <c r="IEW881" s="479"/>
      <c r="IEX881" s="479"/>
      <c r="IEY881" s="479"/>
      <c r="IEZ881" s="479"/>
      <c r="IFA881" s="479"/>
      <c r="IFB881" s="479"/>
      <c r="IFC881" s="479"/>
      <c r="IFD881" s="479"/>
      <c r="IFE881" s="479"/>
      <c r="IFF881" s="479"/>
      <c r="IFG881" s="479"/>
      <c r="IFH881" s="479"/>
      <c r="IFI881" s="479"/>
      <c r="IFJ881" s="479"/>
      <c r="IFK881" s="479"/>
      <c r="IFL881" s="479"/>
      <c r="IFM881" s="479"/>
      <c r="IFN881" s="479"/>
      <c r="IFO881" s="479"/>
      <c r="IFP881" s="479"/>
      <c r="IFQ881" s="479"/>
      <c r="IFR881" s="479"/>
      <c r="IFS881" s="479"/>
      <c r="IFT881" s="479"/>
      <c r="IFU881" s="479"/>
      <c r="IFV881" s="479"/>
      <c r="IFW881" s="479"/>
      <c r="IFX881" s="479"/>
      <c r="IFY881" s="479"/>
      <c r="IFZ881" s="479"/>
      <c r="IGA881" s="479"/>
      <c r="IGB881" s="479"/>
      <c r="IGC881" s="479"/>
      <c r="IGD881" s="479"/>
      <c r="IGE881" s="479"/>
      <c r="IGF881" s="479"/>
      <c r="IGG881" s="479"/>
      <c r="IGH881" s="479"/>
      <c r="IGI881" s="479"/>
      <c r="IGJ881" s="479"/>
      <c r="IGK881" s="479"/>
      <c r="IGL881" s="479"/>
      <c r="IGM881" s="479"/>
      <c r="IGN881" s="479"/>
      <c r="IGO881" s="479"/>
      <c r="IGP881" s="479"/>
      <c r="IGQ881" s="479"/>
      <c r="IGR881" s="479"/>
      <c r="IGS881" s="479"/>
      <c r="IGT881" s="479"/>
      <c r="IGU881" s="479"/>
      <c r="IGV881" s="479"/>
      <c r="IGW881" s="479"/>
      <c r="IGX881" s="479"/>
      <c r="IGY881" s="479"/>
      <c r="IGZ881" s="479"/>
      <c r="IHA881" s="479"/>
      <c r="IHB881" s="479"/>
      <c r="IHC881" s="479"/>
      <c r="IHD881" s="479"/>
      <c r="IHE881" s="479"/>
      <c r="IHF881" s="479"/>
      <c r="IHG881" s="479"/>
      <c r="IHH881" s="479"/>
      <c r="IHI881" s="479"/>
      <c r="IHJ881" s="479"/>
      <c r="IHK881" s="479"/>
      <c r="IHL881" s="479"/>
      <c r="IHM881" s="479"/>
      <c r="IHN881" s="479"/>
      <c r="IHO881" s="479"/>
      <c r="IHP881" s="479"/>
      <c r="IHQ881" s="479"/>
      <c r="IHR881" s="479"/>
      <c r="IHS881" s="479"/>
      <c r="IHT881" s="479"/>
      <c r="IHU881" s="479"/>
      <c r="IHV881" s="479"/>
      <c r="IHW881" s="479"/>
      <c r="IHX881" s="479"/>
      <c r="IHY881" s="479"/>
      <c r="IHZ881" s="479"/>
      <c r="IIA881" s="479"/>
      <c r="IIB881" s="479"/>
      <c r="IIC881" s="479"/>
      <c r="IID881" s="479"/>
      <c r="IIE881" s="479"/>
      <c r="IIF881" s="479"/>
      <c r="IIG881" s="479"/>
      <c r="IIH881" s="479"/>
      <c r="III881" s="479"/>
      <c r="IIJ881" s="479"/>
      <c r="IIK881" s="479"/>
      <c r="IIL881" s="479"/>
      <c r="IIM881" s="479"/>
      <c r="IIN881" s="479"/>
      <c r="IIO881" s="479"/>
      <c r="IIP881" s="479"/>
      <c r="IIQ881" s="479"/>
      <c r="IIR881" s="479"/>
      <c r="IIS881" s="479"/>
      <c r="IIT881" s="479"/>
      <c r="IIU881" s="479"/>
      <c r="IIV881" s="479"/>
      <c r="IIW881" s="479"/>
      <c r="IIX881" s="479"/>
      <c r="IIY881" s="479"/>
      <c r="IIZ881" s="479"/>
      <c r="IJA881" s="479"/>
      <c r="IJB881" s="479"/>
      <c r="IJC881" s="479"/>
      <c r="IJD881" s="479"/>
      <c r="IJE881" s="479"/>
      <c r="IJF881" s="479"/>
      <c r="IJG881" s="479"/>
      <c r="IJH881" s="479"/>
      <c r="IJI881" s="479"/>
      <c r="IJJ881" s="479"/>
      <c r="IJK881" s="479"/>
      <c r="IJL881" s="479"/>
      <c r="IJM881" s="479"/>
      <c r="IJN881" s="479"/>
      <c r="IJO881" s="479"/>
      <c r="IJP881" s="479"/>
      <c r="IJQ881" s="479"/>
      <c r="IJR881" s="479"/>
      <c r="IJS881" s="479"/>
      <c r="IJT881" s="479"/>
      <c r="IJU881" s="479"/>
      <c r="IJV881" s="479"/>
      <c r="IJW881" s="479"/>
      <c r="IJX881" s="479"/>
      <c r="IJY881" s="479"/>
      <c r="IJZ881" s="479"/>
      <c r="IKA881" s="479"/>
      <c r="IKB881" s="479"/>
      <c r="IKC881" s="479"/>
      <c r="IKD881" s="479"/>
      <c r="IKE881" s="479"/>
      <c r="IKF881" s="479"/>
      <c r="IKG881" s="479"/>
      <c r="IKH881" s="479"/>
      <c r="IKI881" s="479"/>
      <c r="IKJ881" s="479"/>
      <c r="IKK881" s="479"/>
      <c r="IKL881" s="479"/>
      <c r="IKM881" s="479"/>
      <c r="IKN881" s="479"/>
      <c r="IKO881" s="479"/>
      <c r="IKP881" s="479"/>
      <c r="IKQ881" s="479"/>
      <c r="IKR881" s="479"/>
      <c r="IKS881" s="479"/>
      <c r="IKT881" s="479"/>
      <c r="IKU881" s="479"/>
      <c r="IKV881" s="479"/>
      <c r="IKW881" s="479"/>
      <c r="IKX881" s="479"/>
      <c r="IKY881" s="479"/>
      <c r="IKZ881" s="479"/>
      <c r="ILA881" s="479"/>
      <c r="ILB881" s="479"/>
      <c r="ILC881" s="479"/>
      <c r="ILD881" s="479"/>
      <c r="ILE881" s="479"/>
      <c r="ILF881" s="479"/>
      <c r="ILG881" s="479"/>
      <c r="ILH881" s="479"/>
      <c r="ILI881" s="479"/>
      <c r="ILJ881" s="479"/>
      <c r="ILK881" s="479"/>
      <c r="ILL881" s="479"/>
      <c r="ILM881" s="479"/>
      <c r="ILN881" s="479"/>
      <c r="ILO881" s="479"/>
      <c r="ILP881" s="479"/>
      <c r="ILQ881" s="479"/>
      <c r="ILR881" s="479"/>
      <c r="ILS881" s="479"/>
      <c r="ILT881" s="479"/>
      <c r="ILU881" s="479"/>
      <c r="ILV881" s="479"/>
      <c r="ILW881" s="479"/>
      <c r="ILX881" s="479"/>
      <c r="ILY881" s="479"/>
      <c r="ILZ881" s="479"/>
      <c r="IMA881" s="479"/>
      <c r="IMB881" s="479"/>
      <c r="IMC881" s="479"/>
      <c r="IMD881" s="479"/>
      <c r="IME881" s="479"/>
      <c r="IMF881" s="479"/>
      <c r="IMG881" s="479"/>
      <c r="IMH881" s="479"/>
      <c r="IMI881" s="479"/>
      <c r="IMJ881" s="479"/>
      <c r="IMK881" s="479"/>
      <c r="IML881" s="479"/>
      <c r="IMM881" s="479"/>
      <c r="IMN881" s="479"/>
      <c r="IMO881" s="479"/>
      <c r="IMP881" s="479"/>
      <c r="IMQ881" s="479"/>
      <c r="IMR881" s="479"/>
      <c r="IMS881" s="479"/>
      <c r="IMT881" s="479"/>
      <c r="IMU881" s="479"/>
      <c r="IMV881" s="479"/>
      <c r="IMW881" s="479"/>
      <c r="IMX881" s="479"/>
      <c r="IMY881" s="479"/>
      <c r="IMZ881" s="479"/>
      <c r="INA881" s="479"/>
      <c r="INB881" s="479"/>
      <c r="INC881" s="479"/>
      <c r="IND881" s="479"/>
      <c r="INE881" s="479"/>
      <c r="INF881" s="479"/>
      <c r="ING881" s="479"/>
      <c r="INH881" s="479"/>
      <c r="INI881" s="479"/>
      <c r="INJ881" s="479"/>
      <c r="INK881" s="479"/>
      <c r="INL881" s="479"/>
      <c r="INM881" s="479"/>
      <c r="INN881" s="479"/>
      <c r="INO881" s="479"/>
      <c r="INP881" s="479"/>
      <c r="INQ881" s="479"/>
      <c r="INR881" s="479"/>
      <c r="INS881" s="479"/>
      <c r="INT881" s="479"/>
      <c r="INU881" s="479"/>
      <c r="INV881" s="479"/>
      <c r="INW881" s="479"/>
      <c r="INX881" s="479"/>
      <c r="INY881" s="479"/>
      <c r="INZ881" s="479"/>
      <c r="IOA881" s="479"/>
      <c r="IOB881" s="479"/>
      <c r="IOC881" s="479"/>
      <c r="IOD881" s="479"/>
      <c r="IOE881" s="479"/>
      <c r="IOF881" s="479"/>
      <c r="IOG881" s="479"/>
      <c r="IOH881" s="479"/>
      <c r="IOI881" s="479"/>
      <c r="IOJ881" s="479"/>
      <c r="IOK881" s="479"/>
      <c r="IOL881" s="479"/>
      <c r="IOM881" s="479"/>
      <c r="ION881" s="479"/>
      <c r="IOO881" s="479"/>
      <c r="IOP881" s="479"/>
      <c r="IOQ881" s="479"/>
      <c r="IOR881" s="479"/>
      <c r="IOS881" s="479"/>
      <c r="IOT881" s="479"/>
      <c r="IOU881" s="479"/>
      <c r="IOV881" s="479"/>
      <c r="IOW881" s="479"/>
      <c r="IOX881" s="479"/>
      <c r="IOY881" s="479"/>
      <c r="IOZ881" s="479"/>
      <c r="IPA881" s="479"/>
      <c r="IPB881" s="479"/>
      <c r="IPC881" s="479"/>
      <c r="IPD881" s="479"/>
      <c r="IPE881" s="479"/>
      <c r="IPF881" s="479"/>
      <c r="IPG881" s="479"/>
      <c r="IPH881" s="479"/>
      <c r="IPI881" s="479"/>
      <c r="IPJ881" s="479"/>
      <c r="IPK881" s="479"/>
      <c r="IPL881" s="479"/>
      <c r="IPM881" s="479"/>
      <c r="IPN881" s="479"/>
      <c r="IPO881" s="479"/>
      <c r="IPP881" s="479"/>
      <c r="IPQ881" s="479"/>
      <c r="IPR881" s="479"/>
      <c r="IPS881" s="479"/>
      <c r="IPT881" s="479"/>
      <c r="IPU881" s="479"/>
      <c r="IPV881" s="479"/>
      <c r="IPW881" s="479"/>
      <c r="IPX881" s="479"/>
      <c r="IPY881" s="479"/>
      <c r="IPZ881" s="479"/>
      <c r="IQA881" s="479"/>
      <c r="IQB881" s="479"/>
      <c r="IQC881" s="479"/>
      <c r="IQD881" s="479"/>
      <c r="IQE881" s="479"/>
      <c r="IQF881" s="479"/>
      <c r="IQG881" s="479"/>
      <c r="IQH881" s="479"/>
      <c r="IQI881" s="479"/>
      <c r="IQJ881" s="479"/>
      <c r="IQK881" s="479"/>
      <c r="IQL881" s="479"/>
      <c r="IQM881" s="479"/>
      <c r="IQN881" s="479"/>
      <c r="IQO881" s="479"/>
      <c r="IQP881" s="479"/>
      <c r="IQQ881" s="479"/>
      <c r="IQR881" s="479"/>
      <c r="IQS881" s="479"/>
      <c r="IQT881" s="479"/>
      <c r="IQU881" s="479"/>
      <c r="IQV881" s="479"/>
      <c r="IQW881" s="479"/>
      <c r="IQX881" s="479"/>
      <c r="IQY881" s="479"/>
      <c r="IQZ881" s="479"/>
      <c r="IRA881" s="479"/>
      <c r="IRB881" s="479"/>
      <c r="IRC881" s="479"/>
      <c r="IRD881" s="479"/>
      <c r="IRE881" s="479"/>
      <c r="IRF881" s="479"/>
      <c r="IRG881" s="479"/>
      <c r="IRH881" s="479"/>
      <c r="IRI881" s="479"/>
      <c r="IRJ881" s="479"/>
      <c r="IRK881" s="479"/>
      <c r="IRL881" s="479"/>
      <c r="IRM881" s="479"/>
      <c r="IRN881" s="479"/>
      <c r="IRO881" s="479"/>
      <c r="IRP881" s="479"/>
      <c r="IRQ881" s="479"/>
      <c r="IRR881" s="479"/>
      <c r="IRS881" s="479"/>
      <c r="IRT881" s="479"/>
      <c r="IRU881" s="479"/>
      <c r="IRV881" s="479"/>
      <c r="IRW881" s="479"/>
      <c r="IRX881" s="479"/>
      <c r="IRY881" s="479"/>
      <c r="IRZ881" s="479"/>
      <c r="ISA881" s="479"/>
      <c r="ISB881" s="479"/>
      <c r="ISC881" s="479"/>
      <c r="ISD881" s="479"/>
      <c r="ISE881" s="479"/>
      <c r="ISF881" s="479"/>
      <c r="ISG881" s="479"/>
      <c r="ISH881" s="479"/>
      <c r="ISI881" s="479"/>
      <c r="ISJ881" s="479"/>
      <c r="ISK881" s="479"/>
      <c r="ISL881" s="479"/>
      <c r="ISM881" s="479"/>
      <c r="ISN881" s="479"/>
      <c r="ISO881" s="479"/>
      <c r="ISP881" s="479"/>
      <c r="ISQ881" s="479"/>
      <c r="ISR881" s="479"/>
      <c r="ISS881" s="479"/>
      <c r="IST881" s="479"/>
      <c r="ISU881" s="479"/>
      <c r="ISV881" s="479"/>
      <c r="ISW881" s="479"/>
      <c r="ISX881" s="479"/>
      <c r="ISY881" s="479"/>
      <c r="ISZ881" s="479"/>
      <c r="ITA881" s="479"/>
      <c r="ITB881" s="479"/>
      <c r="ITC881" s="479"/>
      <c r="ITD881" s="479"/>
      <c r="ITE881" s="479"/>
      <c r="ITF881" s="479"/>
      <c r="ITG881" s="479"/>
      <c r="ITH881" s="479"/>
      <c r="ITI881" s="479"/>
      <c r="ITJ881" s="479"/>
      <c r="ITK881" s="479"/>
      <c r="ITL881" s="479"/>
      <c r="ITM881" s="479"/>
      <c r="ITN881" s="479"/>
      <c r="ITO881" s="479"/>
      <c r="ITP881" s="479"/>
      <c r="ITQ881" s="479"/>
      <c r="ITR881" s="479"/>
      <c r="ITS881" s="479"/>
      <c r="ITT881" s="479"/>
      <c r="ITU881" s="479"/>
      <c r="ITV881" s="479"/>
      <c r="ITW881" s="479"/>
      <c r="ITX881" s="479"/>
      <c r="ITY881" s="479"/>
      <c r="ITZ881" s="479"/>
      <c r="IUA881" s="479"/>
      <c r="IUB881" s="479"/>
      <c r="IUC881" s="479"/>
      <c r="IUD881" s="479"/>
      <c r="IUE881" s="479"/>
      <c r="IUF881" s="479"/>
      <c r="IUG881" s="479"/>
      <c r="IUH881" s="479"/>
      <c r="IUI881" s="479"/>
      <c r="IUJ881" s="479"/>
      <c r="IUK881" s="479"/>
      <c r="IUL881" s="479"/>
      <c r="IUM881" s="479"/>
      <c r="IUN881" s="479"/>
      <c r="IUO881" s="479"/>
      <c r="IUP881" s="479"/>
      <c r="IUQ881" s="479"/>
      <c r="IUR881" s="479"/>
      <c r="IUS881" s="479"/>
      <c r="IUT881" s="479"/>
      <c r="IUU881" s="479"/>
      <c r="IUV881" s="479"/>
      <c r="IUW881" s="479"/>
      <c r="IUX881" s="479"/>
      <c r="IUY881" s="479"/>
      <c r="IUZ881" s="479"/>
      <c r="IVA881" s="479"/>
      <c r="IVB881" s="479"/>
      <c r="IVC881" s="479"/>
      <c r="IVD881" s="479"/>
      <c r="IVE881" s="479"/>
      <c r="IVF881" s="479"/>
      <c r="IVG881" s="479"/>
      <c r="IVH881" s="479"/>
      <c r="IVI881" s="479"/>
      <c r="IVJ881" s="479"/>
      <c r="IVK881" s="479"/>
      <c r="IVL881" s="479"/>
      <c r="IVM881" s="479"/>
      <c r="IVN881" s="479"/>
      <c r="IVO881" s="479"/>
      <c r="IVP881" s="479"/>
      <c r="IVQ881" s="479"/>
      <c r="IVR881" s="479"/>
      <c r="IVS881" s="479"/>
      <c r="IVT881" s="479"/>
      <c r="IVU881" s="479"/>
      <c r="IVV881" s="479"/>
      <c r="IVW881" s="479"/>
      <c r="IVX881" s="479"/>
      <c r="IVY881" s="479"/>
      <c r="IVZ881" s="479"/>
      <c r="IWA881" s="479"/>
      <c r="IWB881" s="479"/>
      <c r="IWC881" s="479"/>
      <c r="IWD881" s="479"/>
      <c r="IWE881" s="479"/>
      <c r="IWF881" s="479"/>
      <c r="IWG881" s="479"/>
      <c r="IWH881" s="479"/>
      <c r="IWI881" s="479"/>
      <c r="IWJ881" s="479"/>
      <c r="IWK881" s="479"/>
      <c r="IWL881" s="479"/>
      <c r="IWM881" s="479"/>
      <c r="IWN881" s="479"/>
      <c r="IWO881" s="479"/>
      <c r="IWP881" s="479"/>
      <c r="IWQ881" s="479"/>
      <c r="IWR881" s="479"/>
      <c r="IWS881" s="479"/>
      <c r="IWT881" s="479"/>
      <c r="IWU881" s="479"/>
      <c r="IWV881" s="479"/>
      <c r="IWW881" s="479"/>
      <c r="IWX881" s="479"/>
      <c r="IWY881" s="479"/>
      <c r="IWZ881" s="479"/>
      <c r="IXA881" s="479"/>
      <c r="IXB881" s="479"/>
      <c r="IXC881" s="479"/>
      <c r="IXD881" s="479"/>
      <c r="IXE881" s="479"/>
      <c r="IXF881" s="479"/>
      <c r="IXG881" s="479"/>
      <c r="IXH881" s="479"/>
      <c r="IXI881" s="479"/>
      <c r="IXJ881" s="479"/>
      <c r="IXK881" s="479"/>
      <c r="IXL881" s="479"/>
      <c r="IXM881" s="479"/>
      <c r="IXN881" s="479"/>
      <c r="IXO881" s="479"/>
      <c r="IXP881" s="479"/>
      <c r="IXQ881" s="479"/>
      <c r="IXR881" s="479"/>
      <c r="IXS881" s="479"/>
      <c r="IXT881" s="479"/>
      <c r="IXU881" s="479"/>
      <c r="IXV881" s="479"/>
      <c r="IXW881" s="479"/>
      <c r="IXX881" s="479"/>
      <c r="IXY881" s="479"/>
      <c r="IXZ881" s="479"/>
      <c r="IYA881" s="479"/>
      <c r="IYB881" s="479"/>
      <c r="IYC881" s="479"/>
      <c r="IYD881" s="479"/>
      <c r="IYE881" s="479"/>
      <c r="IYF881" s="479"/>
      <c r="IYG881" s="479"/>
      <c r="IYH881" s="479"/>
      <c r="IYI881" s="479"/>
      <c r="IYJ881" s="479"/>
      <c r="IYK881" s="479"/>
      <c r="IYL881" s="479"/>
      <c r="IYM881" s="479"/>
      <c r="IYN881" s="479"/>
      <c r="IYO881" s="479"/>
      <c r="IYP881" s="479"/>
      <c r="IYQ881" s="479"/>
      <c r="IYR881" s="479"/>
      <c r="IYS881" s="479"/>
      <c r="IYT881" s="479"/>
      <c r="IYU881" s="479"/>
      <c r="IYV881" s="479"/>
      <c r="IYW881" s="479"/>
      <c r="IYX881" s="479"/>
      <c r="IYY881" s="479"/>
      <c r="IYZ881" s="479"/>
      <c r="IZA881" s="479"/>
      <c r="IZB881" s="479"/>
      <c r="IZC881" s="479"/>
      <c r="IZD881" s="479"/>
      <c r="IZE881" s="479"/>
      <c r="IZF881" s="479"/>
      <c r="IZG881" s="479"/>
      <c r="IZH881" s="479"/>
      <c r="IZI881" s="479"/>
      <c r="IZJ881" s="479"/>
      <c r="IZK881" s="479"/>
      <c r="IZL881" s="479"/>
      <c r="IZM881" s="479"/>
      <c r="IZN881" s="479"/>
      <c r="IZO881" s="479"/>
      <c r="IZP881" s="479"/>
      <c r="IZQ881" s="479"/>
      <c r="IZR881" s="479"/>
      <c r="IZS881" s="479"/>
      <c r="IZT881" s="479"/>
      <c r="IZU881" s="479"/>
      <c r="IZV881" s="479"/>
      <c r="IZW881" s="479"/>
      <c r="IZX881" s="479"/>
      <c r="IZY881" s="479"/>
      <c r="IZZ881" s="479"/>
      <c r="JAA881" s="479"/>
      <c r="JAB881" s="479"/>
      <c r="JAC881" s="479"/>
      <c r="JAD881" s="479"/>
      <c r="JAE881" s="479"/>
      <c r="JAF881" s="479"/>
      <c r="JAG881" s="479"/>
      <c r="JAH881" s="479"/>
      <c r="JAI881" s="479"/>
      <c r="JAJ881" s="479"/>
      <c r="JAK881" s="479"/>
      <c r="JAL881" s="479"/>
      <c r="JAM881" s="479"/>
      <c r="JAN881" s="479"/>
      <c r="JAO881" s="479"/>
      <c r="JAP881" s="479"/>
      <c r="JAQ881" s="479"/>
      <c r="JAR881" s="479"/>
      <c r="JAS881" s="479"/>
      <c r="JAT881" s="479"/>
      <c r="JAU881" s="479"/>
      <c r="JAV881" s="479"/>
      <c r="JAW881" s="479"/>
      <c r="JAX881" s="479"/>
      <c r="JAY881" s="479"/>
      <c r="JAZ881" s="479"/>
      <c r="JBA881" s="479"/>
      <c r="JBB881" s="479"/>
      <c r="JBC881" s="479"/>
      <c r="JBD881" s="479"/>
      <c r="JBE881" s="479"/>
      <c r="JBF881" s="479"/>
      <c r="JBG881" s="479"/>
      <c r="JBH881" s="479"/>
      <c r="JBI881" s="479"/>
      <c r="JBJ881" s="479"/>
      <c r="JBK881" s="479"/>
      <c r="JBL881" s="479"/>
      <c r="JBM881" s="479"/>
      <c r="JBN881" s="479"/>
      <c r="JBO881" s="479"/>
      <c r="JBP881" s="479"/>
      <c r="JBQ881" s="479"/>
      <c r="JBR881" s="479"/>
      <c r="JBS881" s="479"/>
      <c r="JBT881" s="479"/>
      <c r="JBU881" s="479"/>
      <c r="JBV881" s="479"/>
      <c r="JBW881" s="479"/>
      <c r="JBX881" s="479"/>
      <c r="JBY881" s="479"/>
      <c r="JBZ881" s="479"/>
      <c r="JCA881" s="479"/>
      <c r="JCB881" s="479"/>
      <c r="JCC881" s="479"/>
      <c r="JCD881" s="479"/>
      <c r="JCE881" s="479"/>
      <c r="JCF881" s="479"/>
      <c r="JCG881" s="479"/>
      <c r="JCH881" s="479"/>
      <c r="JCI881" s="479"/>
      <c r="JCJ881" s="479"/>
      <c r="JCK881" s="479"/>
      <c r="JCL881" s="479"/>
      <c r="JCM881" s="479"/>
      <c r="JCN881" s="479"/>
      <c r="JCO881" s="479"/>
      <c r="JCP881" s="479"/>
      <c r="JCQ881" s="479"/>
      <c r="JCR881" s="479"/>
      <c r="JCS881" s="479"/>
      <c r="JCT881" s="479"/>
      <c r="JCU881" s="479"/>
      <c r="JCV881" s="479"/>
      <c r="JCW881" s="479"/>
      <c r="JCX881" s="479"/>
      <c r="JCY881" s="479"/>
      <c r="JCZ881" s="479"/>
      <c r="JDA881" s="479"/>
      <c r="JDB881" s="479"/>
      <c r="JDC881" s="479"/>
      <c r="JDD881" s="479"/>
      <c r="JDE881" s="479"/>
      <c r="JDF881" s="479"/>
      <c r="JDG881" s="479"/>
      <c r="JDH881" s="479"/>
      <c r="JDI881" s="479"/>
      <c r="JDJ881" s="479"/>
      <c r="JDK881" s="479"/>
      <c r="JDL881" s="479"/>
      <c r="JDM881" s="479"/>
      <c r="JDN881" s="479"/>
      <c r="JDO881" s="479"/>
      <c r="JDP881" s="479"/>
      <c r="JDQ881" s="479"/>
      <c r="JDR881" s="479"/>
      <c r="JDS881" s="479"/>
      <c r="JDT881" s="479"/>
      <c r="JDU881" s="479"/>
      <c r="JDV881" s="479"/>
      <c r="JDW881" s="479"/>
      <c r="JDX881" s="479"/>
      <c r="JDY881" s="479"/>
      <c r="JDZ881" s="479"/>
      <c r="JEA881" s="479"/>
      <c r="JEB881" s="479"/>
      <c r="JEC881" s="479"/>
      <c r="JED881" s="479"/>
      <c r="JEE881" s="479"/>
      <c r="JEF881" s="479"/>
      <c r="JEG881" s="479"/>
      <c r="JEH881" s="479"/>
      <c r="JEI881" s="479"/>
      <c r="JEJ881" s="479"/>
      <c r="JEK881" s="479"/>
      <c r="JEL881" s="479"/>
      <c r="JEM881" s="479"/>
      <c r="JEN881" s="479"/>
      <c r="JEO881" s="479"/>
      <c r="JEP881" s="479"/>
      <c r="JEQ881" s="479"/>
      <c r="JER881" s="479"/>
      <c r="JES881" s="479"/>
      <c r="JET881" s="479"/>
      <c r="JEU881" s="479"/>
      <c r="JEV881" s="479"/>
      <c r="JEW881" s="479"/>
      <c r="JEX881" s="479"/>
      <c r="JEY881" s="479"/>
      <c r="JEZ881" s="479"/>
      <c r="JFA881" s="479"/>
      <c r="JFB881" s="479"/>
      <c r="JFC881" s="479"/>
      <c r="JFD881" s="479"/>
      <c r="JFE881" s="479"/>
      <c r="JFF881" s="479"/>
      <c r="JFG881" s="479"/>
      <c r="JFH881" s="479"/>
      <c r="JFI881" s="479"/>
      <c r="JFJ881" s="479"/>
      <c r="JFK881" s="479"/>
      <c r="JFL881" s="479"/>
      <c r="JFM881" s="479"/>
      <c r="JFN881" s="479"/>
      <c r="JFO881" s="479"/>
      <c r="JFP881" s="479"/>
      <c r="JFQ881" s="479"/>
      <c r="JFR881" s="479"/>
      <c r="JFS881" s="479"/>
      <c r="JFT881" s="479"/>
      <c r="JFU881" s="479"/>
      <c r="JFV881" s="479"/>
      <c r="JFW881" s="479"/>
      <c r="JFX881" s="479"/>
      <c r="JFY881" s="479"/>
      <c r="JFZ881" s="479"/>
      <c r="JGA881" s="479"/>
      <c r="JGB881" s="479"/>
      <c r="JGC881" s="479"/>
      <c r="JGD881" s="479"/>
      <c r="JGE881" s="479"/>
      <c r="JGF881" s="479"/>
      <c r="JGG881" s="479"/>
      <c r="JGH881" s="479"/>
      <c r="JGI881" s="479"/>
      <c r="JGJ881" s="479"/>
      <c r="JGK881" s="479"/>
      <c r="JGL881" s="479"/>
      <c r="JGM881" s="479"/>
      <c r="JGN881" s="479"/>
      <c r="JGO881" s="479"/>
      <c r="JGP881" s="479"/>
      <c r="JGQ881" s="479"/>
      <c r="JGR881" s="479"/>
      <c r="JGS881" s="479"/>
      <c r="JGT881" s="479"/>
      <c r="JGU881" s="479"/>
      <c r="JGV881" s="479"/>
      <c r="JGW881" s="479"/>
      <c r="JGX881" s="479"/>
      <c r="JGY881" s="479"/>
      <c r="JGZ881" s="479"/>
      <c r="JHA881" s="479"/>
      <c r="JHB881" s="479"/>
      <c r="JHC881" s="479"/>
      <c r="JHD881" s="479"/>
      <c r="JHE881" s="479"/>
      <c r="JHF881" s="479"/>
      <c r="JHG881" s="479"/>
      <c r="JHH881" s="479"/>
      <c r="JHI881" s="479"/>
      <c r="JHJ881" s="479"/>
      <c r="JHK881" s="479"/>
      <c r="JHL881" s="479"/>
      <c r="JHM881" s="479"/>
      <c r="JHN881" s="479"/>
      <c r="JHO881" s="479"/>
      <c r="JHP881" s="479"/>
      <c r="JHQ881" s="479"/>
      <c r="JHR881" s="479"/>
      <c r="JHS881" s="479"/>
      <c r="JHT881" s="479"/>
      <c r="JHU881" s="479"/>
      <c r="JHV881" s="479"/>
      <c r="JHW881" s="479"/>
      <c r="JHX881" s="479"/>
      <c r="JHY881" s="479"/>
      <c r="JHZ881" s="479"/>
      <c r="JIA881" s="479"/>
      <c r="JIB881" s="479"/>
      <c r="JIC881" s="479"/>
      <c r="JID881" s="479"/>
      <c r="JIE881" s="479"/>
      <c r="JIF881" s="479"/>
      <c r="JIG881" s="479"/>
      <c r="JIH881" s="479"/>
      <c r="JII881" s="479"/>
      <c r="JIJ881" s="479"/>
      <c r="JIK881" s="479"/>
      <c r="JIL881" s="479"/>
      <c r="JIM881" s="479"/>
      <c r="JIN881" s="479"/>
      <c r="JIO881" s="479"/>
      <c r="JIP881" s="479"/>
      <c r="JIQ881" s="479"/>
      <c r="JIR881" s="479"/>
      <c r="JIS881" s="479"/>
      <c r="JIT881" s="479"/>
      <c r="JIU881" s="479"/>
      <c r="JIV881" s="479"/>
      <c r="JIW881" s="479"/>
      <c r="JIX881" s="479"/>
      <c r="JIY881" s="479"/>
      <c r="JIZ881" s="479"/>
      <c r="JJA881" s="479"/>
      <c r="JJB881" s="479"/>
      <c r="JJC881" s="479"/>
      <c r="JJD881" s="479"/>
      <c r="JJE881" s="479"/>
      <c r="JJF881" s="479"/>
      <c r="JJG881" s="479"/>
      <c r="JJH881" s="479"/>
      <c r="JJI881" s="479"/>
      <c r="JJJ881" s="479"/>
      <c r="JJK881" s="479"/>
      <c r="JJL881" s="479"/>
      <c r="JJM881" s="479"/>
      <c r="JJN881" s="479"/>
      <c r="JJO881" s="479"/>
      <c r="JJP881" s="479"/>
      <c r="JJQ881" s="479"/>
      <c r="JJR881" s="479"/>
      <c r="JJS881" s="479"/>
      <c r="JJT881" s="479"/>
      <c r="JJU881" s="479"/>
      <c r="JJV881" s="479"/>
      <c r="JJW881" s="479"/>
      <c r="JJX881" s="479"/>
      <c r="JJY881" s="479"/>
      <c r="JJZ881" s="479"/>
      <c r="JKA881" s="479"/>
      <c r="JKB881" s="479"/>
      <c r="JKC881" s="479"/>
      <c r="JKD881" s="479"/>
      <c r="JKE881" s="479"/>
      <c r="JKF881" s="479"/>
      <c r="JKG881" s="479"/>
      <c r="JKH881" s="479"/>
      <c r="JKI881" s="479"/>
      <c r="JKJ881" s="479"/>
      <c r="JKK881" s="479"/>
      <c r="JKL881" s="479"/>
      <c r="JKM881" s="479"/>
      <c r="JKN881" s="479"/>
      <c r="JKO881" s="479"/>
      <c r="JKP881" s="479"/>
      <c r="JKQ881" s="479"/>
      <c r="JKR881" s="479"/>
      <c r="JKS881" s="479"/>
      <c r="JKT881" s="479"/>
      <c r="JKU881" s="479"/>
      <c r="JKV881" s="479"/>
      <c r="JKW881" s="479"/>
      <c r="JKX881" s="479"/>
      <c r="JKY881" s="479"/>
      <c r="JKZ881" s="479"/>
      <c r="JLA881" s="479"/>
      <c r="JLB881" s="479"/>
      <c r="JLC881" s="479"/>
      <c r="JLD881" s="479"/>
      <c r="JLE881" s="479"/>
      <c r="JLF881" s="479"/>
      <c r="JLG881" s="479"/>
      <c r="JLH881" s="479"/>
      <c r="JLI881" s="479"/>
      <c r="JLJ881" s="479"/>
      <c r="JLK881" s="479"/>
      <c r="JLL881" s="479"/>
      <c r="JLM881" s="479"/>
      <c r="JLN881" s="479"/>
      <c r="JLO881" s="479"/>
      <c r="JLP881" s="479"/>
      <c r="JLQ881" s="479"/>
      <c r="JLR881" s="479"/>
      <c r="JLS881" s="479"/>
      <c r="JLT881" s="479"/>
      <c r="JLU881" s="479"/>
      <c r="JLV881" s="479"/>
      <c r="JLW881" s="479"/>
      <c r="JLX881" s="479"/>
      <c r="JLY881" s="479"/>
      <c r="JLZ881" s="479"/>
      <c r="JMA881" s="479"/>
      <c r="JMB881" s="479"/>
      <c r="JMC881" s="479"/>
      <c r="JMD881" s="479"/>
      <c r="JME881" s="479"/>
      <c r="JMF881" s="479"/>
      <c r="JMG881" s="479"/>
      <c r="JMH881" s="479"/>
      <c r="JMI881" s="479"/>
      <c r="JMJ881" s="479"/>
      <c r="JMK881" s="479"/>
      <c r="JML881" s="479"/>
      <c r="JMM881" s="479"/>
      <c r="JMN881" s="479"/>
      <c r="JMO881" s="479"/>
      <c r="JMP881" s="479"/>
      <c r="JMQ881" s="479"/>
      <c r="JMR881" s="479"/>
      <c r="JMS881" s="479"/>
      <c r="JMT881" s="479"/>
      <c r="JMU881" s="479"/>
      <c r="JMV881" s="479"/>
      <c r="JMW881" s="479"/>
      <c r="JMX881" s="479"/>
      <c r="JMY881" s="479"/>
      <c r="JMZ881" s="479"/>
      <c r="JNA881" s="479"/>
      <c r="JNB881" s="479"/>
      <c r="JNC881" s="479"/>
      <c r="JND881" s="479"/>
      <c r="JNE881" s="479"/>
      <c r="JNF881" s="479"/>
      <c r="JNG881" s="479"/>
      <c r="JNH881" s="479"/>
      <c r="JNI881" s="479"/>
      <c r="JNJ881" s="479"/>
      <c r="JNK881" s="479"/>
      <c r="JNL881" s="479"/>
      <c r="JNM881" s="479"/>
      <c r="JNN881" s="479"/>
      <c r="JNO881" s="479"/>
      <c r="JNP881" s="479"/>
      <c r="JNQ881" s="479"/>
      <c r="JNR881" s="479"/>
      <c r="JNS881" s="479"/>
      <c r="JNT881" s="479"/>
      <c r="JNU881" s="479"/>
      <c r="JNV881" s="479"/>
      <c r="JNW881" s="479"/>
      <c r="JNX881" s="479"/>
      <c r="JNY881" s="479"/>
      <c r="JNZ881" s="479"/>
      <c r="JOA881" s="479"/>
      <c r="JOB881" s="479"/>
      <c r="JOC881" s="479"/>
      <c r="JOD881" s="479"/>
      <c r="JOE881" s="479"/>
      <c r="JOF881" s="479"/>
      <c r="JOG881" s="479"/>
      <c r="JOH881" s="479"/>
      <c r="JOI881" s="479"/>
      <c r="JOJ881" s="479"/>
      <c r="JOK881" s="479"/>
      <c r="JOL881" s="479"/>
      <c r="JOM881" s="479"/>
      <c r="JON881" s="479"/>
      <c r="JOO881" s="479"/>
      <c r="JOP881" s="479"/>
      <c r="JOQ881" s="479"/>
      <c r="JOR881" s="479"/>
      <c r="JOS881" s="479"/>
      <c r="JOT881" s="479"/>
      <c r="JOU881" s="479"/>
      <c r="JOV881" s="479"/>
      <c r="JOW881" s="479"/>
      <c r="JOX881" s="479"/>
      <c r="JOY881" s="479"/>
      <c r="JOZ881" s="479"/>
      <c r="JPA881" s="479"/>
      <c r="JPB881" s="479"/>
      <c r="JPC881" s="479"/>
      <c r="JPD881" s="479"/>
      <c r="JPE881" s="479"/>
      <c r="JPF881" s="479"/>
      <c r="JPG881" s="479"/>
      <c r="JPH881" s="479"/>
      <c r="JPI881" s="479"/>
      <c r="JPJ881" s="479"/>
      <c r="JPK881" s="479"/>
      <c r="JPL881" s="479"/>
      <c r="JPM881" s="479"/>
      <c r="JPN881" s="479"/>
      <c r="JPO881" s="479"/>
      <c r="JPP881" s="479"/>
      <c r="JPQ881" s="479"/>
      <c r="JPR881" s="479"/>
      <c r="JPS881" s="479"/>
      <c r="JPT881" s="479"/>
      <c r="JPU881" s="479"/>
      <c r="JPV881" s="479"/>
      <c r="JPW881" s="479"/>
      <c r="JPX881" s="479"/>
      <c r="JPY881" s="479"/>
      <c r="JPZ881" s="479"/>
      <c r="JQA881" s="479"/>
      <c r="JQB881" s="479"/>
      <c r="JQC881" s="479"/>
      <c r="JQD881" s="479"/>
      <c r="JQE881" s="479"/>
      <c r="JQF881" s="479"/>
      <c r="JQG881" s="479"/>
      <c r="JQH881" s="479"/>
      <c r="JQI881" s="479"/>
      <c r="JQJ881" s="479"/>
      <c r="JQK881" s="479"/>
      <c r="JQL881" s="479"/>
      <c r="JQM881" s="479"/>
      <c r="JQN881" s="479"/>
      <c r="JQO881" s="479"/>
      <c r="JQP881" s="479"/>
      <c r="JQQ881" s="479"/>
      <c r="JQR881" s="479"/>
      <c r="JQS881" s="479"/>
      <c r="JQT881" s="479"/>
      <c r="JQU881" s="479"/>
      <c r="JQV881" s="479"/>
      <c r="JQW881" s="479"/>
      <c r="JQX881" s="479"/>
      <c r="JQY881" s="479"/>
      <c r="JQZ881" s="479"/>
      <c r="JRA881" s="479"/>
      <c r="JRB881" s="479"/>
      <c r="JRC881" s="479"/>
      <c r="JRD881" s="479"/>
      <c r="JRE881" s="479"/>
      <c r="JRF881" s="479"/>
      <c r="JRG881" s="479"/>
      <c r="JRH881" s="479"/>
      <c r="JRI881" s="479"/>
      <c r="JRJ881" s="479"/>
      <c r="JRK881" s="479"/>
      <c r="JRL881" s="479"/>
      <c r="JRM881" s="479"/>
      <c r="JRN881" s="479"/>
      <c r="JRO881" s="479"/>
      <c r="JRP881" s="479"/>
      <c r="JRQ881" s="479"/>
      <c r="JRR881" s="479"/>
      <c r="JRS881" s="479"/>
      <c r="JRT881" s="479"/>
      <c r="JRU881" s="479"/>
      <c r="JRV881" s="479"/>
      <c r="JRW881" s="479"/>
      <c r="JRX881" s="479"/>
      <c r="JRY881" s="479"/>
      <c r="JRZ881" s="479"/>
      <c r="JSA881" s="479"/>
      <c r="JSB881" s="479"/>
      <c r="JSC881" s="479"/>
      <c r="JSD881" s="479"/>
      <c r="JSE881" s="479"/>
      <c r="JSF881" s="479"/>
      <c r="JSG881" s="479"/>
      <c r="JSH881" s="479"/>
      <c r="JSI881" s="479"/>
      <c r="JSJ881" s="479"/>
      <c r="JSK881" s="479"/>
      <c r="JSL881" s="479"/>
      <c r="JSM881" s="479"/>
      <c r="JSN881" s="479"/>
      <c r="JSO881" s="479"/>
      <c r="JSP881" s="479"/>
      <c r="JSQ881" s="479"/>
      <c r="JSR881" s="479"/>
      <c r="JSS881" s="479"/>
      <c r="JST881" s="479"/>
      <c r="JSU881" s="479"/>
      <c r="JSV881" s="479"/>
      <c r="JSW881" s="479"/>
      <c r="JSX881" s="479"/>
      <c r="JSY881" s="479"/>
      <c r="JSZ881" s="479"/>
      <c r="JTA881" s="479"/>
      <c r="JTB881" s="479"/>
      <c r="JTC881" s="479"/>
      <c r="JTD881" s="479"/>
      <c r="JTE881" s="479"/>
      <c r="JTF881" s="479"/>
      <c r="JTG881" s="479"/>
      <c r="JTH881" s="479"/>
      <c r="JTI881" s="479"/>
      <c r="JTJ881" s="479"/>
      <c r="JTK881" s="479"/>
      <c r="JTL881" s="479"/>
      <c r="JTM881" s="479"/>
      <c r="JTN881" s="479"/>
      <c r="JTO881" s="479"/>
      <c r="JTP881" s="479"/>
      <c r="JTQ881" s="479"/>
      <c r="JTR881" s="479"/>
      <c r="JTS881" s="479"/>
      <c r="JTT881" s="479"/>
      <c r="JTU881" s="479"/>
      <c r="JTV881" s="479"/>
      <c r="JTW881" s="479"/>
      <c r="JTX881" s="479"/>
      <c r="JTY881" s="479"/>
      <c r="JTZ881" s="479"/>
      <c r="JUA881" s="479"/>
      <c r="JUB881" s="479"/>
      <c r="JUC881" s="479"/>
      <c r="JUD881" s="479"/>
      <c r="JUE881" s="479"/>
      <c r="JUF881" s="479"/>
      <c r="JUG881" s="479"/>
      <c r="JUH881" s="479"/>
      <c r="JUI881" s="479"/>
      <c r="JUJ881" s="479"/>
      <c r="JUK881" s="479"/>
      <c r="JUL881" s="479"/>
      <c r="JUM881" s="479"/>
      <c r="JUN881" s="479"/>
      <c r="JUO881" s="479"/>
      <c r="JUP881" s="479"/>
      <c r="JUQ881" s="479"/>
      <c r="JUR881" s="479"/>
      <c r="JUS881" s="479"/>
      <c r="JUT881" s="479"/>
      <c r="JUU881" s="479"/>
      <c r="JUV881" s="479"/>
      <c r="JUW881" s="479"/>
      <c r="JUX881" s="479"/>
      <c r="JUY881" s="479"/>
      <c r="JUZ881" s="479"/>
      <c r="JVA881" s="479"/>
      <c r="JVB881" s="479"/>
      <c r="JVC881" s="479"/>
      <c r="JVD881" s="479"/>
      <c r="JVE881" s="479"/>
      <c r="JVF881" s="479"/>
      <c r="JVG881" s="479"/>
      <c r="JVH881" s="479"/>
      <c r="JVI881" s="479"/>
      <c r="JVJ881" s="479"/>
      <c r="JVK881" s="479"/>
      <c r="JVL881" s="479"/>
      <c r="JVM881" s="479"/>
      <c r="JVN881" s="479"/>
      <c r="JVO881" s="479"/>
      <c r="JVP881" s="479"/>
      <c r="JVQ881" s="479"/>
      <c r="JVR881" s="479"/>
      <c r="JVS881" s="479"/>
      <c r="JVT881" s="479"/>
      <c r="JVU881" s="479"/>
      <c r="JVV881" s="479"/>
      <c r="JVW881" s="479"/>
      <c r="JVX881" s="479"/>
      <c r="JVY881" s="479"/>
      <c r="JVZ881" s="479"/>
      <c r="JWA881" s="479"/>
      <c r="JWB881" s="479"/>
      <c r="JWC881" s="479"/>
      <c r="JWD881" s="479"/>
      <c r="JWE881" s="479"/>
      <c r="JWF881" s="479"/>
      <c r="JWG881" s="479"/>
      <c r="JWH881" s="479"/>
      <c r="JWI881" s="479"/>
      <c r="JWJ881" s="479"/>
      <c r="JWK881" s="479"/>
      <c r="JWL881" s="479"/>
      <c r="JWM881" s="479"/>
      <c r="JWN881" s="479"/>
      <c r="JWO881" s="479"/>
      <c r="JWP881" s="479"/>
      <c r="JWQ881" s="479"/>
      <c r="JWR881" s="479"/>
      <c r="JWS881" s="479"/>
      <c r="JWT881" s="479"/>
      <c r="JWU881" s="479"/>
      <c r="JWV881" s="479"/>
      <c r="JWW881" s="479"/>
      <c r="JWX881" s="479"/>
      <c r="JWY881" s="479"/>
      <c r="JWZ881" s="479"/>
      <c r="JXA881" s="479"/>
      <c r="JXB881" s="479"/>
      <c r="JXC881" s="479"/>
      <c r="JXD881" s="479"/>
      <c r="JXE881" s="479"/>
      <c r="JXF881" s="479"/>
      <c r="JXG881" s="479"/>
      <c r="JXH881" s="479"/>
      <c r="JXI881" s="479"/>
      <c r="JXJ881" s="479"/>
      <c r="JXK881" s="479"/>
      <c r="JXL881" s="479"/>
      <c r="JXM881" s="479"/>
      <c r="JXN881" s="479"/>
      <c r="JXO881" s="479"/>
      <c r="JXP881" s="479"/>
      <c r="JXQ881" s="479"/>
      <c r="JXR881" s="479"/>
      <c r="JXS881" s="479"/>
      <c r="JXT881" s="479"/>
      <c r="JXU881" s="479"/>
      <c r="JXV881" s="479"/>
      <c r="JXW881" s="479"/>
      <c r="JXX881" s="479"/>
      <c r="JXY881" s="479"/>
      <c r="JXZ881" s="479"/>
      <c r="JYA881" s="479"/>
      <c r="JYB881" s="479"/>
      <c r="JYC881" s="479"/>
      <c r="JYD881" s="479"/>
      <c r="JYE881" s="479"/>
      <c r="JYF881" s="479"/>
      <c r="JYG881" s="479"/>
      <c r="JYH881" s="479"/>
      <c r="JYI881" s="479"/>
      <c r="JYJ881" s="479"/>
      <c r="JYK881" s="479"/>
      <c r="JYL881" s="479"/>
      <c r="JYM881" s="479"/>
      <c r="JYN881" s="479"/>
      <c r="JYO881" s="479"/>
      <c r="JYP881" s="479"/>
      <c r="JYQ881" s="479"/>
      <c r="JYR881" s="479"/>
      <c r="JYS881" s="479"/>
      <c r="JYT881" s="479"/>
      <c r="JYU881" s="479"/>
      <c r="JYV881" s="479"/>
      <c r="JYW881" s="479"/>
      <c r="JYX881" s="479"/>
      <c r="JYY881" s="479"/>
      <c r="JYZ881" s="479"/>
      <c r="JZA881" s="479"/>
      <c r="JZB881" s="479"/>
      <c r="JZC881" s="479"/>
      <c r="JZD881" s="479"/>
      <c r="JZE881" s="479"/>
      <c r="JZF881" s="479"/>
      <c r="JZG881" s="479"/>
      <c r="JZH881" s="479"/>
      <c r="JZI881" s="479"/>
      <c r="JZJ881" s="479"/>
      <c r="JZK881" s="479"/>
      <c r="JZL881" s="479"/>
      <c r="JZM881" s="479"/>
      <c r="JZN881" s="479"/>
      <c r="JZO881" s="479"/>
      <c r="JZP881" s="479"/>
      <c r="JZQ881" s="479"/>
      <c r="JZR881" s="479"/>
      <c r="JZS881" s="479"/>
      <c r="JZT881" s="479"/>
      <c r="JZU881" s="479"/>
      <c r="JZV881" s="479"/>
      <c r="JZW881" s="479"/>
      <c r="JZX881" s="479"/>
      <c r="JZY881" s="479"/>
      <c r="JZZ881" s="479"/>
      <c r="KAA881" s="479"/>
      <c r="KAB881" s="479"/>
      <c r="KAC881" s="479"/>
      <c r="KAD881" s="479"/>
      <c r="KAE881" s="479"/>
      <c r="KAF881" s="479"/>
      <c r="KAG881" s="479"/>
      <c r="KAH881" s="479"/>
      <c r="KAI881" s="479"/>
      <c r="KAJ881" s="479"/>
      <c r="KAK881" s="479"/>
      <c r="KAL881" s="479"/>
      <c r="KAM881" s="479"/>
      <c r="KAN881" s="479"/>
      <c r="KAO881" s="479"/>
      <c r="KAP881" s="479"/>
      <c r="KAQ881" s="479"/>
      <c r="KAR881" s="479"/>
      <c r="KAS881" s="479"/>
      <c r="KAT881" s="479"/>
      <c r="KAU881" s="479"/>
      <c r="KAV881" s="479"/>
      <c r="KAW881" s="479"/>
      <c r="KAX881" s="479"/>
      <c r="KAY881" s="479"/>
      <c r="KAZ881" s="479"/>
      <c r="KBA881" s="479"/>
      <c r="KBB881" s="479"/>
      <c r="KBC881" s="479"/>
      <c r="KBD881" s="479"/>
      <c r="KBE881" s="479"/>
      <c r="KBF881" s="479"/>
      <c r="KBG881" s="479"/>
      <c r="KBH881" s="479"/>
      <c r="KBI881" s="479"/>
      <c r="KBJ881" s="479"/>
      <c r="KBK881" s="479"/>
      <c r="KBL881" s="479"/>
      <c r="KBM881" s="479"/>
      <c r="KBN881" s="479"/>
      <c r="KBO881" s="479"/>
      <c r="KBP881" s="479"/>
      <c r="KBQ881" s="479"/>
      <c r="KBR881" s="479"/>
      <c r="KBS881" s="479"/>
      <c r="KBT881" s="479"/>
      <c r="KBU881" s="479"/>
      <c r="KBV881" s="479"/>
      <c r="KBW881" s="479"/>
      <c r="KBX881" s="479"/>
      <c r="KBY881" s="479"/>
      <c r="KBZ881" s="479"/>
      <c r="KCA881" s="479"/>
      <c r="KCB881" s="479"/>
      <c r="KCC881" s="479"/>
      <c r="KCD881" s="479"/>
      <c r="KCE881" s="479"/>
      <c r="KCF881" s="479"/>
      <c r="KCG881" s="479"/>
      <c r="KCH881" s="479"/>
      <c r="KCI881" s="479"/>
      <c r="KCJ881" s="479"/>
      <c r="KCK881" s="479"/>
      <c r="KCL881" s="479"/>
      <c r="KCM881" s="479"/>
      <c r="KCN881" s="479"/>
      <c r="KCO881" s="479"/>
      <c r="KCP881" s="479"/>
      <c r="KCQ881" s="479"/>
      <c r="KCR881" s="479"/>
      <c r="KCS881" s="479"/>
      <c r="KCT881" s="479"/>
      <c r="KCU881" s="479"/>
      <c r="KCV881" s="479"/>
      <c r="KCW881" s="479"/>
      <c r="KCX881" s="479"/>
      <c r="KCY881" s="479"/>
      <c r="KCZ881" s="479"/>
      <c r="KDA881" s="479"/>
      <c r="KDB881" s="479"/>
      <c r="KDC881" s="479"/>
      <c r="KDD881" s="479"/>
      <c r="KDE881" s="479"/>
      <c r="KDF881" s="479"/>
      <c r="KDG881" s="479"/>
      <c r="KDH881" s="479"/>
      <c r="KDI881" s="479"/>
      <c r="KDJ881" s="479"/>
      <c r="KDK881" s="479"/>
      <c r="KDL881" s="479"/>
      <c r="KDM881" s="479"/>
      <c r="KDN881" s="479"/>
      <c r="KDO881" s="479"/>
      <c r="KDP881" s="479"/>
      <c r="KDQ881" s="479"/>
      <c r="KDR881" s="479"/>
      <c r="KDS881" s="479"/>
      <c r="KDT881" s="479"/>
      <c r="KDU881" s="479"/>
      <c r="KDV881" s="479"/>
      <c r="KDW881" s="479"/>
      <c r="KDX881" s="479"/>
      <c r="KDY881" s="479"/>
      <c r="KDZ881" s="479"/>
      <c r="KEA881" s="479"/>
      <c r="KEB881" s="479"/>
      <c r="KEC881" s="479"/>
      <c r="KED881" s="479"/>
      <c r="KEE881" s="479"/>
      <c r="KEF881" s="479"/>
      <c r="KEG881" s="479"/>
      <c r="KEH881" s="479"/>
      <c r="KEI881" s="479"/>
      <c r="KEJ881" s="479"/>
      <c r="KEK881" s="479"/>
      <c r="KEL881" s="479"/>
      <c r="KEM881" s="479"/>
      <c r="KEN881" s="479"/>
      <c r="KEO881" s="479"/>
      <c r="KEP881" s="479"/>
      <c r="KEQ881" s="479"/>
      <c r="KER881" s="479"/>
      <c r="KES881" s="479"/>
      <c r="KET881" s="479"/>
      <c r="KEU881" s="479"/>
      <c r="KEV881" s="479"/>
      <c r="KEW881" s="479"/>
      <c r="KEX881" s="479"/>
      <c r="KEY881" s="479"/>
      <c r="KEZ881" s="479"/>
      <c r="KFA881" s="479"/>
      <c r="KFB881" s="479"/>
      <c r="KFC881" s="479"/>
      <c r="KFD881" s="479"/>
      <c r="KFE881" s="479"/>
      <c r="KFF881" s="479"/>
      <c r="KFG881" s="479"/>
      <c r="KFH881" s="479"/>
      <c r="KFI881" s="479"/>
      <c r="KFJ881" s="479"/>
      <c r="KFK881" s="479"/>
      <c r="KFL881" s="479"/>
      <c r="KFM881" s="479"/>
      <c r="KFN881" s="479"/>
      <c r="KFO881" s="479"/>
      <c r="KFP881" s="479"/>
      <c r="KFQ881" s="479"/>
      <c r="KFR881" s="479"/>
      <c r="KFS881" s="479"/>
      <c r="KFT881" s="479"/>
      <c r="KFU881" s="479"/>
      <c r="KFV881" s="479"/>
      <c r="KFW881" s="479"/>
      <c r="KFX881" s="479"/>
      <c r="KFY881" s="479"/>
      <c r="KFZ881" s="479"/>
      <c r="KGA881" s="479"/>
      <c r="KGB881" s="479"/>
      <c r="KGC881" s="479"/>
      <c r="KGD881" s="479"/>
      <c r="KGE881" s="479"/>
      <c r="KGF881" s="479"/>
      <c r="KGG881" s="479"/>
      <c r="KGH881" s="479"/>
      <c r="KGI881" s="479"/>
      <c r="KGJ881" s="479"/>
      <c r="KGK881" s="479"/>
      <c r="KGL881" s="479"/>
      <c r="KGM881" s="479"/>
      <c r="KGN881" s="479"/>
      <c r="KGO881" s="479"/>
      <c r="KGP881" s="479"/>
      <c r="KGQ881" s="479"/>
      <c r="KGR881" s="479"/>
      <c r="KGS881" s="479"/>
      <c r="KGT881" s="479"/>
      <c r="KGU881" s="479"/>
      <c r="KGV881" s="479"/>
      <c r="KGW881" s="479"/>
      <c r="KGX881" s="479"/>
      <c r="KGY881" s="479"/>
      <c r="KGZ881" s="479"/>
      <c r="KHA881" s="479"/>
      <c r="KHB881" s="479"/>
      <c r="KHC881" s="479"/>
      <c r="KHD881" s="479"/>
      <c r="KHE881" s="479"/>
      <c r="KHF881" s="479"/>
      <c r="KHG881" s="479"/>
      <c r="KHH881" s="479"/>
      <c r="KHI881" s="479"/>
      <c r="KHJ881" s="479"/>
      <c r="KHK881" s="479"/>
      <c r="KHL881" s="479"/>
      <c r="KHM881" s="479"/>
      <c r="KHN881" s="479"/>
      <c r="KHO881" s="479"/>
      <c r="KHP881" s="479"/>
      <c r="KHQ881" s="479"/>
      <c r="KHR881" s="479"/>
      <c r="KHS881" s="479"/>
      <c r="KHT881" s="479"/>
      <c r="KHU881" s="479"/>
      <c r="KHV881" s="479"/>
      <c r="KHW881" s="479"/>
      <c r="KHX881" s="479"/>
      <c r="KHY881" s="479"/>
      <c r="KHZ881" s="479"/>
      <c r="KIA881" s="479"/>
      <c r="KIB881" s="479"/>
      <c r="KIC881" s="479"/>
      <c r="KID881" s="479"/>
      <c r="KIE881" s="479"/>
      <c r="KIF881" s="479"/>
      <c r="KIG881" s="479"/>
      <c r="KIH881" s="479"/>
      <c r="KII881" s="479"/>
      <c r="KIJ881" s="479"/>
      <c r="KIK881" s="479"/>
      <c r="KIL881" s="479"/>
      <c r="KIM881" s="479"/>
      <c r="KIN881" s="479"/>
      <c r="KIO881" s="479"/>
      <c r="KIP881" s="479"/>
      <c r="KIQ881" s="479"/>
      <c r="KIR881" s="479"/>
      <c r="KIS881" s="479"/>
      <c r="KIT881" s="479"/>
      <c r="KIU881" s="479"/>
      <c r="KIV881" s="479"/>
      <c r="KIW881" s="479"/>
      <c r="KIX881" s="479"/>
      <c r="KIY881" s="479"/>
      <c r="KIZ881" s="479"/>
      <c r="KJA881" s="479"/>
      <c r="KJB881" s="479"/>
      <c r="KJC881" s="479"/>
      <c r="KJD881" s="479"/>
      <c r="KJE881" s="479"/>
      <c r="KJF881" s="479"/>
      <c r="KJG881" s="479"/>
      <c r="KJH881" s="479"/>
      <c r="KJI881" s="479"/>
      <c r="KJJ881" s="479"/>
      <c r="KJK881" s="479"/>
      <c r="KJL881" s="479"/>
      <c r="KJM881" s="479"/>
      <c r="KJN881" s="479"/>
      <c r="KJO881" s="479"/>
      <c r="KJP881" s="479"/>
      <c r="KJQ881" s="479"/>
      <c r="KJR881" s="479"/>
      <c r="KJS881" s="479"/>
      <c r="KJT881" s="479"/>
      <c r="KJU881" s="479"/>
      <c r="KJV881" s="479"/>
      <c r="KJW881" s="479"/>
      <c r="KJX881" s="479"/>
      <c r="KJY881" s="479"/>
      <c r="KJZ881" s="479"/>
      <c r="KKA881" s="479"/>
      <c r="KKB881" s="479"/>
      <c r="KKC881" s="479"/>
      <c r="KKD881" s="479"/>
      <c r="KKE881" s="479"/>
      <c r="KKF881" s="479"/>
      <c r="KKG881" s="479"/>
      <c r="KKH881" s="479"/>
      <c r="KKI881" s="479"/>
      <c r="KKJ881" s="479"/>
      <c r="KKK881" s="479"/>
      <c r="KKL881" s="479"/>
      <c r="KKM881" s="479"/>
      <c r="KKN881" s="479"/>
      <c r="KKO881" s="479"/>
      <c r="KKP881" s="479"/>
      <c r="KKQ881" s="479"/>
      <c r="KKR881" s="479"/>
      <c r="KKS881" s="479"/>
      <c r="KKT881" s="479"/>
      <c r="KKU881" s="479"/>
      <c r="KKV881" s="479"/>
      <c r="KKW881" s="479"/>
      <c r="KKX881" s="479"/>
      <c r="KKY881" s="479"/>
      <c r="KKZ881" s="479"/>
      <c r="KLA881" s="479"/>
      <c r="KLB881" s="479"/>
      <c r="KLC881" s="479"/>
      <c r="KLD881" s="479"/>
      <c r="KLE881" s="479"/>
      <c r="KLF881" s="479"/>
      <c r="KLG881" s="479"/>
      <c r="KLH881" s="479"/>
      <c r="KLI881" s="479"/>
      <c r="KLJ881" s="479"/>
      <c r="KLK881" s="479"/>
      <c r="KLL881" s="479"/>
      <c r="KLM881" s="479"/>
      <c r="KLN881" s="479"/>
      <c r="KLO881" s="479"/>
      <c r="KLP881" s="479"/>
      <c r="KLQ881" s="479"/>
      <c r="KLR881" s="479"/>
      <c r="KLS881" s="479"/>
      <c r="KLT881" s="479"/>
      <c r="KLU881" s="479"/>
      <c r="KLV881" s="479"/>
      <c r="KLW881" s="479"/>
      <c r="KLX881" s="479"/>
      <c r="KLY881" s="479"/>
      <c r="KLZ881" s="479"/>
      <c r="KMA881" s="479"/>
      <c r="KMB881" s="479"/>
      <c r="KMC881" s="479"/>
      <c r="KMD881" s="479"/>
      <c r="KME881" s="479"/>
      <c r="KMF881" s="479"/>
      <c r="KMG881" s="479"/>
      <c r="KMH881" s="479"/>
      <c r="KMI881" s="479"/>
      <c r="KMJ881" s="479"/>
      <c r="KMK881" s="479"/>
      <c r="KML881" s="479"/>
      <c r="KMM881" s="479"/>
      <c r="KMN881" s="479"/>
      <c r="KMO881" s="479"/>
      <c r="KMP881" s="479"/>
      <c r="KMQ881" s="479"/>
      <c r="KMR881" s="479"/>
      <c r="KMS881" s="479"/>
      <c r="KMT881" s="479"/>
      <c r="KMU881" s="479"/>
      <c r="KMV881" s="479"/>
      <c r="KMW881" s="479"/>
      <c r="KMX881" s="479"/>
      <c r="KMY881" s="479"/>
      <c r="KMZ881" s="479"/>
      <c r="KNA881" s="479"/>
      <c r="KNB881" s="479"/>
      <c r="KNC881" s="479"/>
      <c r="KND881" s="479"/>
      <c r="KNE881" s="479"/>
      <c r="KNF881" s="479"/>
      <c r="KNG881" s="479"/>
      <c r="KNH881" s="479"/>
      <c r="KNI881" s="479"/>
      <c r="KNJ881" s="479"/>
      <c r="KNK881" s="479"/>
      <c r="KNL881" s="479"/>
      <c r="KNM881" s="479"/>
      <c r="KNN881" s="479"/>
      <c r="KNO881" s="479"/>
      <c r="KNP881" s="479"/>
      <c r="KNQ881" s="479"/>
      <c r="KNR881" s="479"/>
      <c r="KNS881" s="479"/>
      <c r="KNT881" s="479"/>
      <c r="KNU881" s="479"/>
      <c r="KNV881" s="479"/>
      <c r="KNW881" s="479"/>
      <c r="KNX881" s="479"/>
      <c r="KNY881" s="479"/>
      <c r="KNZ881" s="479"/>
      <c r="KOA881" s="479"/>
      <c r="KOB881" s="479"/>
      <c r="KOC881" s="479"/>
      <c r="KOD881" s="479"/>
      <c r="KOE881" s="479"/>
      <c r="KOF881" s="479"/>
      <c r="KOG881" s="479"/>
      <c r="KOH881" s="479"/>
      <c r="KOI881" s="479"/>
      <c r="KOJ881" s="479"/>
      <c r="KOK881" s="479"/>
      <c r="KOL881" s="479"/>
      <c r="KOM881" s="479"/>
      <c r="KON881" s="479"/>
      <c r="KOO881" s="479"/>
      <c r="KOP881" s="479"/>
      <c r="KOQ881" s="479"/>
      <c r="KOR881" s="479"/>
      <c r="KOS881" s="479"/>
      <c r="KOT881" s="479"/>
      <c r="KOU881" s="479"/>
      <c r="KOV881" s="479"/>
      <c r="KOW881" s="479"/>
      <c r="KOX881" s="479"/>
      <c r="KOY881" s="479"/>
      <c r="KOZ881" s="479"/>
      <c r="KPA881" s="479"/>
      <c r="KPB881" s="479"/>
      <c r="KPC881" s="479"/>
      <c r="KPD881" s="479"/>
      <c r="KPE881" s="479"/>
      <c r="KPF881" s="479"/>
      <c r="KPG881" s="479"/>
      <c r="KPH881" s="479"/>
      <c r="KPI881" s="479"/>
      <c r="KPJ881" s="479"/>
      <c r="KPK881" s="479"/>
      <c r="KPL881" s="479"/>
      <c r="KPM881" s="479"/>
      <c r="KPN881" s="479"/>
      <c r="KPO881" s="479"/>
      <c r="KPP881" s="479"/>
      <c r="KPQ881" s="479"/>
      <c r="KPR881" s="479"/>
      <c r="KPS881" s="479"/>
      <c r="KPT881" s="479"/>
      <c r="KPU881" s="479"/>
      <c r="KPV881" s="479"/>
      <c r="KPW881" s="479"/>
      <c r="KPX881" s="479"/>
      <c r="KPY881" s="479"/>
      <c r="KPZ881" s="479"/>
      <c r="KQA881" s="479"/>
      <c r="KQB881" s="479"/>
      <c r="KQC881" s="479"/>
      <c r="KQD881" s="479"/>
      <c r="KQE881" s="479"/>
      <c r="KQF881" s="479"/>
      <c r="KQG881" s="479"/>
      <c r="KQH881" s="479"/>
      <c r="KQI881" s="479"/>
      <c r="KQJ881" s="479"/>
      <c r="KQK881" s="479"/>
      <c r="KQL881" s="479"/>
      <c r="KQM881" s="479"/>
      <c r="KQN881" s="479"/>
      <c r="KQO881" s="479"/>
      <c r="KQP881" s="479"/>
      <c r="KQQ881" s="479"/>
      <c r="KQR881" s="479"/>
      <c r="KQS881" s="479"/>
      <c r="KQT881" s="479"/>
      <c r="KQU881" s="479"/>
      <c r="KQV881" s="479"/>
      <c r="KQW881" s="479"/>
      <c r="KQX881" s="479"/>
      <c r="KQY881" s="479"/>
      <c r="KQZ881" s="479"/>
      <c r="KRA881" s="479"/>
      <c r="KRB881" s="479"/>
      <c r="KRC881" s="479"/>
      <c r="KRD881" s="479"/>
      <c r="KRE881" s="479"/>
      <c r="KRF881" s="479"/>
      <c r="KRG881" s="479"/>
      <c r="KRH881" s="479"/>
      <c r="KRI881" s="479"/>
      <c r="KRJ881" s="479"/>
      <c r="KRK881" s="479"/>
      <c r="KRL881" s="479"/>
      <c r="KRM881" s="479"/>
      <c r="KRN881" s="479"/>
      <c r="KRO881" s="479"/>
      <c r="KRP881" s="479"/>
      <c r="KRQ881" s="479"/>
      <c r="KRR881" s="479"/>
      <c r="KRS881" s="479"/>
      <c r="KRT881" s="479"/>
      <c r="KRU881" s="479"/>
      <c r="KRV881" s="479"/>
      <c r="KRW881" s="479"/>
      <c r="KRX881" s="479"/>
      <c r="KRY881" s="479"/>
      <c r="KRZ881" s="479"/>
      <c r="KSA881" s="479"/>
      <c r="KSB881" s="479"/>
      <c r="KSC881" s="479"/>
      <c r="KSD881" s="479"/>
      <c r="KSE881" s="479"/>
      <c r="KSF881" s="479"/>
      <c r="KSG881" s="479"/>
      <c r="KSH881" s="479"/>
      <c r="KSI881" s="479"/>
      <c r="KSJ881" s="479"/>
      <c r="KSK881" s="479"/>
      <c r="KSL881" s="479"/>
      <c r="KSM881" s="479"/>
      <c r="KSN881" s="479"/>
      <c r="KSO881" s="479"/>
      <c r="KSP881" s="479"/>
      <c r="KSQ881" s="479"/>
      <c r="KSR881" s="479"/>
      <c r="KSS881" s="479"/>
      <c r="KST881" s="479"/>
      <c r="KSU881" s="479"/>
      <c r="KSV881" s="479"/>
      <c r="KSW881" s="479"/>
      <c r="KSX881" s="479"/>
      <c r="KSY881" s="479"/>
      <c r="KSZ881" s="479"/>
      <c r="KTA881" s="479"/>
      <c r="KTB881" s="479"/>
      <c r="KTC881" s="479"/>
      <c r="KTD881" s="479"/>
      <c r="KTE881" s="479"/>
      <c r="KTF881" s="479"/>
      <c r="KTG881" s="479"/>
      <c r="KTH881" s="479"/>
      <c r="KTI881" s="479"/>
      <c r="KTJ881" s="479"/>
      <c r="KTK881" s="479"/>
      <c r="KTL881" s="479"/>
      <c r="KTM881" s="479"/>
      <c r="KTN881" s="479"/>
      <c r="KTO881" s="479"/>
      <c r="KTP881" s="479"/>
      <c r="KTQ881" s="479"/>
      <c r="KTR881" s="479"/>
      <c r="KTS881" s="479"/>
      <c r="KTT881" s="479"/>
      <c r="KTU881" s="479"/>
      <c r="KTV881" s="479"/>
      <c r="KTW881" s="479"/>
      <c r="KTX881" s="479"/>
      <c r="KTY881" s="479"/>
      <c r="KTZ881" s="479"/>
      <c r="KUA881" s="479"/>
      <c r="KUB881" s="479"/>
      <c r="KUC881" s="479"/>
      <c r="KUD881" s="479"/>
      <c r="KUE881" s="479"/>
      <c r="KUF881" s="479"/>
      <c r="KUG881" s="479"/>
      <c r="KUH881" s="479"/>
      <c r="KUI881" s="479"/>
      <c r="KUJ881" s="479"/>
      <c r="KUK881" s="479"/>
      <c r="KUL881" s="479"/>
      <c r="KUM881" s="479"/>
      <c r="KUN881" s="479"/>
      <c r="KUO881" s="479"/>
      <c r="KUP881" s="479"/>
      <c r="KUQ881" s="479"/>
      <c r="KUR881" s="479"/>
      <c r="KUS881" s="479"/>
      <c r="KUT881" s="479"/>
      <c r="KUU881" s="479"/>
      <c r="KUV881" s="479"/>
      <c r="KUW881" s="479"/>
      <c r="KUX881" s="479"/>
      <c r="KUY881" s="479"/>
      <c r="KUZ881" s="479"/>
      <c r="KVA881" s="479"/>
      <c r="KVB881" s="479"/>
      <c r="KVC881" s="479"/>
      <c r="KVD881" s="479"/>
      <c r="KVE881" s="479"/>
      <c r="KVF881" s="479"/>
      <c r="KVG881" s="479"/>
      <c r="KVH881" s="479"/>
      <c r="KVI881" s="479"/>
      <c r="KVJ881" s="479"/>
      <c r="KVK881" s="479"/>
      <c r="KVL881" s="479"/>
      <c r="KVM881" s="479"/>
      <c r="KVN881" s="479"/>
      <c r="KVO881" s="479"/>
      <c r="KVP881" s="479"/>
      <c r="KVQ881" s="479"/>
      <c r="KVR881" s="479"/>
      <c r="KVS881" s="479"/>
      <c r="KVT881" s="479"/>
      <c r="KVU881" s="479"/>
      <c r="KVV881" s="479"/>
      <c r="KVW881" s="479"/>
      <c r="KVX881" s="479"/>
      <c r="KVY881" s="479"/>
      <c r="KVZ881" s="479"/>
      <c r="KWA881" s="479"/>
      <c r="KWB881" s="479"/>
      <c r="KWC881" s="479"/>
      <c r="KWD881" s="479"/>
      <c r="KWE881" s="479"/>
      <c r="KWF881" s="479"/>
      <c r="KWG881" s="479"/>
      <c r="KWH881" s="479"/>
      <c r="KWI881" s="479"/>
      <c r="KWJ881" s="479"/>
      <c r="KWK881" s="479"/>
      <c r="KWL881" s="479"/>
      <c r="KWM881" s="479"/>
      <c r="KWN881" s="479"/>
      <c r="KWO881" s="479"/>
      <c r="KWP881" s="479"/>
      <c r="KWQ881" s="479"/>
      <c r="KWR881" s="479"/>
      <c r="KWS881" s="479"/>
      <c r="KWT881" s="479"/>
      <c r="KWU881" s="479"/>
      <c r="KWV881" s="479"/>
      <c r="KWW881" s="479"/>
      <c r="KWX881" s="479"/>
      <c r="KWY881" s="479"/>
      <c r="KWZ881" s="479"/>
      <c r="KXA881" s="479"/>
      <c r="KXB881" s="479"/>
      <c r="KXC881" s="479"/>
      <c r="KXD881" s="479"/>
      <c r="KXE881" s="479"/>
      <c r="KXF881" s="479"/>
      <c r="KXG881" s="479"/>
      <c r="KXH881" s="479"/>
      <c r="KXI881" s="479"/>
      <c r="KXJ881" s="479"/>
      <c r="KXK881" s="479"/>
      <c r="KXL881" s="479"/>
      <c r="KXM881" s="479"/>
      <c r="KXN881" s="479"/>
      <c r="KXO881" s="479"/>
      <c r="KXP881" s="479"/>
      <c r="KXQ881" s="479"/>
      <c r="KXR881" s="479"/>
      <c r="KXS881" s="479"/>
      <c r="KXT881" s="479"/>
      <c r="KXU881" s="479"/>
      <c r="KXV881" s="479"/>
      <c r="KXW881" s="479"/>
      <c r="KXX881" s="479"/>
      <c r="KXY881" s="479"/>
      <c r="KXZ881" s="479"/>
      <c r="KYA881" s="479"/>
      <c r="KYB881" s="479"/>
      <c r="KYC881" s="479"/>
      <c r="KYD881" s="479"/>
      <c r="KYE881" s="479"/>
      <c r="KYF881" s="479"/>
      <c r="KYG881" s="479"/>
      <c r="KYH881" s="479"/>
      <c r="KYI881" s="479"/>
      <c r="KYJ881" s="479"/>
      <c r="KYK881" s="479"/>
      <c r="KYL881" s="479"/>
      <c r="KYM881" s="479"/>
      <c r="KYN881" s="479"/>
      <c r="KYO881" s="479"/>
      <c r="KYP881" s="479"/>
      <c r="KYQ881" s="479"/>
      <c r="KYR881" s="479"/>
      <c r="KYS881" s="479"/>
      <c r="KYT881" s="479"/>
      <c r="KYU881" s="479"/>
      <c r="KYV881" s="479"/>
      <c r="KYW881" s="479"/>
      <c r="KYX881" s="479"/>
      <c r="KYY881" s="479"/>
      <c r="KYZ881" s="479"/>
      <c r="KZA881" s="479"/>
      <c r="KZB881" s="479"/>
      <c r="KZC881" s="479"/>
      <c r="KZD881" s="479"/>
      <c r="KZE881" s="479"/>
      <c r="KZF881" s="479"/>
      <c r="KZG881" s="479"/>
      <c r="KZH881" s="479"/>
      <c r="KZI881" s="479"/>
      <c r="KZJ881" s="479"/>
      <c r="KZK881" s="479"/>
      <c r="KZL881" s="479"/>
      <c r="KZM881" s="479"/>
      <c r="KZN881" s="479"/>
      <c r="KZO881" s="479"/>
      <c r="KZP881" s="479"/>
      <c r="KZQ881" s="479"/>
      <c r="KZR881" s="479"/>
      <c r="KZS881" s="479"/>
      <c r="KZT881" s="479"/>
      <c r="KZU881" s="479"/>
      <c r="KZV881" s="479"/>
      <c r="KZW881" s="479"/>
      <c r="KZX881" s="479"/>
      <c r="KZY881" s="479"/>
      <c r="KZZ881" s="479"/>
      <c r="LAA881" s="479"/>
      <c r="LAB881" s="479"/>
      <c r="LAC881" s="479"/>
      <c r="LAD881" s="479"/>
      <c r="LAE881" s="479"/>
      <c r="LAF881" s="479"/>
      <c r="LAG881" s="479"/>
      <c r="LAH881" s="479"/>
      <c r="LAI881" s="479"/>
      <c r="LAJ881" s="479"/>
      <c r="LAK881" s="479"/>
      <c r="LAL881" s="479"/>
      <c r="LAM881" s="479"/>
      <c r="LAN881" s="479"/>
      <c r="LAO881" s="479"/>
      <c r="LAP881" s="479"/>
      <c r="LAQ881" s="479"/>
      <c r="LAR881" s="479"/>
      <c r="LAS881" s="479"/>
      <c r="LAT881" s="479"/>
      <c r="LAU881" s="479"/>
      <c r="LAV881" s="479"/>
      <c r="LAW881" s="479"/>
      <c r="LAX881" s="479"/>
      <c r="LAY881" s="479"/>
      <c r="LAZ881" s="479"/>
      <c r="LBA881" s="479"/>
      <c r="LBB881" s="479"/>
      <c r="LBC881" s="479"/>
      <c r="LBD881" s="479"/>
      <c r="LBE881" s="479"/>
      <c r="LBF881" s="479"/>
      <c r="LBG881" s="479"/>
      <c r="LBH881" s="479"/>
      <c r="LBI881" s="479"/>
      <c r="LBJ881" s="479"/>
      <c r="LBK881" s="479"/>
      <c r="LBL881" s="479"/>
      <c r="LBM881" s="479"/>
      <c r="LBN881" s="479"/>
      <c r="LBO881" s="479"/>
      <c r="LBP881" s="479"/>
      <c r="LBQ881" s="479"/>
      <c r="LBR881" s="479"/>
      <c r="LBS881" s="479"/>
      <c r="LBT881" s="479"/>
      <c r="LBU881" s="479"/>
      <c r="LBV881" s="479"/>
      <c r="LBW881" s="479"/>
      <c r="LBX881" s="479"/>
      <c r="LBY881" s="479"/>
      <c r="LBZ881" s="479"/>
      <c r="LCA881" s="479"/>
      <c r="LCB881" s="479"/>
      <c r="LCC881" s="479"/>
      <c r="LCD881" s="479"/>
      <c r="LCE881" s="479"/>
      <c r="LCF881" s="479"/>
      <c r="LCG881" s="479"/>
      <c r="LCH881" s="479"/>
      <c r="LCI881" s="479"/>
      <c r="LCJ881" s="479"/>
      <c r="LCK881" s="479"/>
      <c r="LCL881" s="479"/>
      <c r="LCM881" s="479"/>
      <c r="LCN881" s="479"/>
      <c r="LCO881" s="479"/>
      <c r="LCP881" s="479"/>
      <c r="LCQ881" s="479"/>
      <c r="LCR881" s="479"/>
      <c r="LCS881" s="479"/>
      <c r="LCT881" s="479"/>
      <c r="LCU881" s="479"/>
      <c r="LCV881" s="479"/>
      <c r="LCW881" s="479"/>
      <c r="LCX881" s="479"/>
      <c r="LCY881" s="479"/>
      <c r="LCZ881" s="479"/>
      <c r="LDA881" s="479"/>
      <c r="LDB881" s="479"/>
      <c r="LDC881" s="479"/>
      <c r="LDD881" s="479"/>
      <c r="LDE881" s="479"/>
      <c r="LDF881" s="479"/>
      <c r="LDG881" s="479"/>
      <c r="LDH881" s="479"/>
      <c r="LDI881" s="479"/>
      <c r="LDJ881" s="479"/>
      <c r="LDK881" s="479"/>
      <c r="LDL881" s="479"/>
      <c r="LDM881" s="479"/>
      <c r="LDN881" s="479"/>
      <c r="LDO881" s="479"/>
      <c r="LDP881" s="479"/>
      <c r="LDQ881" s="479"/>
      <c r="LDR881" s="479"/>
      <c r="LDS881" s="479"/>
      <c r="LDT881" s="479"/>
      <c r="LDU881" s="479"/>
      <c r="LDV881" s="479"/>
      <c r="LDW881" s="479"/>
      <c r="LDX881" s="479"/>
      <c r="LDY881" s="479"/>
      <c r="LDZ881" s="479"/>
      <c r="LEA881" s="479"/>
      <c r="LEB881" s="479"/>
      <c r="LEC881" s="479"/>
      <c r="LED881" s="479"/>
      <c r="LEE881" s="479"/>
      <c r="LEF881" s="479"/>
      <c r="LEG881" s="479"/>
      <c r="LEH881" s="479"/>
      <c r="LEI881" s="479"/>
      <c r="LEJ881" s="479"/>
      <c r="LEK881" s="479"/>
      <c r="LEL881" s="479"/>
      <c r="LEM881" s="479"/>
      <c r="LEN881" s="479"/>
      <c r="LEO881" s="479"/>
      <c r="LEP881" s="479"/>
      <c r="LEQ881" s="479"/>
      <c r="LER881" s="479"/>
      <c r="LES881" s="479"/>
      <c r="LET881" s="479"/>
      <c r="LEU881" s="479"/>
      <c r="LEV881" s="479"/>
      <c r="LEW881" s="479"/>
      <c r="LEX881" s="479"/>
      <c r="LEY881" s="479"/>
      <c r="LEZ881" s="479"/>
      <c r="LFA881" s="479"/>
      <c r="LFB881" s="479"/>
      <c r="LFC881" s="479"/>
      <c r="LFD881" s="479"/>
      <c r="LFE881" s="479"/>
      <c r="LFF881" s="479"/>
      <c r="LFG881" s="479"/>
      <c r="LFH881" s="479"/>
      <c r="LFI881" s="479"/>
      <c r="LFJ881" s="479"/>
      <c r="LFK881" s="479"/>
      <c r="LFL881" s="479"/>
      <c r="LFM881" s="479"/>
      <c r="LFN881" s="479"/>
      <c r="LFO881" s="479"/>
      <c r="LFP881" s="479"/>
      <c r="LFQ881" s="479"/>
      <c r="LFR881" s="479"/>
      <c r="LFS881" s="479"/>
      <c r="LFT881" s="479"/>
      <c r="LFU881" s="479"/>
      <c r="LFV881" s="479"/>
      <c r="LFW881" s="479"/>
      <c r="LFX881" s="479"/>
      <c r="LFY881" s="479"/>
      <c r="LFZ881" s="479"/>
      <c r="LGA881" s="479"/>
      <c r="LGB881" s="479"/>
      <c r="LGC881" s="479"/>
      <c r="LGD881" s="479"/>
      <c r="LGE881" s="479"/>
      <c r="LGF881" s="479"/>
      <c r="LGG881" s="479"/>
      <c r="LGH881" s="479"/>
      <c r="LGI881" s="479"/>
      <c r="LGJ881" s="479"/>
      <c r="LGK881" s="479"/>
      <c r="LGL881" s="479"/>
      <c r="LGM881" s="479"/>
      <c r="LGN881" s="479"/>
      <c r="LGO881" s="479"/>
      <c r="LGP881" s="479"/>
      <c r="LGQ881" s="479"/>
      <c r="LGR881" s="479"/>
      <c r="LGS881" s="479"/>
      <c r="LGT881" s="479"/>
      <c r="LGU881" s="479"/>
      <c r="LGV881" s="479"/>
      <c r="LGW881" s="479"/>
      <c r="LGX881" s="479"/>
      <c r="LGY881" s="479"/>
      <c r="LGZ881" s="479"/>
      <c r="LHA881" s="479"/>
      <c r="LHB881" s="479"/>
      <c r="LHC881" s="479"/>
      <c r="LHD881" s="479"/>
      <c r="LHE881" s="479"/>
      <c r="LHF881" s="479"/>
      <c r="LHG881" s="479"/>
      <c r="LHH881" s="479"/>
      <c r="LHI881" s="479"/>
      <c r="LHJ881" s="479"/>
      <c r="LHK881" s="479"/>
      <c r="LHL881" s="479"/>
      <c r="LHM881" s="479"/>
      <c r="LHN881" s="479"/>
      <c r="LHO881" s="479"/>
      <c r="LHP881" s="479"/>
      <c r="LHQ881" s="479"/>
      <c r="LHR881" s="479"/>
      <c r="LHS881" s="479"/>
      <c r="LHT881" s="479"/>
      <c r="LHU881" s="479"/>
      <c r="LHV881" s="479"/>
      <c r="LHW881" s="479"/>
      <c r="LHX881" s="479"/>
      <c r="LHY881" s="479"/>
      <c r="LHZ881" s="479"/>
      <c r="LIA881" s="479"/>
      <c r="LIB881" s="479"/>
      <c r="LIC881" s="479"/>
      <c r="LID881" s="479"/>
      <c r="LIE881" s="479"/>
      <c r="LIF881" s="479"/>
      <c r="LIG881" s="479"/>
      <c r="LIH881" s="479"/>
      <c r="LII881" s="479"/>
      <c r="LIJ881" s="479"/>
      <c r="LIK881" s="479"/>
      <c r="LIL881" s="479"/>
      <c r="LIM881" s="479"/>
      <c r="LIN881" s="479"/>
      <c r="LIO881" s="479"/>
      <c r="LIP881" s="479"/>
      <c r="LIQ881" s="479"/>
      <c r="LIR881" s="479"/>
      <c r="LIS881" s="479"/>
      <c r="LIT881" s="479"/>
      <c r="LIU881" s="479"/>
      <c r="LIV881" s="479"/>
      <c r="LIW881" s="479"/>
      <c r="LIX881" s="479"/>
      <c r="LIY881" s="479"/>
      <c r="LIZ881" s="479"/>
      <c r="LJA881" s="479"/>
      <c r="LJB881" s="479"/>
      <c r="LJC881" s="479"/>
      <c r="LJD881" s="479"/>
      <c r="LJE881" s="479"/>
      <c r="LJF881" s="479"/>
      <c r="LJG881" s="479"/>
      <c r="LJH881" s="479"/>
      <c r="LJI881" s="479"/>
      <c r="LJJ881" s="479"/>
      <c r="LJK881" s="479"/>
      <c r="LJL881" s="479"/>
      <c r="LJM881" s="479"/>
      <c r="LJN881" s="479"/>
      <c r="LJO881" s="479"/>
      <c r="LJP881" s="479"/>
      <c r="LJQ881" s="479"/>
      <c r="LJR881" s="479"/>
      <c r="LJS881" s="479"/>
      <c r="LJT881" s="479"/>
      <c r="LJU881" s="479"/>
      <c r="LJV881" s="479"/>
      <c r="LJW881" s="479"/>
      <c r="LJX881" s="479"/>
      <c r="LJY881" s="479"/>
      <c r="LJZ881" s="479"/>
      <c r="LKA881" s="479"/>
      <c r="LKB881" s="479"/>
      <c r="LKC881" s="479"/>
      <c r="LKD881" s="479"/>
      <c r="LKE881" s="479"/>
      <c r="LKF881" s="479"/>
      <c r="LKG881" s="479"/>
      <c r="LKH881" s="479"/>
      <c r="LKI881" s="479"/>
      <c r="LKJ881" s="479"/>
      <c r="LKK881" s="479"/>
      <c r="LKL881" s="479"/>
      <c r="LKM881" s="479"/>
      <c r="LKN881" s="479"/>
      <c r="LKO881" s="479"/>
      <c r="LKP881" s="479"/>
      <c r="LKQ881" s="479"/>
      <c r="LKR881" s="479"/>
      <c r="LKS881" s="479"/>
      <c r="LKT881" s="479"/>
      <c r="LKU881" s="479"/>
      <c r="LKV881" s="479"/>
      <c r="LKW881" s="479"/>
      <c r="LKX881" s="479"/>
      <c r="LKY881" s="479"/>
      <c r="LKZ881" s="479"/>
      <c r="LLA881" s="479"/>
      <c r="LLB881" s="479"/>
      <c r="LLC881" s="479"/>
      <c r="LLD881" s="479"/>
      <c r="LLE881" s="479"/>
      <c r="LLF881" s="479"/>
      <c r="LLG881" s="479"/>
      <c r="LLH881" s="479"/>
      <c r="LLI881" s="479"/>
      <c r="LLJ881" s="479"/>
      <c r="LLK881" s="479"/>
      <c r="LLL881" s="479"/>
      <c r="LLM881" s="479"/>
      <c r="LLN881" s="479"/>
      <c r="LLO881" s="479"/>
      <c r="LLP881" s="479"/>
      <c r="LLQ881" s="479"/>
      <c r="LLR881" s="479"/>
      <c r="LLS881" s="479"/>
      <c r="LLT881" s="479"/>
      <c r="LLU881" s="479"/>
      <c r="LLV881" s="479"/>
      <c r="LLW881" s="479"/>
      <c r="LLX881" s="479"/>
      <c r="LLY881" s="479"/>
      <c r="LLZ881" s="479"/>
      <c r="LMA881" s="479"/>
      <c r="LMB881" s="479"/>
      <c r="LMC881" s="479"/>
      <c r="LMD881" s="479"/>
      <c r="LME881" s="479"/>
      <c r="LMF881" s="479"/>
      <c r="LMG881" s="479"/>
      <c r="LMH881" s="479"/>
      <c r="LMI881" s="479"/>
      <c r="LMJ881" s="479"/>
      <c r="LMK881" s="479"/>
      <c r="LML881" s="479"/>
      <c r="LMM881" s="479"/>
      <c r="LMN881" s="479"/>
      <c r="LMO881" s="479"/>
      <c r="LMP881" s="479"/>
      <c r="LMQ881" s="479"/>
      <c r="LMR881" s="479"/>
      <c r="LMS881" s="479"/>
      <c r="LMT881" s="479"/>
      <c r="LMU881" s="479"/>
      <c r="LMV881" s="479"/>
      <c r="LMW881" s="479"/>
      <c r="LMX881" s="479"/>
      <c r="LMY881" s="479"/>
      <c r="LMZ881" s="479"/>
      <c r="LNA881" s="479"/>
      <c r="LNB881" s="479"/>
      <c r="LNC881" s="479"/>
      <c r="LND881" s="479"/>
      <c r="LNE881" s="479"/>
      <c r="LNF881" s="479"/>
      <c r="LNG881" s="479"/>
      <c r="LNH881" s="479"/>
      <c r="LNI881" s="479"/>
      <c r="LNJ881" s="479"/>
      <c r="LNK881" s="479"/>
      <c r="LNL881" s="479"/>
      <c r="LNM881" s="479"/>
      <c r="LNN881" s="479"/>
      <c r="LNO881" s="479"/>
      <c r="LNP881" s="479"/>
      <c r="LNQ881" s="479"/>
      <c r="LNR881" s="479"/>
      <c r="LNS881" s="479"/>
      <c r="LNT881" s="479"/>
      <c r="LNU881" s="479"/>
      <c r="LNV881" s="479"/>
      <c r="LNW881" s="479"/>
      <c r="LNX881" s="479"/>
      <c r="LNY881" s="479"/>
      <c r="LNZ881" s="479"/>
      <c r="LOA881" s="479"/>
      <c r="LOB881" s="479"/>
      <c r="LOC881" s="479"/>
      <c r="LOD881" s="479"/>
      <c r="LOE881" s="479"/>
      <c r="LOF881" s="479"/>
      <c r="LOG881" s="479"/>
      <c r="LOH881" s="479"/>
      <c r="LOI881" s="479"/>
      <c r="LOJ881" s="479"/>
      <c r="LOK881" s="479"/>
      <c r="LOL881" s="479"/>
      <c r="LOM881" s="479"/>
      <c r="LON881" s="479"/>
      <c r="LOO881" s="479"/>
      <c r="LOP881" s="479"/>
      <c r="LOQ881" s="479"/>
      <c r="LOR881" s="479"/>
      <c r="LOS881" s="479"/>
      <c r="LOT881" s="479"/>
      <c r="LOU881" s="479"/>
      <c r="LOV881" s="479"/>
      <c r="LOW881" s="479"/>
      <c r="LOX881" s="479"/>
      <c r="LOY881" s="479"/>
      <c r="LOZ881" s="479"/>
      <c r="LPA881" s="479"/>
      <c r="LPB881" s="479"/>
      <c r="LPC881" s="479"/>
      <c r="LPD881" s="479"/>
      <c r="LPE881" s="479"/>
      <c r="LPF881" s="479"/>
      <c r="LPG881" s="479"/>
      <c r="LPH881" s="479"/>
      <c r="LPI881" s="479"/>
      <c r="LPJ881" s="479"/>
      <c r="LPK881" s="479"/>
      <c r="LPL881" s="479"/>
      <c r="LPM881" s="479"/>
      <c r="LPN881" s="479"/>
      <c r="LPO881" s="479"/>
      <c r="LPP881" s="479"/>
      <c r="LPQ881" s="479"/>
      <c r="LPR881" s="479"/>
      <c r="LPS881" s="479"/>
      <c r="LPT881" s="479"/>
      <c r="LPU881" s="479"/>
      <c r="LPV881" s="479"/>
      <c r="LPW881" s="479"/>
      <c r="LPX881" s="479"/>
      <c r="LPY881" s="479"/>
      <c r="LPZ881" s="479"/>
      <c r="LQA881" s="479"/>
      <c r="LQB881" s="479"/>
      <c r="LQC881" s="479"/>
      <c r="LQD881" s="479"/>
      <c r="LQE881" s="479"/>
      <c r="LQF881" s="479"/>
      <c r="LQG881" s="479"/>
      <c r="LQH881" s="479"/>
      <c r="LQI881" s="479"/>
      <c r="LQJ881" s="479"/>
      <c r="LQK881" s="479"/>
      <c r="LQL881" s="479"/>
      <c r="LQM881" s="479"/>
      <c r="LQN881" s="479"/>
      <c r="LQO881" s="479"/>
      <c r="LQP881" s="479"/>
      <c r="LQQ881" s="479"/>
      <c r="LQR881" s="479"/>
      <c r="LQS881" s="479"/>
      <c r="LQT881" s="479"/>
      <c r="LQU881" s="479"/>
      <c r="LQV881" s="479"/>
      <c r="LQW881" s="479"/>
      <c r="LQX881" s="479"/>
      <c r="LQY881" s="479"/>
      <c r="LQZ881" s="479"/>
      <c r="LRA881" s="479"/>
      <c r="LRB881" s="479"/>
      <c r="LRC881" s="479"/>
      <c r="LRD881" s="479"/>
      <c r="LRE881" s="479"/>
      <c r="LRF881" s="479"/>
      <c r="LRG881" s="479"/>
      <c r="LRH881" s="479"/>
      <c r="LRI881" s="479"/>
      <c r="LRJ881" s="479"/>
      <c r="LRK881" s="479"/>
      <c r="LRL881" s="479"/>
      <c r="LRM881" s="479"/>
      <c r="LRN881" s="479"/>
      <c r="LRO881" s="479"/>
      <c r="LRP881" s="479"/>
      <c r="LRQ881" s="479"/>
      <c r="LRR881" s="479"/>
      <c r="LRS881" s="479"/>
      <c r="LRT881" s="479"/>
      <c r="LRU881" s="479"/>
      <c r="LRV881" s="479"/>
      <c r="LRW881" s="479"/>
      <c r="LRX881" s="479"/>
      <c r="LRY881" s="479"/>
      <c r="LRZ881" s="479"/>
      <c r="LSA881" s="479"/>
      <c r="LSB881" s="479"/>
      <c r="LSC881" s="479"/>
      <c r="LSD881" s="479"/>
      <c r="LSE881" s="479"/>
      <c r="LSF881" s="479"/>
      <c r="LSG881" s="479"/>
      <c r="LSH881" s="479"/>
      <c r="LSI881" s="479"/>
      <c r="LSJ881" s="479"/>
      <c r="LSK881" s="479"/>
      <c r="LSL881" s="479"/>
      <c r="LSM881" s="479"/>
      <c r="LSN881" s="479"/>
      <c r="LSO881" s="479"/>
      <c r="LSP881" s="479"/>
      <c r="LSQ881" s="479"/>
      <c r="LSR881" s="479"/>
      <c r="LSS881" s="479"/>
      <c r="LST881" s="479"/>
      <c r="LSU881" s="479"/>
      <c r="LSV881" s="479"/>
      <c r="LSW881" s="479"/>
      <c r="LSX881" s="479"/>
      <c r="LSY881" s="479"/>
      <c r="LSZ881" s="479"/>
      <c r="LTA881" s="479"/>
      <c r="LTB881" s="479"/>
      <c r="LTC881" s="479"/>
      <c r="LTD881" s="479"/>
      <c r="LTE881" s="479"/>
      <c r="LTF881" s="479"/>
      <c r="LTG881" s="479"/>
      <c r="LTH881" s="479"/>
      <c r="LTI881" s="479"/>
      <c r="LTJ881" s="479"/>
      <c r="LTK881" s="479"/>
      <c r="LTL881" s="479"/>
      <c r="LTM881" s="479"/>
      <c r="LTN881" s="479"/>
      <c r="LTO881" s="479"/>
      <c r="LTP881" s="479"/>
      <c r="LTQ881" s="479"/>
      <c r="LTR881" s="479"/>
      <c r="LTS881" s="479"/>
      <c r="LTT881" s="479"/>
      <c r="LTU881" s="479"/>
      <c r="LTV881" s="479"/>
      <c r="LTW881" s="479"/>
      <c r="LTX881" s="479"/>
      <c r="LTY881" s="479"/>
      <c r="LTZ881" s="479"/>
      <c r="LUA881" s="479"/>
      <c r="LUB881" s="479"/>
      <c r="LUC881" s="479"/>
      <c r="LUD881" s="479"/>
      <c r="LUE881" s="479"/>
      <c r="LUF881" s="479"/>
      <c r="LUG881" s="479"/>
      <c r="LUH881" s="479"/>
      <c r="LUI881" s="479"/>
      <c r="LUJ881" s="479"/>
      <c r="LUK881" s="479"/>
      <c r="LUL881" s="479"/>
      <c r="LUM881" s="479"/>
      <c r="LUN881" s="479"/>
      <c r="LUO881" s="479"/>
      <c r="LUP881" s="479"/>
      <c r="LUQ881" s="479"/>
      <c r="LUR881" s="479"/>
      <c r="LUS881" s="479"/>
      <c r="LUT881" s="479"/>
      <c r="LUU881" s="479"/>
      <c r="LUV881" s="479"/>
      <c r="LUW881" s="479"/>
      <c r="LUX881" s="479"/>
      <c r="LUY881" s="479"/>
      <c r="LUZ881" s="479"/>
      <c r="LVA881" s="479"/>
      <c r="LVB881" s="479"/>
      <c r="LVC881" s="479"/>
      <c r="LVD881" s="479"/>
      <c r="LVE881" s="479"/>
      <c r="LVF881" s="479"/>
      <c r="LVG881" s="479"/>
      <c r="LVH881" s="479"/>
      <c r="LVI881" s="479"/>
      <c r="LVJ881" s="479"/>
      <c r="LVK881" s="479"/>
      <c r="LVL881" s="479"/>
      <c r="LVM881" s="479"/>
      <c r="LVN881" s="479"/>
      <c r="LVO881" s="479"/>
      <c r="LVP881" s="479"/>
      <c r="LVQ881" s="479"/>
      <c r="LVR881" s="479"/>
      <c r="LVS881" s="479"/>
      <c r="LVT881" s="479"/>
      <c r="LVU881" s="479"/>
      <c r="LVV881" s="479"/>
      <c r="LVW881" s="479"/>
      <c r="LVX881" s="479"/>
      <c r="LVY881" s="479"/>
      <c r="LVZ881" s="479"/>
      <c r="LWA881" s="479"/>
      <c r="LWB881" s="479"/>
      <c r="LWC881" s="479"/>
      <c r="LWD881" s="479"/>
      <c r="LWE881" s="479"/>
      <c r="LWF881" s="479"/>
      <c r="LWG881" s="479"/>
      <c r="LWH881" s="479"/>
      <c r="LWI881" s="479"/>
      <c r="LWJ881" s="479"/>
      <c r="LWK881" s="479"/>
      <c r="LWL881" s="479"/>
      <c r="LWM881" s="479"/>
      <c r="LWN881" s="479"/>
      <c r="LWO881" s="479"/>
      <c r="LWP881" s="479"/>
      <c r="LWQ881" s="479"/>
      <c r="LWR881" s="479"/>
      <c r="LWS881" s="479"/>
      <c r="LWT881" s="479"/>
      <c r="LWU881" s="479"/>
      <c r="LWV881" s="479"/>
      <c r="LWW881" s="479"/>
      <c r="LWX881" s="479"/>
      <c r="LWY881" s="479"/>
      <c r="LWZ881" s="479"/>
      <c r="LXA881" s="479"/>
      <c r="LXB881" s="479"/>
      <c r="LXC881" s="479"/>
      <c r="LXD881" s="479"/>
      <c r="LXE881" s="479"/>
      <c r="LXF881" s="479"/>
      <c r="LXG881" s="479"/>
      <c r="LXH881" s="479"/>
      <c r="LXI881" s="479"/>
      <c r="LXJ881" s="479"/>
      <c r="LXK881" s="479"/>
      <c r="LXL881" s="479"/>
      <c r="LXM881" s="479"/>
      <c r="LXN881" s="479"/>
      <c r="LXO881" s="479"/>
      <c r="LXP881" s="479"/>
      <c r="LXQ881" s="479"/>
      <c r="LXR881" s="479"/>
      <c r="LXS881" s="479"/>
      <c r="LXT881" s="479"/>
      <c r="LXU881" s="479"/>
      <c r="LXV881" s="479"/>
      <c r="LXW881" s="479"/>
      <c r="LXX881" s="479"/>
      <c r="LXY881" s="479"/>
      <c r="LXZ881" s="479"/>
      <c r="LYA881" s="479"/>
      <c r="LYB881" s="479"/>
      <c r="LYC881" s="479"/>
      <c r="LYD881" s="479"/>
      <c r="LYE881" s="479"/>
      <c r="LYF881" s="479"/>
      <c r="LYG881" s="479"/>
      <c r="LYH881" s="479"/>
      <c r="LYI881" s="479"/>
      <c r="LYJ881" s="479"/>
      <c r="LYK881" s="479"/>
      <c r="LYL881" s="479"/>
      <c r="LYM881" s="479"/>
      <c r="LYN881" s="479"/>
      <c r="LYO881" s="479"/>
      <c r="LYP881" s="479"/>
      <c r="LYQ881" s="479"/>
      <c r="LYR881" s="479"/>
      <c r="LYS881" s="479"/>
      <c r="LYT881" s="479"/>
      <c r="LYU881" s="479"/>
      <c r="LYV881" s="479"/>
      <c r="LYW881" s="479"/>
      <c r="LYX881" s="479"/>
      <c r="LYY881" s="479"/>
      <c r="LYZ881" s="479"/>
      <c r="LZA881" s="479"/>
      <c r="LZB881" s="479"/>
      <c r="LZC881" s="479"/>
      <c r="LZD881" s="479"/>
      <c r="LZE881" s="479"/>
      <c r="LZF881" s="479"/>
      <c r="LZG881" s="479"/>
      <c r="LZH881" s="479"/>
      <c r="LZI881" s="479"/>
      <c r="LZJ881" s="479"/>
      <c r="LZK881" s="479"/>
      <c r="LZL881" s="479"/>
      <c r="LZM881" s="479"/>
      <c r="LZN881" s="479"/>
      <c r="LZO881" s="479"/>
      <c r="LZP881" s="479"/>
      <c r="LZQ881" s="479"/>
      <c r="LZR881" s="479"/>
      <c r="LZS881" s="479"/>
      <c r="LZT881" s="479"/>
      <c r="LZU881" s="479"/>
      <c r="LZV881" s="479"/>
      <c r="LZW881" s="479"/>
      <c r="LZX881" s="479"/>
      <c r="LZY881" s="479"/>
      <c r="LZZ881" s="479"/>
      <c r="MAA881" s="479"/>
      <c r="MAB881" s="479"/>
      <c r="MAC881" s="479"/>
      <c r="MAD881" s="479"/>
      <c r="MAE881" s="479"/>
      <c r="MAF881" s="479"/>
      <c r="MAG881" s="479"/>
      <c r="MAH881" s="479"/>
      <c r="MAI881" s="479"/>
      <c r="MAJ881" s="479"/>
      <c r="MAK881" s="479"/>
      <c r="MAL881" s="479"/>
      <c r="MAM881" s="479"/>
      <c r="MAN881" s="479"/>
      <c r="MAO881" s="479"/>
      <c r="MAP881" s="479"/>
      <c r="MAQ881" s="479"/>
      <c r="MAR881" s="479"/>
      <c r="MAS881" s="479"/>
      <c r="MAT881" s="479"/>
      <c r="MAU881" s="479"/>
      <c r="MAV881" s="479"/>
      <c r="MAW881" s="479"/>
      <c r="MAX881" s="479"/>
      <c r="MAY881" s="479"/>
      <c r="MAZ881" s="479"/>
      <c r="MBA881" s="479"/>
      <c r="MBB881" s="479"/>
      <c r="MBC881" s="479"/>
      <c r="MBD881" s="479"/>
      <c r="MBE881" s="479"/>
      <c r="MBF881" s="479"/>
      <c r="MBG881" s="479"/>
      <c r="MBH881" s="479"/>
      <c r="MBI881" s="479"/>
      <c r="MBJ881" s="479"/>
      <c r="MBK881" s="479"/>
      <c r="MBL881" s="479"/>
      <c r="MBM881" s="479"/>
      <c r="MBN881" s="479"/>
      <c r="MBO881" s="479"/>
      <c r="MBP881" s="479"/>
      <c r="MBQ881" s="479"/>
      <c r="MBR881" s="479"/>
      <c r="MBS881" s="479"/>
      <c r="MBT881" s="479"/>
      <c r="MBU881" s="479"/>
      <c r="MBV881" s="479"/>
      <c r="MBW881" s="479"/>
      <c r="MBX881" s="479"/>
      <c r="MBY881" s="479"/>
      <c r="MBZ881" s="479"/>
      <c r="MCA881" s="479"/>
      <c r="MCB881" s="479"/>
      <c r="MCC881" s="479"/>
      <c r="MCD881" s="479"/>
      <c r="MCE881" s="479"/>
      <c r="MCF881" s="479"/>
      <c r="MCG881" s="479"/>
      <c r="MCH881" s="479"/>
      <c r="MCI881" s="479"/>
      <c r="MCJ881" s="479"/>
      <c r="MCK881" s="479"/>
      <c r="MCL881" s="479"/>
      <c r="MCM881" s="479"/>
      <c r="MCN881" s="479"/>
      <c r="MCO881" s="479"/>
      <c r="MCP881" s="479"/>
      <c r="MCQ881" s="479"/>
      <c r="MCR881" s="479"/>
      <c r="MCS881" s="479"/>
      <c r="MCT881" s="479"/>
      <c r="MCU881" s="479"/>
      <c r="MCV881" s="479"/>
      <c r="MCW881" s="479"/>
      <c r="MCX881" s="479"/>
      <c r="MCY881" s="479"/>
      <c r="MCZ881" s="479"/>
      <c r="MDA881" s="479"/>
      <c r="MDB881" s="479"/>
      <c r="MDC881" s="479"/>
      <c r="MDD881" s="479"/>
      <c r="MDE881" s="479"/>
      <c r="MDF881" s="479"/>
      <c r="MDG881" s="479"/>
      <c r="MDH881" s="479"/>
      <c r="MDI881" s="479"/>
      <c r="MDJ881" s="479"/>
      <c r="MDK881" s="479"/>
      <c r="MDL881" s="479"/>
      <c r="MDM881" s="479"/>
      <c r="MDN881" s="479"/>
      <c r="MDO881" s="479"/>
      <c r="MDP881" s="479"/>
      <c r="MDQ881" s="479"/>
      <c r="MDR881" s="479"/>
      <c r="MDS881" s="479"/>
      <c r="MDT881" s="479"/>
      <c r="MDU881" s="479"/>
      <c r="MDV881" s="479"/>
      <c r="MDW881" s="479"/>
      <c r="MDX881" s="479"/>
      <c r="MDY881" s="479"/>
      <c r="MDZ881" s="479"/>
      <c r="MEA881" s="479"/>
      <c r="MEB881" s="479"/>
      <c r="MEC881" s="479"/>
      <c r="MED881" s="479"/>
      <c r="MEE881" s="479"/>
      <c r="MEF881" s="479"/>
      <c r="MEG881" s="479"/>
      <c r="MEH881" s="479"/>
      <c r="MEI881" s="479"/>
      <c r="MEJ881" s="479"/>
      <c r="MEK881" s="479"/>
      <c r="MEL881" s="479"/>
      <c r="MEM881" s="479"/>
      <c r="MEN881" s="479"/>
      <c r="MEO881" s="479"/>
      <c r="MEP881" s="479"/>
      <c r="MEQ881" s="479"/>
      <c r="MER881" s="479"/>
      <c r="MES881" s="479"/>
      <c r="MET881" s="479"/>
      <c r="MEU881" s="479"/>
      <c r="MEV881" s="479"/>
      <c r="MEW881" s="479"/>
      <c r="MEX881" s="479"/>
      <c r="MEY881" s="479"/>
      <c r="MEZ881" s="479"/>
      <c r="MFA881" s="479"/>
      <c r="MFB881" s="479"/>
      <c r="MFC881" s="479"/>
      <c r="MFD881" s="479"/>
      <c r="MFE881" s="479"/>
      <c r="MFF881" s="479"/>
      <c r="MFG881" s="479"/>
      <c r="MFH881" s="479"/>
      <c r="MFI881" s="479"/>
      <c r="MFJ881" s="479"/>
      <c r="MFK881" s="479"/>
      <c r="MFL881" s="479"/>
      <c r="MFM881" s="479"/>
      <c r="MFN881" s="479"/>
      <c r="MFO881" s="479"/>
      <c r="MFP881" s="479"/>
      <c r="MFQ881" s="479"/>
      <c r="MFR881" s="479"/>
      <c r="MFS881" s="479"/>
      <c r="MFT881" s="479"/>
      <c r="MFU881" s="479"/>
      <c r="MFV881" s="479"/>
      <c r="MFW881" s="479"/>
      <c r="MFX881" s="479"/>
      <c r="MFY881" s="479"/>
      <c r="MFZ881" s="479"/>
      <c r="MGA881" s="479"/>
      <c r="MGB881" s="479"/>
      <c r="MGC881" s="479"/>
      <c r="MGD881" s="479"/>
      <c r="MGE881" s="479"/>
      <c r="MGF881" s="479"/>
      <c r="MGG881" s="479"/>
      <c r="MGH881" s="479"/>
      <c r="MGI881" s="479"/>
      <c r="MGJ881" s="479"/>
      <c r="MGK881" s="479"/>
      <c r="MGL881" s="479"/>
      <c r="MGM881" s="479"/>
      <c r="MGN881" s="479"/>
      <c r="MGO881" s="479"/>
      <c r="MGP881" s="479"/>
      <c r="MGQ881" s="479"/>
      <c r="MGR881" s="479"/>
      <c r="MGS881" s="479"/>
      <c r="MGT881" s="479"/>
      <c r="MGU881" s="479"/>
      <c r="MGV881" s="479"/>
      <c r="MGW881" s="479"/>
      <c r="MGX881" s="479"/>
      <c r="MGY881" s="479"/>
      <c r="MGZ881" s="479"/>
      <c r="MHA881" s="479"/>
      <c r="MHB881" s="479"/>
      <c r="MHC881" s="479"/>
      <c r="MHD881" s="479"/>
      <c r="MHE881" s="479"/>
      <c r="MHF881" s="479"/>
      <c r="MHG881" s="479"/>
      <c r="MHH881" s="479"/>
      <c r="MHI881" s="479"/>
      <c r="MHJ881" s="479"/>
      <c r="MHK881" s="479"/>
      <c r="MHL881" s="479"/>
      <c r="MHM881" s="479"/>
      <c r="MHN881" s="479"/>
      <c r="MHO881" s="479"/>
      <c r="MHP881" s="479"/>
      <c r="MHQ881" s="479"/>
      <c r="MHR881" s="479"/>
      <c r="MHS881" s="479"/>
      <c r="MHT881" s="479"/>
      <c r="MHU881" s="479"/>
      <c r="MHV881" s="479"/>
      <c r="MHW881" s="479"/>
      <c r="MHX881" s="479"/>
      <c r="MHY881" s="479"/>
      <c r="MHZ881" s="479"/>
      <c r="MIA881" s="479"/>
      <c r="MIB881" s="479"/>
      <c r="MIC881" s="479"/>
      <c r="MID881" s="479"/>
      <c r="MIE881" s="479"/>
      <c r="MIF881" s="479"/>
      <c r="MIG881" s="479"/>
      <c r="MIH881" s="479"/>
      <c r="MII881" s="479"/>
      <c r="MIJ881" s="479"/>
      <c r="MIK881" s="479"/>
      <c r="MIL881" s="479"/>
      <c r="MIM881" s="479"/>
      <c r="MIN881" s="479"/>
      <c r="MIO881" s="479"/>
      <c r="MIP881" s="479"/>
      <c r="MIQ881" s="479"/>
      <c r="MIR881" s="479"/>
      <c r="MIS881" s="479"/>
      <c r="MIT881" s="479"/>
      <c r="MIU881" s="479"/>
      <c r="MIV881" s="479"/>
      <c r="MIW881" s="479"/>
      <c r="MIX881" s="479"/>
      <c r="MIY881" s="479"/>
      <c r="MIZ881" s="479"/>
      <c r="MJA881" s="479"/>
      <c r="MJB881" s="479"/>
      <c r="MJC881" s="479"/>
      <c r="MJD881" s="479"/>
      <c r="MJE881" s="479"/>
      <c r="MJF881" s="479"/>
      <c r="MJG881" s="479"/>
      <c r="MJH881" s="479"/>
      <c r="MJI881" s="479"/>
      <c r="MJJ881" s="479"/>
      <c r="MJK881" s="479"/>
      <c r="MJL881" s="479"/>
      <c r="MJM881" s="479"/>
      <c r="MJN881" s="479"/>
      <c r="MJO881" s="479"/>
      <c r="MJP881" s="479"/>
      <c r="MJQ881" s="479"/>
      <c r="MJR881" s="479"/>
      <c r="MJS881" s="479"/>
      <c r="MJT881" s="479"/>
      <c r="MJU881" s="479"/>
      <c r="MJV881" s="479"/>
      <c r="MJW881" s="479"/>
      <c r="MJX881" s="479"/>
      <c r="MJY881" s="479"/>
      <c r="MJZ881" s="479"/>
      <c r="MKA881" s="479"/>
      <c r="MKB881" s="479"/>
      <c r="MKC881" s="479"/>
      <c r="MKD881" s="479"/>
      <c r="MKE881" s="479"/>
      <c r="MKF881" s="479"/>
      <c r="MKG881" s="479"/>
      <c r="MKH881" s="479"/>
      <c r="MKI881" s="479"/>
      <c r="MKJ881" s="479"/>
      <c r="MKK881" s="479"/>
      <c r="MKL881" s="479"/>
      <c r="MKM881" s="479"/>
      <c r="MKN881" s="479"/>
      <c r="MKO881" s="479"/>
      <c r="MKP881" s="479"/>
      <c r="MKQ881" s="479"/>
      <c r="MKR881" s="479"/>
      <c r="MKS881" s="479"/>
      <c r="MKT881" s="479"/>
      <c r="MKU881" s="479"/>
      <c r="MKV881" s="479"/>
      <c r="MKW881" s="479"/>
      <c r="MKX881" s="479"/>
      <c r="MKY881" s="479"/>
      <c r="MKZ881" s="479"/>
      <c r="MLA881" s="479"/>
      <c r="MLB881" s="479"/>
      <c r="MLC881" s="479"/>
      <c r="MLD881" s="479"/>
      <c r="MLE881" s="479"/>
      <c r="MLF881" s="479"/>
      <c r="MLG881" s="479"/>
      <c r="MLH881" s="479"/>
      <c r="MLI881" s="479"/>
      <c r="MLJ881" s="479"/>
      <c r="MLK881" s="479"/>
      <c r="MLL881" s="479"/>
      <c r="MLM881" s="479"/>
      <c r="MLN881" s="479"/>
      <c r="MLO881" s="479"/>
      <c r="MLP881" s="479"/>
      <c r="MLQ881" s="479"/>
      <c r="MLR881" s="479"/>
      <c r="MLS881" s="479"/>
      <c r="MLT881" s="479"/>
      <c r="MLU881" s="479"/>
      <c r="MLV881" s="479"/>
      <c r="MLW881" s="479"/>
      <c r="MLX881" s="479"/>
      <c r="MLY881" s="479"/>
      <c r="MLZ881" s="479"/>
      <c r="MMA881" s="479"/>
      <c r="MMB881" s="479"/>
      <c r="MMC881" s="479"/>
      <c r="MMD881" s="479"/>
      <c r="MME881" s="479"/>
      <c r="MMF881" s="479"/>
      <c r="MMG881" s="479"/>
      <c r="MMH881" s="479"/>
      <c r="MMI881" s="479"/>
      <c r="MMJ881" s="479"/>
      <c r="MMK881" s="479"/>
      <c r="MML881" s="479"/>
      <c r="MMM881" s="479"/>
      <c r="MMN881" s="479"/>
      <c r="MMO881" s="479"/>
      <c r="MMP881" s="479"/>
      <c r="MMQ881" s="479"/>
      <c r="MMR881" s="479"/>
      <c r="MMS881" s="479"/>
      <c r="MMT881" s="479"/>
      <c r="MMU881" s="479"/>
      <c r="MMV881" s="479"/>
      <c r="MMW881" s="479"/>
      <c r="MMX881" s="479"/>
      <c r="MMY881" s="479"/>
      <c r="MMZ881" s="479"/>
      <c r="MNA881" s="479"/>
      <c r="MNB881" s="479"/>
      <c r="MNC881" s="479"/>
      <c r="MND881" s="479"/>
      <c r="MNE881" s="479"/>
      <c r="MNF881" s="479"/>
      <c r="MNG881" s="479"/>
      <c r="MNH881" s="479"/>
      <c r="MNI881" s="479"/>
      <c r="MNJ881" s="479"/>
      <c r="MNK881" s="479"/>
      <c r="MNL881" s="479"/>
      <c r="MNM881" s="479"/>
      <c r="MNN881" s="479"/>
      <c r="MNO881" s="479"/>
      <c r="MNP881" s="479"/>
      <c r="MNQ881" s="479"/>
      <c r="MNR881" s="479"/>
      <c r="MNS881" s="479"/>
      <c r="MNT881" s="479"/>
      <c r="MNU881" s="479"/>
      <c r="MNV881" s="479"/>
      <c r="MNW881" s="479"/>
      <c r="MNX881" s="479"/>
      <c r="MNY881" s="479"/>
      <c r="MNZ881" s="479"/>
      <c r="MOA881" s="479"/>
      <c r="MOB881" s="479"/>
      <c r="MOC881" s="479"/>
      <c r="MOD881" s="479"/>
      <c r="MOE881" s="479"/>
      <c r="MOF881" s="479"/>
      <c r="MOG881" s="479"/>
      <c r="MOH881" s="479"/>
      <c r="MOI881" s="479"/>
      <c r="MOJ881" s="479"/>
      <c r="MOK881" s="479"/>
      <c r="MOL881" s="479"/>
      <c r="MOM881" s="479"/>
      <c r="MON881" s="479"/>
      <c r="MOO881" s="479"/>
      <c r="MOP881" s="479"/>
      <c r="MOQ881" s="479"/>
      <c r="MOR881" s="479"/>
      <c r="MOS881" s="479"/>
      <c r="MOT881" s="479"/>
      <c r="MOU881" s="479"/>
      <c r="MOV881" s="479"/>
      <c r="MOW881" s="479"/>
      <c r="MOX881" s="479"/>
      <c r="MOY881" s="479"/>
      <c r="MOZ881" s="479"/>
      <c r="MPA881" s="479"/>
      <c r="MPB881" s="479"/>
      <c r="MPC881" s="479"/>
      <c r="MPD881" s="479"/>
      <c r="MPE881" s="479"/>
      <c r="MPF881" s="479"/>
      <c r="MPG881" s="479"/>
      <c r="MPH881" s="479"/>
      <c r="MPI881" s="479"/>
      <c r="MPJ881" s="479"/>
      <c r="MPK881" s="479"/>
      <c r="MPL881" s="479"/>
      <c r="MPM881" s="479"/>
      <c r="MPN881" s="479"/>
      <c r="MPO881" s="479"/>
      <c r="MPP881" s="479"/>
      <c r="MPQ881" s="479"/>
      <c r="MPR881" s="479"/>
      <c r="MPS881" s="479"/>
      <c r="MPT881" s="479"/>
      <c r="MPU881" s="479"/>
      <c r="MPV881" s="479"/>
      <c r="MPW881" s="479"/>
      <c r="MPX881" s="479"/>
      <c r="MPY881" s="479"/>
      <c r="MPZ881" s="479"/>
      <c r="MQA881" s="479"/>
      <c r="MQB881" s="479"/>
      <c r="MQC881" s="479"/>
      <c r="MQD881" s="479"/>
      <c r="MQE881" s="479"/>
      <c r="MQF881" s="479"/>
      <c r="MQG881" s="479"/>
      <c r="MQH881" s="479"/>
      <c r="MQI881" s="479"/>
      <c r="MQJ881" s="479"/>
      <c r="MQK881" s="479"/>
      <c r="MQL881" s="479"/>
      <c r="MQM881" s="479"/>
      <c r="MQN881" s="479"/>
      <c r="MQO881" s="479"/>
      <c r="MQP881" s="479"/>
      <c r="MQQ881" s="479"/>
      <c r="MQR881" s="479"/>
      <c r="MQS881" s="479"/>
      <c r="MQT881" s="479"/>
      <c r="MQU881" s="479"/>
      <c r="MQV881" s="479"/>
      <c r="MQW881" s="479"/>
      <c r="MQX881" s="479"/>
      <c r="MQY881" s="479"/>
      <c r="MQZ881" s="479"/>
      <c r="MRA881" s="479"/>
      <c r="MRB881" s="479"/>
      <c r="MRC881" s="479"/>
      <c r="MRD881" s="479"/>
      <c r="MRE881" s="479"/>
      <c r="MRF881" s="479"/>
      <c r="MRG881" s="479"/>
      <c r="MRH881" s="479"/>
      <c r="MRI881" s="479"/>
      <c r="MRJ881" s="479"/>
      <c r="MRK881" s="479"/>
      <c r="MRL881" s="479"/>
      <c r="MRM881" s="479"/>
      <c r="MRN881" s="479"/>
      <c r="MRO881" s="479"/>
      <c r="MRP881" s="479"/>
      <c r="MRQ881" s="479"/>
      <c r="MRR881" s="479"/>
      <c r="MRS881" s="479"/>
      <c r="MRT881" s="479"/>
      <c r="MRU881" s="479"/>
      <c r="MRV881" s="479"/>
      <c r="MRW881" s="479"/>
      <c r="MRX881" s="479"/>
      <c r="MRY881" s="479"/>
      <c r="MRZ881" s="479"/>
      <c r="MSA881" s="479"/>
      <c r="MSB881" s="479"/>
      <c r="MSC881" s="479"/>
      <c r="MSD881" s="479"/>
      <c r="MSE881" s="479"/>
      <c r="MSF881" s="479"/>
      <c r="MSG881" s="479"/>
      <c r="MSH881" s="479"/>
      <c r="MSI881" s="479"/>
      <c r="MSJ881" s="479"/>
      <c r="MSK881" s="479"/>
      <c r="MSL881" s="479"/>
      <c r="MSM881" s="479"/>
      <c r="MSN881" s="479"/>
      <c r="MSO881" s="479"/>
      <c r="MSP881" s="479"/>
      <c r="MSQ881" s="479"/>
      <c r="MSR881" s="479"/>
      <c r="MSS881" s="479"/>
      <c r="MST881" s="479"/>
      <c r="MSU881" s="479"/>
      <c r="MSV881" s="479"/>
      <c r="MSW881" s="479"/>
      <c r="MSX881" s="479"/>
      <c r="MSY881" s="479"/>
      <c r="MSZ881" s="479"/>
      <c r="MTA881" s="479"/>
      <c r="MTB881" s="479"/>
      <c r="MTC881" s="479"/>
      <c r="MTD881" s="479"/>
      <c r="MTE881" s="479"/>
      <c r="MTF881" s="479"/>
      <c r="MTG881" s="479"/>
      <c r="MTH881" s="479"/>
      <c r="MTI881" s="479"/>
      <c r="MTJ881" s="479"/>
      <c r="MTK881" s="479"/>
      <c r="MTL881" s="479"/>
      <c r="MTM881" s="479"/>
      <c r="MTN881" s="479"/>
      <c r="MTO881" s="479"/>
      <c r="MTP881" s="479"/>
      <c r="MTQ881" s="479"/>
      <c r="MTR881" s="479"/>
      <c r="MTS881" s="479"/>
      <c r="MTT881" s="479"/>
      <c r="MTU881" s="479"/>
      <c r="MTV881" s="479"/>
      <c r="MTW881" s="479"/>
      <c r="MTX881" s="479"/>
      <c r="MTY881" s="479"/>
      <c r="MTZ881" s="479"/>
      <c r="MUA881" s="479"/>
      <c r="MUB881" s="479"/>
      <c r="MUC881" s="479"/>
      <c r="MUD881" s="479"/>
      <c r="MUE881" s="479"/>
      <c r="MUF881" s="479"/>
      <c r="MUG881" s="479"/>
      <c r="MUH881" s="479"/>
      <c r="MUI881" s="479"/>
      <c r="MUJ881" s="479"/>
      <c r="MUK881" s="479"/>
      <c r="MUL881" s="479"/>
      <c r="MUM881" s="479"/>
      <c r="MUN881" s="479"/>
      <c r="MUO881" s="479"/>
      <c r="MUP881" s="479"/>
      <c r="MUQ881" s="479"/>
      <c r="MUR881" s="479"/>
      <c r="MUS881" s="479"/>
      <c r="MUT881" s="479"/>
      <c r="MUU881" s="479"/>
      <c r="MUV881" s="479"/>
      <c r="MUW881" s="479"/>
      <c r="MUX881" s="479"/>
      <c r="MUY881" s="479"/>
      <c r="MUZ881" s="479"/>
      <c r="MVA881" s="479"/>
      <c r="MVB881" s="479"/>
      <c r="MVC881" s="479"/>
      <c r="MVD881" s="479"/>
      <c r="MVE881" s="479"/>
      <c r="MVF881" s="479"/>
      <c r="MVG881" s="479"/>
      <c r="MVH881" s="479"/>
      <c r="MVI881" s="479"/>
      <c r="MVJ881" s="479"/>
      <c r="MVK881" s="479"/>
      <c r="MVL881" s="479"/>
      <c r="MVM881" s="479"/>
      <c r="MVN881" s="479"/>
      <c r="MVO881" s="479"/>
      <c r="MVP881" s="479"/>
      <c r="MVQ881" s="479"/>
      <c r="MVR881" s="479"/>
      <c r="MVS881" s="479"/>
      <c r="MVT881" s="479"/>
      <c r="MVU881" s="479"/>
      <c r="MVV881" s="479"/>
      <c r="MVW881" s="479"/>
      <c r="MVX881" s="479"/>
      <c r="MVY881" s="479"/>
      <c r="MVZ881" s="479"/>
      <c r="MWA881" s="479"/>
      <c r="MWB881" s="479"/>
      <c r="MWC881" s="479"/>
      <c r="MWD881" s="479"/>
      <c r="MWE881" s="479"/>
      <c r="MWF881" s="479"/>
      <c r="MWG881" s="479"/>
      <c r="MWH881" s="479"/>
      <c r="MWI881" s="479"/>
      <c r="MWJ881" s="479"/>
      <c r="MWK881" s="479"/>
      <c r="MWL881" s="479"/>
      <c r="MWM881" s="479"/>
      <c r="MWN881" s="479"/>
      <c r="MWO881" s="479"/>
      <c r="MWP881" s="479"/>
      <c r="MWQ881" s="479"/>
      <c r="MWR881" s="479"/>
      <c r="MWS881" s="479"/>
      <c r="MWT881" s="479"/>
      <c r="MWU881" s="479"/>
      <c r="MWV881" s="479"/>
      <c r="MWW881" s="479"/>
      <c r="MWX881" s="479"/>
      <c r="MWY881" s="479"/>
      <c r="MWZ881" s="479"/>
      <c r="MXA881" s="479"/>
      <c r="MXB881" s="479"/>
      <c r="MXC881" s="479"/>
      <c r="MXD881" s="479"/>
      <c r="MXE881" s="479"/>
      <c r="MXF881" s="479"/>
      <c r="MXG881" s="479"/>
      <c r="MXH881" s="479"/>
      <c r="MXI881" s="479"/>
      <c r="MXJ881" s="479"/>
      <c r="MXK881" s="479"/>
      <c r="MXL881" s="479"/>
      <c r="MXM881" s="479"/>
      <c r="MXN881" s="479"/>
      <c r="MXO881" s="479"/>
      <c r="MXP881" s="479"/>
      <c r="MXQ881" s="479"/>
      <c r="MXR881" s="479"/>
      <c r="MXS881" s="479"/>
      <c r="MXT881" s="479"/>
      <c r="MXU881" s="479"/>
      <c r="MXV881" s="479"/>
      <c r="MXW881" s="479"/>
      <c r="MXX881" s="479"/>
      <c r="MXY881" s="479"/>
      <c r="MXZ881" s="479"/>
      <c r="MYA881" s="479"/>
      <c r="MYB881" s="479"/>
      <c r="MYC881" s="479"/>
      <c r="MYD881" s="479"/>
      <c r="MYE881" s="479"/>
      <c r="MYF881" s="479"/>
      <c r="MYG881" s="479"/>
      <c r="MYH881" s="479"/>
      <c r="MYI881" s="479"/>
      <c r="MYJ881" s="479"/>
      <c r="MYK881" s="479"/>
      <c r="MYL881" s="479"/>
      <c r="MYM881" s="479"/>
      <c r="MYN881" s="479"/>
      <c r="MYO881" s="479"/>
      <c r="MYP881" s="479"/>
      <c r="MYQ881" s="479"/>
      <c r="MYR881" s="479"/>
      <c r="MYS881" s="479"/>
      <c r="MYT881" s="479"/>
      <c r="MYU881" s="479"/>
      <c r="MYV881" s="479"/>
      <c r="MYW881" s="479"/>
      <c r="MYX881" s="479"/>
      <c r="MYY881" s="479"/>
      <c r="MYZ881" s="479"/>
      <c r="MZA881" s="479"/>
      <c r="MZB881" s="479"/>
      <c r="MZC881" s="479"/>
      <c r="MZD881" s="479"/>
      <c r="MZE881" s="479"/>
      <c r="MZF881" s="479"/>
      <c r="MZG881" s="479"/>
      <c r="MZH881" s="479"/>
      <c r="MZI881" s="479"/>
      <c r="MZJ881" s="479"/>
      <c r="MZK881" s="479"/>
      <c r="MZL881" s="479"/>
      <c r="MZM881" s="479"/>
      <c r="MZN881" s="479"/>
      <c r="MZO881" s="479"/>
      <c r="MZP881" s="479"/>
      <c r="MZQ881" s="479"/>
      <c r="MZR881" s="479"/>
      <c r="MZS881" s="479"/>
      <c r="MZT881" s="479"/>
      <c r="MZU881" s="479"/>
      <c r="MZV881" s="479"/>
      <c r="MZW881" s="479"/>
      <c r="MZX881" s="479"/>
      <c r="MZY881" s="479"/>
      <c r="MZZ881" s="479"/>
      <c r="NAA881" s="479"/>
      <c r="NAB881" s="479"/>
      <c r="NAC881" s="479"/>
      <c r="NAD881" s="479"/>
      <c r="NAE881" s="479"/>
      <c r="NAF881" s="479"/>
      <c r="NAG881" s="479"/>
      <c r="NAH881" s="479"/>
      <c r="NAI881" s="479"/>
      <c r="NAJ881" s="479"/>
      <c r="NAK881" s="479"/>
      <c r="NAL881" s="479"/>
      <c r="NAM881" s="479"/>
      <c r="NAN881" s="479"/>
      <c r="NAO881" s="479"/>
      <c r="NAP881" s="479"/>
      <c r="NAQ881" s="479"/>
      <c r="NAR881" s="479"/>
      <c r="NAS881" s="479"/>
      <c r="NAT881" s="479"/>
      <c r="NAU881" s="479"/>
      <c r="NAV881" s="479"/>
      <c r="NAW881" s="479"/>
      <c r="NAX881" s="479"/>
      <c r="NAY881" s="479"/>
      <c r="NAZ881" s="479"/>
      <c r="NBA881" s="479"/>
      <c r="NBB881" s="479"/>
      <c r="NBC881" s="479"/>
      <c r="NBD881" s="479"/>
      <c r="NBE881" s="479"/>
      <c r="NBF881" s="479"/>
      <c r="NBG881" s="479"/>
      <c r="NBH881" s="479"/>
      <c r="NBI881" s="479"/>
      <c r="NBJ881" s="479"/>
      <c r="NBK881" s="479"/>
      <c r="NBL881" s="479"/>
      <c r="NBM881" s="479"/>
      <c r="NBN881" s="479"/>
      <c r="NBO881" s="479"/>
      <c r="NBP881" s="479"/>
      <c r="NBQ881" s="479"/>
      <c r="NBR881" s="479"/>
      <c r="NBS881" s="479"/>
      <c r="NBT881" s="479"/>
      <c r="NBU881" s="479"/>
      <c r="NBV881" s="479"/>
      <c r="NBW881" s="479"/>
      <c r="NBX881" s="479"/>
      <c r="NBY881" s="479"/>
      <c r="NBZ881" s="479"/>
      <c r="NCA881" s="479"/>
      <c r="NCB881" s="479"/>
      <c r="NCC881" s="479"/>
      <c r="NCD881" s="479"/>
      <c r="NCE881" s="479"/>
      <c r="NCF881" s="479"/>
      <c r="NCG881" s="479"/>
      <c r="NCH881" s="479"/>
      <c r="NCI881" s="479"/>
      <c r="NCJ881" s="479"/>
      <c r="NCK881" s="479"/>
      <c r="NCL881" s="479"/>
      <c r="NCM881" s="479"/>
      <c r="NCN881" s="479"/>
      <c r="NCO881" s="479"/>
      <c r="NCP881" s="479"/>
      <c r="NCQ881" s="479"/>
      <c r="NCR881" s="479"/>
      <c r="NCS881" s="479"/>
      <c r="NCT881" s="479"/>
      <c r="NCU881" s="479"/>
      <c r="NCV881" s="479"/>
      <c r="NCW881" s="479"/>
      <c r="NCX881" s="479"/>
      <c r="NCY881" s="479"/>
      <c r="NCZ881" s="479"/>
      <c r="NDA881" s="479"/>
      <c r="NDB881" s="479"/>
      <c r="NDC881" s="479"/>
      <c r="NDD881" s="479"/>
      <c r="NDE881" s="479"/>
      <c r="NDF881" s="479"/>
      <c r="NDG881" s="479"/>
      <c r="NDH881" s="479"/>
      <c r="NDI881" s="479"/>
      <c r="NDJ881" s="479"/>
      <c r="NDK881" s="479"/>
      <c r="NDL881" s="479"/>
      <c r="NDM881" s="479"/>
      <c r="NDN881" s="479"/>
      <c r="NDO881" s="479"/>
      <c r="NDP881" s="479"/>
      <c r="NDQ881" s="479"/>
      <c r="NDR881" s="479"/>
      <c r="NDS881" s="479"/>
      <c r="NDT881" s="479"/>
      <c r="NDU881" s="479"/>
      <c r="NDV881" s="479"/>
      <c r="NDW881" s="479"/>
      <c r="NDX881" s="479"/>
      <c r="NDY881" s="479"/>
      <c r="NDZ881" s="479"/>
      <c r="NEA881" s="479"/>
      <c r="NEB881" s="479"/>
      <c r="NEC881" s="479"/>
      <c r="NED881" s="479"/>
      <c r="NEE881" s="479"/>
      <c r="NEF881" s="479"/>
      <c r="NEG881" s="479"/>
      <c r="NEH881" s="479"/>
      <c r="NEI881" s="479"/>
      <c r="NEJ881" s="479"/>
      <c r="NEK881" s="479"/>
      <c r="NEL881" s="479"/>
      <c r="NEM881" s="479"/>
      <c r="NEN881" s="479"/>
      <c r="NEO881" s="479"/>
      <c r="NEP881" s="479"/>
      <c r="NEQ881" s="479"/>
      <c r="NER881" s="479"/>
      <c r="NES881" s="479"/>
      <c r="NET881" s="479"/>
      <c r="NEU881" s="479"/>
      <c r="NEV881" s="479"/>
      <c r="NEW881" s="479"/>
      <c r="NEX881" s="479"/>
      <c r="NEY881" s="479"/>
      <c r="NEZ881" s="479"/>
      <c r="NFA881" s="479"/>
      <c r="NFB881" s="479"/>
      <c r="NFC881" s="479"/>
      <c r="NFD881" s="479"/>
      <c r="NFE881" s="479"/>
      <c r="NFF881" s="479"/>
      <c r="NFG881" s="479"/>
      <c r="NFH881" s="479"/>
      <c r="NFI881" s="479"/>
      <c r="NFJ881" s="479"/>
      <c r="NFK881" s="479"/>
      <c r="NFL881" s="479"/>
      <c r="NFM881" s="479"/>
      <c r="NFN881" s="479"/>
      <c r="NFO881" s="479"/>
      <c r="NFP881" s="479"/>
      <c r="NFQ881" s="479"/>
      <c r="NFR881" s="479"/>
      <c r="NFS881" s="479"/>
      <c r="NFT881" s="479"/>
      <c r="NFU881" s="479"/>
      <c r="NFV881" s="479"/>
      <c r="NFW881" s="479"/>
      <c r="NFX881" s="479"/>
      <c r="NFY881" s="479"/>
      <c r="NFZ881" s="479"/>
      <c r="NGA881" s="479"/>
      <c r="NGB881" s="479"/>
      <c r="NGC881" s="479"/>
      <c r="NGD881" s="479"/>
      <c r="NGE881" s="479"/>
      <c r="NGF881" s="479"/>
      <c r="NGG881" s="479"/>
      <c r="NGH881" s="479"/>
      <c r="NGI881" s="479"/>
      <c r="NGJ881" s="479"/>
      <c r="NGK881" s="479"/>
      <c r="NGL881" s="479"/>
      <c r="NGM881" s="479"/>
      <c r="NGN881" s="479"/>
      <c r="NGO881" s="479"/>
      <c r="NGP881" s="479"/>
      <c r="NGQ881" s="479"/>
      <c r="NGR881" s="479"/>
      <c r="NGS881" s="479"/>
      <c r="NGT881" s="479"/>
      <c r="NGU881" s="479"/>
      <c r="NGV881" s="479"/>
      <c r="NGW881" s="479"/>
      <c r="NGX881" s="479"/>
      <c r="NGY881" s="479"/>
      <c r="NGZ881" s="479"/>
      <c r="NHA881" s="479"/>
      <c r="NHB881" s="479"/>
      <c r="NHC881" s="479"/>
      <c r="NHD881" s="479"/>
      <c r="NHE881" s="479"/>
      <c r="NHF881" s="479"/>
      <c r="NHG881" s="479"/>
      <c r="NHH881" s="479"/>
      <c r="NHI881" s="479"/>
      <c r="NHJ881" s="479"/>
      <c r="NHK881" s="479"/>
      <c r="NHL881" s="479"/>
      <c r="NHM881" s="479"/>
      <c r="NHN881" s="479"/>
      <c r="NHO881" s="479"/>
      <c r="NHP881" s="479"/>
      <c r="NHQ881" s="479"/>
      <c r="NHR881" s="479"/>
      <c r="NHS881" s="479"/>
      <c r="NHT881" s="479"/>
      <c r="NHU881" s="479"/>
      <c r="NHV881" s="479"/>
      <c r="NHW881" s="479"/>
      <c r="NHX881" s="479"/>
      <c r="NHY881" s="479"/>
      <c r="NHZ881" s="479"/>
      <c r="NIA881" s="479"/>
      <c r="NIB881" s="479"/>
      <c r="NIC881" s="479"/>
      <c r="NID881" s="479"/>
      <c r="NIE881" s="479"/>
      <c r="NIF881" s="479"/>
      <c r="NIG881" s="479"/>
      <c r="NIH881" s="479"/>
      <c r="NII881" s="479"/>
      <c r="NIJ881" s="479"/>
      <c r="NIK881" s="479"/>
      <c r="NIL881" s="479"/>
      <c r="NIM881" s="479"/>
      <c r="NIN881" s="479"/>
      <c r="NIO881" s="479"/>
      <c r="NIP881" s="479"/>
      <c r="NIQ881" s="479"/>
      <c r="NIR881" s="479"/>
      <c r="NIS881" s="479"/>
      <c r="NIT881" s="479"/>
      <c r="NIU881" s="479"/>
      <c r="NIV881" s="479"/>
      <c r="NIW881" s="479"/>
      <c r="NIX881" s="479"/>
      <c r="NIY881" s="479"/>
      <c r="NIZ881" s="479"/>
      <c r="NJA881" s="479"/>
      <c r="NJB881" s="479"/>
      <c r="NJC881" s="479"/>
      <c r="NJD881" s="479"/>
      <c r="NJE881" s="479"/>
      <c r="NJF881" s="479"/>
      <c r="NJG881" s="479"/>
      <c r="NJH881" s="479"/>
      <c r="NJI881" s="479"/>
      <c r="NJJ881" s="479"/>
      <c r="NJK881" s="479"/>
      <c r="NJL881" s="479"/>
      <c r="NJM881" s="479"/>
      <c r="NJN881" s="479"/>
      <c r="NJO881" s="479"/>
      <c r="NJP881" s="479"/>
      <c r="NJQ881" s="479"/>
      <c r="NJR881" s="479"/>
      <c r="NJS881" s="479"/>
      <c r="NJT881" s="479"/>
      <c r="NJU881" s="479"/>
      <c r="NJV881" s="479"/>
      <c r="NJW881" s="479"/>
      <c r="NJX881" s="479"/>
      <c r="NJY881" s="479"/>
      <c r="NJZ881" s="479"/>
      <c r="NKA881" s="479"/>
      <c r="NKB881" s="479"/>
      <c r="NKC881" s="479"/>
      <c r="NKD881" s="479"/>
      <c r="NKE881" s="479"/>
      <c r="NKF881" s="479"/>
      <c r="NKG881" s="479"/>
      <c r="NKH881" s="479"/>
      <c r="NKI881" s="479"/>
      <c r="NKJ881" s="479"/>
      <c r="NKK881" s="479"/>
      <c r="NKL881" s="479"/>
      <c r="NKM881" s="479"/>
      <c r="NKN881" s="479"/>
      <c r="NKO881" s="479"/>
      <c r="NKP881" s="479"/>
      <c r="NKQ881" s="479"/>
      <c r="NKR881" s="479"/>
      <c r="NKS881" s="479"/>
      <c r="NKT881" s="479"/>
      <c r="NKU881" s="479"/>
      <c r="NKV881" s="479"/>
      <c r="NKW881" s="479"/>
      <c r="NKX881" s="479"/>
      <c r="NKY881" s="479"/>
      <c r="NKZ881" s="479"/>
      <c r="NLA881" s="479"/>
      <c r="NLB881" s="479"/>
      <c r="NLC881" s="479"/>
      <c r="NLD881" s="479"/>
      <c r="NLE881" s="479"/>
      <c r="NLF881" s="479"/>
      <c r="NLG881" s="479"/>
      <c r="NLH881" s="479"/>
      <c r="NLI881" s="479"/>
      <c r="NLJ881" s="479"/>
      <c r="NLK881" s="479"/>
      <c r="NLL881" s="479"/>
      <c r="NLM881" s="479"/>
      <c r="NLN881" s="479"/>
      <c r="NLO881" s="479"/>
      <c r="NLP881" s="479"/>
      <c r="NLQ881" s="479"/>
      <c r="NLR881" s="479"/>
      <c r="NLS881" s="479"/>
      <c r="NLT881" s="479"/>
      <c r="NLU881" s="479"/>
      <c r="NLV881" s="479"/>
      <c r="NLW881" s="479"/>
      <c r="NLX881" s="479"/>
      <c r="NLY881" s="479"/>
      <c r="NLZ881" s="479"/>
      <c r="NMA881" s="479"/>
      <c r="NMB881" s="479"/>
      <c r="NMC881" s="479"/>
      <c r="NMD881" s="479"/>
      <c r="NME881" s="479"/>
      <c r="NMF881" s="479"/>
      <c r="NMG881" s="479"/>
      <c r="NMH881" s="479"/>
      <c r="NMI881" s="479"/>
      <c r="NMJ881" s="479"/>
      <c r="NMK881" s="479"/>
      <c r="NML881" s="479"/>
      <c r="NMM881" s="479"/>
      <c r="NMN881" s="479"/>
      <c r="NMO881" s="479"/>
      <c r="NMP881" s="479"/>
      <c r="NMQ881" s="479"/>
      <c r="NMR881" s="479"/>
      <c r="NMS881" s="479"/>
      <c r="NMT881" s="479"/>
      <c r="NMU881" s="479"/>
      <c r="NMV881" s="479"/>
      <c r="NMW881" s="479"/>
      <c r="NMX881" s="479"/>
      <c r="NMY881" s="479"/>
      <c r="NMZ881" s="479"/>
      <c r="NNA881" s="479"/>
      <c r="NNB881" s="479"/>
      <c r="NNC881" s="479"/>
      <c r="NND881" s="479"/>
      <c r="NNE881" s="479"/>
      <c r="NNF881" s="479"/>
      <c r="NNG881" s="479"/>
      <c r="NNH881" s="479"/>
      <c r="NNI881" s="479"/>
      <c r="NNJ881" s="479"/>
      <c r="NNK881" s="479"/>
      <c r="NNL881" s="479"/>
      <c r="NNM881" s="479"/>
      <c r="NNN881" s="479"/>
      <c r="NNO881" s="479"/>
      <c r="NNP881" s="479"/>
      <c r="NNQ881" s="479"/>
      <c r="NNR881" s="479"/>
      <c r="NNS881" s="479"/>
      <c r="NNT881" s="479"/>
      <c r="NNU881" s="479"/>
      <c r="NNV881" s="479"/>
      <c r="NNW881" s="479"/>
      <c r="NNX881" s="479"/>
      <c r="NNY881" s="479"/>
      <c r="NNZ881" s="479"/>
      <c r="NOA881" s="479"/>
      <c r="NOB881" s="479"/>
      <c r="NOC881" s="479"/>
      <c r="NOD881" s="479"/>
      <c r="NOE881" s="479"/>
      <c r="NOF881" s="479"/>
      <c r="NOG881" s="479"/>
      <c r="NOH881" s="479"/>
      <c r="NOI881" s="479"/>
      <c r="NOJ881" s="479"/>
      <c r="NOK881" s="479"/>
      <c r="NOL881" s="479"/>
      <c r="NOM881" s="479"/>
      <c r="NON881" s="479"/>
      <c r="NOO881" s="479"/>
      <c r="NOP881" s="479"/>
      <c r="NOQ881" s="479"/>
      <c r="NOR881" s="479"/>
      <c r="NOS881" s="479"/>
      <c r="NOT881" s="479"/>
      <c r="NOU881" s="479"/>
      <c r="NOV881" s="479"/>
      <c r="NOW881" s="479"/>
      <c r="NOX881" s="479"/>
      <c r="NOY881" s="479"/>
      <c r="NOZ881" s="479"/>
      <c r="NPA881" s="479"/>
      <c r="NPB881" s="479"/>
      <c r="NPC881" s="479"/>
      <c r="NPD881" s="479"/>
      <c r="NPE881" s="479"/>
      <c r="NPF881" s="479"/>
      <c r="NPG881" s="479"/>
      <c r="NPH881" s="479"/>
      <c r="NPI881" s="479"/>
      <c r="NPJ881" s="479"/>
      <c r="NPK881" s="479"/>
      <c r="NPL881" s="479"/>
      <c r="NPM881" s="479"/>
      <c r="NPN881" s="479"/>
      <c r="NPO881" s="479"/>
      <c r="NPP881" s="479"/>
      <c r="NPQ881" s="479"/>
      <c r="NPR881" s="479"/>
      <c r="NPS881" s="479"/>
      <c r="NPT881" s="479"/>
      <c r="NPU881" s="479"/>
      <c r="NPV881" s="479"/>
      <c r="NPW881" s="479"/>
      <c r="NPX881" s="479"/>
      <c r="NPY881" s="479"/>
      <c r="NPZ881" s="479"/>
      <c r="NQA881" s="479"/>
      <c r="NQB881" s="479"/>
      <c r="NQC881" s="479"/>
      <c r="NQD881" s="479"/>
      <c r="NQE881" s="479"/>
      <c r="NQF881" s="479"/>
      <c r="NQG881" s="479"/>
      <c r="NQH881" s="479"/>
      <c r="NQI881" s="479"/>
      <c r="NQJ881" s="479"/>
      <c r="NQK881" s="479"/>
      <c r="NQL881" s="479"/>
      <c r="NQM881" s="479"/>
      <c r="NQN881" s="479"/>
      <c r="NQO881" s="479"/>
      <c r="NQP881" s="479"/>
      <c r="NQQ881" s="479"/>
      <c r="NQR881" s="479"/>
      <c r="NQS881" s="479"/>
      <c r="NQT881" s="479"/>
      <c r="NQU881" s="479"/>
      <c r="NQV881" s="479"/>
      <c r="NQW881" s="479"/>
      <c r="NQX881" s="479"/>
      <c r="NQY881" s="479"/>
      <c r="NQZ881" s="479"/>
      <c r="NRA881" s="479"/>
      <c r="NRB881" s="479"/>
      <c r="NRC881" s="479"/>
      <c r="NRD881" s="479"/>
      <c r="NRE881" s="479"/>
      <c r="NRF881" s="479"/>
      <c r="NRG881" s="479"/>
      <c r="NRH881" s="479"/>
      <c r="NRI881" s="479"/>
      <c r="NRJ881" s="479"/>
      <c r="NRK881" s="479"/>
      <c r="NRL881" s="479"/>
      <c r="NRM881" s="479"/>
      <c r="NRN881" s="479"/>
      <c r="NRO881" s="479"/>
      <c r="NRP881" s="479"/>
      <c r="NRQ881" s="479"/>
      <c r="NRR881" s="479"/>
      <c r="NRS881" s="479"/>
      <c r="NRT881" s="479"/>
      <c r="NRU881" s="479"/>
      <c r="NRV881" s="479"/>
      <c r="NRW881" s="479"/>
      <c r="NRX881" s="479"/>
      <c r="NRY881" s="479"/>
      <c r="NRZ881" s="479"/>
      <c r="NSA881" s="479"/>
      <c r="NSB881" s="479"/>
      <c r="NSC881" s="479"/>
      <c r="NSD881" s="479"/>
      <c r="NSE881" s="479"/>
      <c r="NSF881" s="479"/>
      <c r="NSG881" s="479"/>
      <c r="NSH881" s="479"/>
      <c r="NSI881" s="479"/>
      <c r="NSJ881" s="479"/>
      <c r="NSK881" s="479"/>
      <c r="NSL881" s="479"/>
      <c r="NSM881" s="479"/>
      <c r="NSN881" s="479"/>
      <c r="NSO881" s="479"/>
      <c r="NSP881" s="479"/>
      <c r="NSQ881" s="479"/>
      <c r="NSR881" s="479"/>
      <c r="NSS881" s="479"/>
      <c r="NST881" s="479"/>
      <c r="NSU881" s="479"/>
      <c r="NSV881" s="479"/>
      <c r="NSW881" s="479"/>
      <c r="NSX881" s="479"/>
      <c r="NSY881" s="479"/>
      <c r="NSZ881" s="479"/>
      <c r="NTA881" s="479"/>
      <c r="NTB881" s="479"/>
      <c r="NTC881" s="479"/>
      <c r="NTD881" s="479"/>
      <c r="NTE881" s="479"/>
      <c r="NTF881" s="479"/>
      <c r="NTG881" s="479"/>
      <c r="NTH881" s="479"/>
      <c r="NTI881" s="479"/>
      <c r="NTJ881" s="479"/>
      <c r="NTK881" s="479"/>
      <c r="NTL881" s="479"/>
      <c r="NTM881" s="479"/>
      <c r="NTN881" s="479"/>
      <c r="NTO881" s="479"/>
      <c r="NTP881" s="479"/>
      <c r="NTQ881" s="479"/>
      <c r="NTR881" s="479"/>
      <c r="NTS881" s="479"/>
      <c r="NTT881" s="479"/>
      <c r="NTU881" s="479"/>
      <c r="NTV881" s="479"/>
      <c r="NTW881" s="479"/>
      <c r="NTX881" s="479"/>
      <c r="NTY881" s="479"/>
      <c r="NTZ881" s="479"/>
      <c r="NUA881" s="479"/>
      <c r="NUB881" s="479"/>
      <c r="NUC881" s="479"/>
      <c r="NUD881" s="479"/>
      <c r="NUE881" s="479"/>
      <c r="NUF881" s="479"/>
      <c r="NUG881" s="479"/>
      <c r="NUH881" s="479"/>
      <c r="NUI881" s="479"/>
      <c r="NUJ881" s="479"/>
      <c r="NUK881" s="479"/>
      <c r="NUL881" s="479"/>
      <c r="NUM881" s="479"/>
      <c r="NUN881" s="479"/>
      <c r="NUO881" s="479"/>
      <c r="NUP881" s="479"/>
      <c r="NUQ881" s="479"/>
      <c r="NUR881" s="479"/>
      <c r="NUS881" s="479"/>
      <c r="NUT881" s="479"/>
      <c r="NUU881" s="479"/>
      <c r="NUV881" s="479"/>
      <c r="NUW881" s="479"/>
      <c r="NUX881" s="479"/>
      <c r="NUY881" s="479"/>
      <c r="NUZ881" s="479"/>
      <c r="NVA881" s="479"/>
      <c r="NVB881" s="479"/>
      <c r="NVC881" s="479"/>
      <c r="NVD881" s="479"/>
      <c r="NVE881" s="479"/>
      <c r="NVF881" s="479"/>
      <c r="NVG881" s="479"/>
      <c r="NVH881" s="479"/>
      <c r="NVI881" s="479"/>
      <c r="NVJ881" s="479"/>
      <c r="NVK881" s="479"/>
      <c r="NVL881" s="479"/>
      <c r="NVM881" s="479"/>
      <c r="NVN881" s="479"/>
      <c r="NVO881" s="479"/>
      <c r="NVP881" s="479"/>
      <c r="NVQ881" s="479"/>
      <c r="NVR881" s="479"/>
      <c r="NVS881" s="479"/>
      <c r="NVT881" s="479"/>
      <c r="NVU881" s="479"/>
      <c r="NVV881" s="479"/>
      <c r="NVW881" s="479"/>
      <c r="NVX881" s="479"/>
      <c r="NVY881" s="479"/>
      <c r="NVZ881" s="479"/>
      <c r="NWA881" s="479"/>
      <c r="NWB881" s="479"/>
      <c r="NWC881" s="479"/>
      <c r="NWD881" s="479"/>
      <c r="NWE881" s="479"/>
      <c r="NWF881" s="479"/>
      <c r="NWG881" s="479"/>
      <c r="NWH881" s="479"/>
      <c r="NWI881" s="479"/>
      <c r="NWJ881" s="479"/>
      <c r="NWK881" s="479"/>
      <c r="NWL881" s="479"/>
      <c r="NWM881" s="479"/>
      <c r="NWN881" s="479"/>
      <c r="NWO881" s="479"/>
      <c r="NWP881" s="479"/>
      <c r="NWQ881" s="479"/>
      <c r="NWR881" s="479"/>
      <c r="NWS881" s="479"/>
      <c r="NWT881" s="479"/>
      <c r="NWU881" s="479"/>
      <c r="NWV881" s="479"/>
      <c r="NWW881" s="479"/>
      <c r="NWX881" s="479"/>
      <c r="NWY881" s="479"/>
      <c r="NWZ881" s="479"/>
      <c r="NXA881" s="479"/>
      <c r="NXB881" s="479"/>
      <c r="NXC881" s="479"/>
      <c r="NXD881" s="479"/>
      <c r="NXE881" s="479"/>
      <c r="NXF881" s="479"/>
      <c r="NXG881" s="479"/>
      <c r="NXH881" s="479"/>
      <c r="NXI881" s="479"/>
      <c r="NXJ881" s="479"/>
      <c r="NXK881" s="479"/>
      <c r="NXL881" s="479"/>
      <c r="NXM881" s="479"/>
      <c r="NXN881" s="479"/>
      <c r="NXO881" s="479"/>
      <c r="NXP881" s="479"/>
      <c r="NXQ881" s="479"/>
      <c r="NXR881" s="479"/>
      <c r="NXS881" s="479"/>
      <c r="NXT881" s="479"/>
      <c r="NXU881" s="479"/>
      <c r="NXV881" s="479"/>
      <c r="NXW881" s="479"/>
      <c r="NXX881" s="479"/>
      <c r="NXY881" s="479"/>
      <c r="NXZ881" s="479"/>
      <c r="NYA881" s="479"/>
      <c r="NYB881" s="479"/>
      <c r="NYC881" s="479"/>
      <c r="NYD881" s="479"/>
      <c r="NYE881" s="479"/>
      <c r="NYF881" s="479"/>
      <c r="NYG881" s="479"/>
      <c r="NYH881" s="479"/>
      <c r="NYI881" s="479"/>
      <c r="NYJ881" s="479"/>
      <c r="NYK881" s="479"/>
      <c r="NYL881" s="479"/>
      <c r="NYM881" s="479"/>
      <c r="NYN881" s="479"/>
      <c r="NYO881" s="479"/>
      <c r="NYP881" s="479"/>
      <c r="NYQ881" s="479"/>
      <c r="NYR881" s="479"/>
      <c r="NYS881" s="479"/>
      <c r="NYT881" s="479"/>
      <c r="NYU881" s="479"/>
      <c r="NYV881" s="479"/>
      <c r="NYW881" s="479"/>
      <c r="NYX881" s="479"/>
      <c r="NYY881" s="479"/>
      <c r="NYZ881" s="479"/>
      <c r="NZA881" s="479"/>
      <c r="NZB881" s="479"/>
      <c r="NZC881" s="479"/>
      <c r="NZD881" s="479"/>
      <c r="NZE881" s="479"/>
      <c r="NZF881" s="479"/>
      <c r="NZG881" s="479"/>
      <c r="NZH881" s="479"/>
      <c r="NZI881" s="479"/>
      <c r="NZJ881" s="479"/>
      <c r="NZK881" s="479"/>
      <c r="NZL881" s="479"/>
      <c r="NZM881" s="479"/>
      <c r="NZN881" s="479"/>
      <c r="NZO881" s="479"/>
      <c r="NZP881" s="479"/>
      <c r="NZQ881" s="479"/>
      <c r="NZR881" s="479"/>
      <c r="NZS881" s="479"/>
      <c r="NZT881" s="479"/>
      <c r="NZU881" s="479"/>
      <c r="NZV881" s="479"/>
      <c r="NZW881" s="479"/>
      <c r="NZX881" s="479"/>
      <c r="NZY881" s="479"/>
      <c r="NZZ881" s="479"/>
      <c r="OAA881" s="479"/>
      <c r="OAB881" s="479"/>
      <c r="OAC881" s="479"/>
      <c r="OAD881" s="479"/>
      <c r="OAE881" s="479"/>
      <c r="OAF881" s="479"/>
      <c r="OAG881" s="479"/>
      <c r="OAH881" s="479"/>
      <c r="OAI881" s="479"/>
      <c r="OAJ881" s="479"/>
      <c r="OAK881" s="479"/>
      <c r="OAL881" s="479"/>
      <c r="OAM881" s="479"/>
      <c r="OAN881" s="479"/>
      <c r="OAO881" s="479"/>
      <c r="OAP881" s="479"/>
      <c r="OAQ881" s="479"/>
      <c r="OAR881" s="479"/>
      <c r="OAS881" s="479"/>
      <c r="OAT881" s="479"/>
      <c r="OAU881" s="479"/>
      <c r="OAV881" s="479"/>
      <c r="OAW881" s="479"/>
      <c r="OAX881" s="479"/>
      <c r="OAY881" s="479"/>
      <c r="OAZ881" s="479"/>
      <c r="OBA881" s="479"/>
      <c r="OBB881" s="479"/>
      <c r="OBC881" s="479"/>
      <c r="OBD881" s="479"/>
      <c r="OBE881" s="479"/>
      <c r="OBF881" s="479"/>
      <c r="OBG881" s="479"/>
      <c r="OBH881" s="479"/>
      <c r="OBI881" s="479"/>
      <c r="OBJ881" s="479"/>
      <c r="OBK881" s="479"/>
      <c r="OBL881" s="479"/>
      <c r="OBM881" s="479"/>
      <c r="OBN881" s="479"/>
      <c r="OBO881" s="479"/>
      <c r="OBP881" s="479"/>
      <c r="OBQ881" s="479"/>
      <c r="OBR881" s="479"/>
      <c r="OBS881" s="479"/>
      <c r="OBT881" s="479"/>
      <c r="OBU881" s="479"/>
      <c r="OBV881" s="479"/>
      <c r="OBW881" s="479"/>
      <c r="OBX881" s="479"/>
      <c r="OBY881" s="479"/>
      <c r="OBZ881" s="479"/>
      <c r="OCA881" s="479"/>
      <c r="OCB881" s="479"/>
      <c r="OCC881" s="479"/>
      <c r="OCD881" s="479"/>
      <c r="OCE881" s="479"/>
      <c r="OCF881" s="479"/>
      <c r="OCG881" s="479"/>
      <c r="OCH881" s="479"/>
      <c r="OCI881" s="479"/>
      <c r="OCJ881" s="479"/>
      <c r="OCK881" s="479"/>
      <c r="OCL881" s="479"/>
      <c r="OCM881" s="479"/>
      <c r="OCN881" s="479"/>
      <c r="OCO881" s="479"/>
      <c r="OCP881" s="479"/>
      <c r="OCQ881" s="479"/>
      <c r="OCR881" s="479"/>
      <c r="OCS881" s="479"/>
      <c r="OCT881" s="479"/>
      <c r="OCU881" s="479"/>
      <c r="OCV881" s="479"/>
      <c r="OCW881" s="479"/>
      <c r="OCX881" s="479"/>
      <c r="OCY881" s="479"/>
      <c r="OCZ881" s="479"/>
      <c r="ODA881" s="479"/>
      <c r="ODB881" s="479"/>
      <c r="ODC881" s="479"/>
      <c r="ODD881" s="479"/>
      <c r="ODE881" s="479"/>
      <c r="ODF881" s="479"/>
      <c r="ODG881" s="479"/>
      <c r="ODH881" s="479"/>
      <c r="ODI881" s="479"/>
      <c r="ODJ881" s="479"/>
      <c r="ODK881" s="479"/>
      <c r="ODL881" s="479"/>
      <c r="ODM881" s="479"/>
      <c r="ODN881" s="479"/>
      <c r="ODO881" s="479"/>
      <c r="ODP881" s="479"/>
      <c r="ODQ881" s="479"/>
      <c r="ODR881" s="479"/>
      <c r="ODS881" s="479"/>
      <c r="ODT881" s="479"/>
      <c r="ODU881" s="479"/>
      <c r="ODV881" s="479"/>
      <c r="ODW881" s="479"/>
      <c r="ODX881" s="479"/>
      <c r="ODY881" s="479"/>
      <c r="ODZ881" s="479"/>
      <c r="OEA881" s="479"/>
      <c r="OEB881" s="479"/>
      <c r="OEC881" s="479"/>
      <c r="OED881" s="479"/>
      <c r="OEE881" s="479"/>
      <c r="OEF881" s="479"/>
      <c r="OEG881" s="479"/>
      <c r="OEH881" s="479"/>
      <c r="OEI881" s="479"/>
      <c r="OEJ881" s="479"/>
      <c r="OEK881" s="479"/>
      <c r="OEL881" s="479"/>
      <c r="OEM881" s="479"/>
      <c r="OEN881" s="479"/>
      <c r="OEO881" s="479"/>
      <c r="OEP881" s="479"/>
      <c r="OEQ881" s="479"/>
      <c r="OER881" s="479"/>
      <c r="OES881" s="479"/>
      <c r="OET881" s="479"/>
      <c r="OEU881" s="479"/>
      <c r="OEV881" s="479"/>
      <c r="OEW881" s="479"/>
      <c r="OEX881" s="479"/>
      <c r="OEY881" s="479"/>
      <c r="OEZ881" s="479"/>
      <c r="OFA881" s="479"/>
      <c r="OFB881" s="479"/>
      <c r="OFC881" s="479"/>
      <c r="OFD881" s="479"/>
      <c r="OFE881" s="479"/>
      <c r="OFF881" s="479"/>
      <c r="OFG881" s="479"/>
      <c r="OFH881" s="479"/>
      <c r="OFI881" s="479"/>
      <c r="OFJ881" s="479"/>
      <c r="OFK881" s="479"/>
      <c r="OFL881" s="479"/>
      <c r="OFM881" s="479"/>
      <c r="OFN881" s="479"/>
      <c r="OFO881" s="479"/>
      <c r="OFP881" s="479"/>
      <c r="OFQ881" s="479"/>
      <c r="OFR881" s="479"/>
      <c r="OFS881" s="479"/>
      <c r="OFT881" s="479"/>
      <c r="OFU881" s="479"/>
      <c r="OFV881" s="479"/>
      <c r="OFW881" s="479"/>
      <c r="OFX881" s="479"/>
      <c r="OFY881" s="479"/>
      <c r="OFZ881" s="479"/>
      <c r="OGA881" s="479"/>
      <c r="OGB881" s="479"/>
      <c r="OGC881" s="479"/>
      <c r="OGD881" s="479"/>
      <c r="OGE881" s="479"/>
      <c r="OGF881" s="479"/>
      <c r="OGG881" s="479"/>
      <c r="OGH881" s="479"/>
      <c r="OGI881" s="479"/>
      <c r="OGJ881" s="479"/>
      <c r="OGK881" s="479"/>
      <c r="OGL881" s="479"/>
      <c r="OGM881" s="479"/>
      <c r="OGN881" s="479"/>
      <c r="OGO881" s="479"/>
      <c r="OGP881" s="479"/>
      <c r="OGQ881" s="479"/>
      <c r="OGR881" s="479"/>
      <c r="OGS881" s="479"/>
      <c r="OGT881" s="479"/>
      <c r="OGU881" s="479"/>
      <c r="OGV881" s="479"/>
      <c r="OGW881" s="479"/>
      <c r="OGX881" s="479"/>
      <c r="OGY881" s="479"/>
      <c r="OGZ881" s="479"/>
      <c r="OHA881" s="479"/>
      <c r="OHB881" s="479"/>
      <c r="OHC881" s="479"/>
      <c r="OHD881" s="479"/>
      <c r="OHE881" s="479"/>
      <c r="OHF881" s="479"/>
      <c r="OHG881" s="479"/>
      <c r="OHH881" s="479"/>
      <c r="OHI881" s="479"/>
      <c r="OHJ881" s="479"/>
      <c r="OHK881" s="479"/>
      <c r="OHL881" s="479"/>
      <c r="OHM881" s="479"/>
      <c r="OHN881" s="479"/>
      <c r="OHO881" s="479"/>
      <c r="OHP881" s="479"/>
      <c r="OHQ881" s="479"/>
      <c r="OHR881" s="479"/>
      <c r="OHS881" s="479"/>
      <c r="OHT881" s="479"/>
      <c r="OHU881" s="479"/>
      <c r="OHV881" s="479"/>
      <c r="OHW881" s="479"/>
      <c r="OHX881" s="479"/>
      <c r="OHY881" s="479"/>
      <c r="OHZ881" s="479"/>
      <c r="OIA881" s="479"/>
      <c r="OIB881" s="479"/>
      <c r="OIC881" s="479"/>
      <c r="OID881" s="479"/>
      <c r="OIE881" s="479"/>
      <c r="OIF881" s="479"/>
      <c r="OIG881" s="479"/>
      <c r="OIH881" s="479"/>
      <c r="OII881" s="479"/>
      <c r="OIJ881" s="479"/>
      <c r="OIK881" s="479"/>
      <c r="OIL881" s="479"/>
      <c r="OIM881" s="479"/>
      <c r="OIN881" s="479"/>
      <c r="OIO881" s="479"/>
      <c r="OIP881" s="479"/>
      <c r="OIQ881" s="479"/>
      <c r="OIR881" s="479"/>
      <c r="OIS881" s="479"/>
      <c r="OIT881" s="479"/>
      <c r="OIU881" s="479"/>
      <c r="OIV881" s="479"/>
      <c r="OIW881" s="479"/>
      <c r="OIX881" s="479"/>
      <c r="OIY881" s="479"/>
      <c r="OIZ881" s="479"/>
      <c r="OJA881" s="479"/>
      <c r="OJB881" s="479"/>
      <c r="OJC881" s="479"/>
      <c r="OJD881" s="479"/>
      <c r="OJE881" s="479"/>
      <c r="OJF881" s="479"/>
      <c r="OJG881" s="479"/>
      <c r="OJH881" s="479"/>
      <c r="OJI881" s="479"/>
      <c r="OJJ881" s="479"/>
      <c r="OJK881" s="479"/>
      <c r="OJL881" s="479"/>
      <c r="OJM881" s="479"/>
      <c r="OJN881" s="479"/>
      <c r="OJO881" s="479"/>
      <c r="OJP881" s="479"/>
      <c r="OJQ881" s="479"/>
      <c r="OJR881" s="479"/>
      <c r="OJS881" s="479"/>
      <c r="OJT881" s="479"/>
      <c r="OJU881" s="479"/>
      <c r="OJV881" s="479"/>
      <c r="OJW881" s="479"/>
      <c r="OJX881" s="479"/>
      <c r="OJY881" s="479"/>
      <c r="OJZ881" s="479"/>
      <c r="OKA881" s="479"/>
      <c r="OKB881" s="479"/>
      <c r="OKC881" s="479"/>
      <c r="OKD881" s="479"/>
      <c r="OKE881" s="479"/>
      <c r="OKF881" s="479"/>
      <c r="OKG881" s="479"/>
      <c r="OKH881" s="479"/>
      <c r="OKI881" s="479"/>
      <c r="OKJ881" s="479"/>
      <c r="OKK881" s="479"/>
      <c r="OKL881" s="479"/>
      <c r="OKM881" s="479"/>
      <c r="OKN881" s="479"/>
      <c r="OKO881" s="479"/>
      <c r="OKP881" s="479"/>
      <c r="OKQ881" s="479"/>
      <c r="OKR881" s="479"/>
      <c r="OKS881" s="479"/>
      <c r="OKT881" s="479"/>
      <c r="OKU881" s="479"/>
      <c r="OKV881" s="479"/>
      <c r="OKW881" s="479"/>
      <c r="OKX881" s="479"/>
      <c r="OKY881" s="479"/>
      <c r="OKZ881" s="479"/>
      <c r="OLA881" s="479"/>
      <c r="OLB881" s="479"/>
      <c r="OLC881" s="479"/>
      <c r="OLD881" s="479"/>
      <c r="OLE881" s="479"/>
      <c r="OLF881" s="479"/>
      <c r="OLG881" s="479"/>
      <c r="OLH881" s="479"/>
      <c r="OLI881" s="479"/>
      <c r="OLJ881" s="479"/>
      <c r="OLK881" s="479"/>
      <c r="OLL881" s="479"/>
      <c r="OLM881" s="479"/>
      <c r="OLN881" s="479"/>
      <c r="OLO881" s="479"/>
      <c r="OLP881" s="479"/>
      <c r="OLQ881" s="479"/>
      <c r="OLR881" s="479"/>
      <c r="OLS881" s="479"/>
      <c r="OLT881" s="479"/>
      <c r="OLU881" s="479"/>
      <c r="OLV881" s="479"/>
      <c r="OLW881" s="479"/>
      <c r="OLX881" s="479"/>
      <c r="OLY881" s="479"/>
      <c r="OLZ881" s="479"/>
      <c r="OMA881" s="479"/>
      <c r="OMB881" s="479"/>
      <c r="OMC881" s="479"/>
      <c r="OMD881" s="479"/>
      <c r="OME881" s="479"/>
      <c r="OMF881" s="479"/>
      <c r="OMG881" s="479"/>
      <c r="OMH881" s="479"/>
      <c r="OMI881" s="479"/>
      <c r="OMJ881" s="479"/>
      <c r="OMK881" s="479"/>
      <c r="OML881" s="479"/>
      <c r="OMM881" s="479"/>
      <c r="OMN881" s="479"/>
      <c r="OMO881" s="479"/>
      <c r="OMP881" s="479"/>
      <c r="OMQ881" s="479"/>
      <c r="OMR881" s="479"/>
      <c r="OMS881" s="479"/>
      <c r="OMT881" s="479"/>
      <c r="OMU881" s="479"/>
      <c r="OMV881" s="479"/>
      <c r="OMW881" s="479"/>
      <c r="OMX881" s="479"/>
      <c r="OMY881" s="479"/>
      <c r="OMZ881" s="479"/>
      <c r="ONA881" s="479"/>
      <c r="ONB881" s="479"/>
      <c r="ONC881" s="479"/>
      <c r="OND881" s="479"/>
      <c r="ONE881" s="479"/>
      <c r="ONF881" s="479"/>
      <c r="ONG881" s="479"/>
      <c r="ONH881" s="479"/>
      <c r="ONI881" s="479"/>
      <c r="ONJ881" s="479"/>
      <c r="ONK881" s="479"/>
      <c r="ONL881" s="479"/>
      <c r="ONM881" s="479"/>
      <c r="ONN881" s="479"/>
      <c r="ONO881" s="479"/>
      <c r="ONP881" s="479"/>
      <c r="ONQ881" s="479"/>
      <c r="ONR881" s="479"/>
      <c r="ONS881" s="479"/>
      <c r="ONT881" s="479"/>
      <c r="ONU881" s="479"/>
      <c r="ONV881" s="479"/>
      <c r="ONW881" s="479"/>
      <c r="ONX881" s="479"/>
      <c r="ONY881" s="479"/>
      <c r="ONZ881" s="479"/>
      <c r="OOA881" s="479"/>
      <c r="OOB881" s="479"/>
      <c r="OOC881" s="479"/>
      <c r="OOD881" s="479"/>
      <c r="OOE881" s="479"/>
      <c r="OOF881" s="479"/>
      <c r="OOG881" s="479"/>
      <c r="OOH881" s="479"/>
      <c r="OOI881" s="479"/>
      <c r="OOJ881" s="479"/>
      <c r="OOK881" s="479"/>
      <c r="OOL881" s="479"/>
      <c r="OOM881" s="479"/>
      <c r="OON881" s="479"/>
      <c r="OOO881" s="479"/>
      <c r="OOP881" s="479"/>
      <c r="OOQ881" s="479"/>
      <c r="OOR881" s="479"/>
      <c r="OOS881" s="479"/>
      <c r="OOT881" s="479"/>
      <c r="OOU881" s="479"/>
      <c r="OOV881" s="479"/>
      <c r="OOW881" s="479"/>
      <c r="OOX881" s="479"/>
      <c r="OOY881" s="479"/>
      <c r="OOZ881" s="479"/>
      <c r="OPA881" s="479"/>
      <c r="OPB881" s="479"/>
      <c r="OPC881" s="479"/>
      <c r="OPD881" s="479"/>
      <c r="OPE881" s="479"/>
      <c r="OPF881" s="479"/>
      <c r="OPG881" s="479"/>
      <c r="OPH881" s="479"/>
      <c r="OPI881" s="479"/>
      <c r="OPJ881" s="479"/>
      <c r="OPK881" s="479"/>
      <c r="OPL881" s="479"/>
      <c r="OPM881" s="479"/>
      <c r="OPN881" s="479"/>
      <c r="OPO881" s="479"/>
      <c r="OPP881" s="479"/>
      <c r="OPQ881" s="479"/>
      <c r="OPR881" s="479"/>
      <c r="OPS881" s="479"/>
      <c r="OPT881" s="479"/>
      <c r="OPU881" s="479"/>
      <c r="OPV881" s="479"/>
      <c r="OPW881" s="479"/>
      <c r="OPX881" s="479"/>
      <c r="OPY881" s="479"/>
      <c r="OPZ881" s="479"/>
      <c r="OQA881" s="479"/>
      <c r="OQB881" s="479"/>
      <c r="OQC881" s="479"/>
      <c r="OQD881" s="479"/>
      <c r="OQE881" s="479"/>
      <c r="OQF881" s="479"/>
      <c r="OQG881" s="479"/>
      <c r="OQH881" s="479"/>
      <c r="OQI881" s="479"/>
      <c r="OQJ881" s="479"/>
      <c r="OQK881" s="479"/>
      <c r="OQL881" s="479"/>
      <c r="OQM881" s="479"/>
      <c r="OQN881" s="479"/>
      <c r="OQO881" s="479"/>
      <c r="OQP881" s="479"/>
      <c r="OQQ881" s="479"/>
      <c r="OQR881" s="479"/>
      <c r="OQS881" s="479"/>
      <c r="OQT881" s="479"/>
      <c r="OQU881" s="479"/>
      <c r="OQV881" s="479"/>
      <c r="OQW881" s="479"/>
      <c r="OQX881" s="479"/>
      <c r="OQY881" s="479"/>
      <c r="OQZ881" s="479"/>
      <c r="ORA881" s="479"/>
      <c r="ORB881" s="479"/>
      <c r="ORC881" s="479"/>
      <c r="ORD881" s="479"/>
      <c r="ORE881" s="479"/>
      <c r="ORF881" s="479"/>
      <c r="ORG881" s="479"/>
      <c r="ORH881" s="479"/>
      <c r="ORI881" s="479"/>
      <c r="ORJ881" s="479"/>
      <c r="ORK881" s="479"/>
      <c r="ORL881" s="479"/>
      <c r="ORM881" s="479"/>
      <c r="ORN881" s="479"/>
      <c r="ORO881" s="479"/>
      <c r="ORP881" s="479"/>
      <c r="ORQ881" s="479"/>
      <c r="ORR881" s="479"/>
      <c r="ORS881" s="479"/>
      <c r="ORT881" s="479"/>
      <c r="ORU881" s="479"/>
      <c r="ORV881" s="479"/>
      <c r="ORW881" s="479"/>
      <c r="ORX881" s="479"/>
      <c r="ORY881" s="479"/>
      <c r="ORZ881" s="479"/>
      <c r="OSA881" s="479"/>
      <c r="OSB881" s="479"/>
      <c r="OSC881" s="479"/>
      <c r="OSD881" s="479"/>
      <c r="OSE881" s="479"/>
      <c r="OSF881" s="479"/>
      <c r="OSG881" s="479"/>
      <c r="OSH881" s="479"/>
      <c r="OSI881" s="479"/>
      <c r="OSJ881" s="479"/>
      <c r="OSK881" s="479"/>
      <c r="OSL881" s="479"/>
      <c r="OSM881" s="479"/>
      <c r="OSN881" s="479"/>
      <c r="OSO881" s="479"/>
      <c r="OSP881" s="479"/>
      <c r="OSQ881" s="479"/>
      <c r="OSR881" s="479"/>
      <c r="OSS881" s="479"/>
      <c r="OST881" s="479"/>
      <c r="OSU881" s="479"/>
      <c r="OSV881" s="479"/>
      <c r="OSW881" s="479"/>
      <c r="OSX881" s="479"/>
      <c r="OSY881" s="479"/>
      <c r="OSZ881" s="479"/>
      <c r="OTA881" s="479"/>
      <c r="OTB881" s="479"/>
      <c r="OTC881" s="479"/>
      <c r="OTD881" s="479"/>
      <c r="OTE881" s="479"/>
      <c r="OTF881" s="479"/>
      <c r="OTG881" s="479"/>
      <c r="OTH881" s="479"/>
      <c r="OTI881" s="479"/>
      <c r="OTJ881" s="479"/>
      <c r="OTK881" s="479"/>
      <c r="OTL881" s="479"/>
      <c r="OTM881" s="479"/>
      <c r="OTN881" s="479"/>
      <c r="OTO881" s="479"/>
      <c r="OTP881" s="479"/>
      <c r="OTQ881" s="479"/>
      <c r="OTR881" s="479"/>
      <c r="OTS881" s="479"/>
      <c r="OTT881" s="479"/>
      <c r="OTU881" s="479"/>
      <c r="OTV881" s="479"/>
      <c r="OTW881" s="479"/>
      <c r="OTX881" s="479"/>
      <c r="OTY881" s="479"/>
      <c r="OTZ881" s="479"/>
      <c r="OUA881" s="479"/>
      <c r="OUB881" s="479"/>
      <c r="OUC881" s="479"/>
      <c r="OUD881" s="479"/>
      <c r="OUE881" s="479"/>
      <c r="OUF881" s="479"/>
      <c r="OUG881" s="479"/>
      <c r="OUH881" s="479"/>
      <c r="OUI881" s="479"/>
      <c r="OUJ881" s="479"/>
      <c r="OUK881" s="479"/>
      <c r="OUL881" s="479"/>
      <c r="OUM881" s="479"/>
      <c r="OUN881" s="479"/>
      <c r="OUO881" s="479"/>
      <c r="OUP881" s="479"/>
      <c r="OUQ881" s="479"/>
      <c r="OUR881" s="479"/>
      <c r="OUS881" s="479"/>
      <c r="OUT881" s="479"/>
      <c r="OUU881" s="479"/>
      <c r="OUV881" s="479"/>
      <c r="OUW881" s="479"/>
      <c r="OUX881" s="479"/>
      <c r="OUY881" s="479"/>
      <c r="OUZ881" s="479"/>
      <c r="OVA881" s="479"/>
      <c r="OVB881" s="479"/>
      <c r="OVC881" s="479"/>
      <c r="OVD881" s="479"/>
      <c r="OVE881" s="479"/>
      <c r="OVF881" s="479"/>
      <c r="OVG881" s="479"/>
      <c r="OVH881" s="479"/>
      <c r="OVI881" s="479"/>
      <c r="OVJ881" s="479"/>
      <c r="OVK881" s="479"/>
      <c r="OVL881" s="479"/>
      <c r="OVM881" s="479"/>
      <c r="OVN881" s="479"/>
      <c r="OVO881" s="479"/>
      <c r="OVP881" s="479"/>
      <c r="OVQ881" s="479"/>
      <c r="OVR881" s="479"/>
      <c r="OVS881" s="479"/>
      <c r="OVT881" s="479"/>
      <c r="OVU881" s="479"/>
      <c r="OVV881" s="479"/>
      <c r="OVW881" s="479"/>
      <c r="OVX881" s="479"/>
      <c r="OVY881" s="479"/>
      <c r="OVZ881" s="479"/>
      <c r="OWA881" s="479"/>
      <c r="OWB881" s="479"/>
      <c r="OWC881" s="479"/>
      <c r="OWD881" s="479"/>
      <c r="OWE881" s="479"/>
      <c r="OWF881" s="479"/>
      <c r="OWG881" s="479"/>
      <c r="OWH881" s="479"/>
      <c r="OWI881" s="479"/>
      <c r="OWJ881" s="479"/>
      <c r="OWK881" s="479"/>
      <c r="OWL881" s="479"/>
      <c r="OWM881" s="479"/>
      <c r="OWN881" s="479"/>
      <c r="OWO881" s="479"/>
      <c r="OWP881" s="479"/>
      <c r="OWQ881" s="479"/>
      <c r="OWR881" s="479"/>
      <c r="OWS881" s="479"/>
      <c r="OWT881" s="479"/>
      <c r="OWU881" s="479"/>
      <c r="OWV881" s="479"/>
      <c r="OWW881" s="479"/>
      <c r="OWX881" s="479"/>
      <c r="OWY881" s="479"/>
      <c r="OWZ881" s="479"/>
      <c r="OXA881" s="479"/>
      <c r="OXB881" s="479"/>
      <c r="OXC881" s="479"/>
      <c r="OXD881" s="479"/>
      <c r="OXE881" s="479"/>
      <c r="OXF881" s="479"/>
      <c r="OXG881" s="479"/>
      <c r="OXH881" s="479"/>
      <c r="OXI881" s="479"/>
      <c r="OXJ881" s="479"/>
      <c r="OXK881" s="479"/>
      <c r="OXL881" s="479"/>
      <c r="OXM881" s="479"/>
      <c r="OXN881" s="479"/>
      <c r="OXO881" s="479"/>
      <c r="OXP881" s="479"/>
      <c r="OXQ881" s="479"/>
      <c r="OXR881" s="479"/>
      <c r="OXS881" s="479"/>
      <c r="OXT881" s="479"/>
      <c r="OXU881" s="479"/>
      <c r="OXV881" s="479"/>
      <c r="OXW881" s="479"/>
      <c r="OXX881" s="479"/>
      <c r="OXY881" s="479"/>
      <c r="OXZ881" s="479"/>
      <c r="OYA881" s="479"/>
      <c r="OYB881" s="479"/>
      <c r="OYC881" s="479"/>
      <c r="OYD881" s="479"/>
      <c r="OYE881" s="479"/>
      <c r="OYF881" s="479"/>
      <c r="OYG881" s="479"/>
      <c r="OYH881" s="479"/>
      <c r="OYI881" s="479"/>
      <c r="OYJ881" s="479"/>
      <c r="OYK881" s="479"/>
      <c r="OYL881" s="479"/>
      <c r="OYM881" s="479"/>
      <c r="OYN881" s="479"/>
      <c r="OYO881" s="479"/>
      <c r="OYP881" s="479"/>
      <c r="OYQ881" s="479"/>
      <c r="OYR881" s="479"/>
      <c r="OYS881" s="479"/>
      <c r="OYT881" s="479"/>
      <c r="OYU881" s="479"/>
      <c r="OYV881" s="479"/>
      <c r="OYW881" s="479"/>
      <c r="OYX881" s="479"/>
      <c r="OYY881" s="479"/>
      <c r="OYZ881" s="479"/>
      <c r="OZA881" s="479"/>
      <c r="OZB881" s="479"/>
      <c r="OZC881" s="479"/>
      <c r="OZD881" s="479"/>
      <c r="OZE881" s="479"/>
      <c r="OZF881" s="479"/>
      <c r="OZG881" s="479"/>
      <c r="OZH881" s="479"/>
      <c r="OZI881" s="479"/>
      <c r="OZJ881" s="479"/>
      <c r="OZK881" s="479"/>
      <c r="OZL881" s="479"/>
      <c r="OZM881" s="479"/>
      <c r="OZN881" s="479"/>
      <c r="OZO881" s="479"/>
      <c r="OZP881" s="479"/>
      <c r="OZQ881" s="479"/>
      <c r="OZR881" s="479"/>
      <c r="OZS881" s="479"/>
      <c r="OZT881" s="479"/>
      <c r="OZU881" s="479"/>
      <c r="OZV881" s="479"/>
      <c r="OZW881" s="479"/>
      <c r="OZX881" s="479"/>
      <c r="OZY881" s="479"/>
      <c r="OZZ881" s="479"/>
      <c r="PAA881" s="479"/>
      <c r="PAB881" s="479"/>
      <c r="PAC881" s="479"/>
      <c r="PAD881" s="479"/>
      <c r="PAE881" s="479"/>
      <c r="PAF881" s="479"/>
      <c r="PAG881" s="479"/>
      <c r="PAH881" s="479"/>
      <c r="PAI881" s="479"/>
      <c r="PAJ881" s="479"/>
      <c r="PAK881" s="479"/>
      <c r="PAL881" s="479"/>
      <c r="PAM881" s="479"/>
      <c r="PAN881" s="479"/>
      <c r="PAO881" s="479"/>
      <c r="PAP881" s="479"/>
      <c r="PAQ881" s="479"/>
      <c r="PAR881" s="479"/>
      <c r="PAS881" s="479"/>
      <c r="PAT881" s="479"/>
      <c r="PAU881" s="479"/>
      <c r="PAV881" s="479"/>
      <c r="PAW881" s="479"/>
      <c r="PAX881" s="479"/>
      <c r="PAY881" s="479"/>
      <c r="PAZ881" s="479"/>
      <c r="PBA881" s="479"/>
      <c r="PBB881" s="479"/>
      <c r="PBC881" s="479"/>
      <c r="PBD881" s="479"/>
      <c r="PBE881" s="479"/>
      <c r="PBF881" s="479"/>
      <c r="PBG881" s="479"/>
      <c r="PBH881" s="479"/>
      <c r="PBI881" s="479"/>
      <c r="PBJ881" s="479"/>
      <c r="PBK881" s="479"/>
      <c r="PBL881" s="479"/>
      <c r="PBM881" s="479"/>
      <c r="PBN881" s="479"/>
      <c r="PBO881" s="479"/>
      <c r="PBP881" s="479"/>
      <c r="PBQ881" s="479"/>
      <c r="PBR881" s="479"/>
      <c r="PBS881" s="479"/>
      <c r="PBT881" s="479"/>
      <c r="PBU881" s="479"/>
      <c r="PBV881" s="479"/>
      <c r="PBW881" s="479"/>
      <c r="PBX881" s="479"/>
      <c r="PBY881" s="479"/>
      <c r="PBZ881" s="479"/>
      <c r="PCA881" s="479"/>
      <c r="PCB881" s="479"/>
      <c r="PCC881" s="479"/>
      <c r="PCD881" s="479"/>
      <c r="PCE881" s="479"/>
      <c r="PCF881" s="479"/>
      <c r="PCG881" s="479"/>
      <c r="PCH881" s="479"/>
      <c r="PCI881" s="479"/>
      <c r="PCJ881" s="479"/>
      <c r="PCK881" s="479"/>
      <c r="PCL881" s="479"/>
      <c r="PCM881" s="479"/>
      <c r="PCN881" s="479"/>
      <c r="PCO881" s="479"/>
      <c r="PCP881" s="479"/>
      <c r="PCQ881" s="479"/>
      <c r="PCR881" s="479"/>
      <c r="PCS881" s="479"/>
      <c r="PCT881" s="479"/>
      <c r="PCU881" s="479"/>
      <c r="PCV881" s="479"/>
      <c r="PCW881" s="479"/>
      <c r="PCX881" s="479"/>
      <c r="PCY881" s="479"/>
      <c r="PCZ881" s="479"/>
      <c r="PDA881" s="479"/>
      <c r="PDB881" s="479"/>
      <c r="PDC881" s="479"/>
      <c r="PDD881" s="479"/>
      <c r="PDE881" s="479"/>
      <c r="PDF881" s="479"/>
      <c r="PDG881" s="479"/>
      <c r="PDH881" s="479"/>
      <c r="PDI881" s="479"/>
      <c r="PDJ881" s="479"/>
      <c r="PDK881" s="479"/>
      <c r="PDL881" s="479"/>
      <c r="PDM881" s="479"/>
      <c r="PDN881" s="479"/>
      <c r="PDO881" s="479"/>
      <c r="PDP881" s="479"/>
      <c r="PDQ881" s="479"/>
      <c r="PDR881" s="479"/>
      <c r="PDS881" s="479"/>
      <c r="PDT881" s="479"/>
      <c r="PDU881" s="479"/>
      <c r="PDV881" s="479"/>
      <c r="PDW881" s="479"/>
      <c r="PDX881" s="479"/>
      <c r="PDY881" s="479"/>
      <c r="PDZ881" s="479"/>
      <c r="PEA881" s="479"/>
      <c r="PEB881" s="479"/>
      <c r="PEC881" s="479"/>
      <c r="PED881" s="479"/>
      <c r="PEE881" s="479"/>
      <c r="PEF881" s="479"/>
      <c r="PEG881" s="479"/>
      <c r="PEH881" s="479"/>
      <c r="PEI881" s="479"/>
      <c r="PEJ881" s="479"/>
      <c r="PEK881" s="479"/>
      <c r="PEL881" s="479"/>
      <c r="PEM881" s="479"/>
      <c r="PEN881" s="479"/>
      <c r="PEO881" s="479"/>
      <c r="PEP881" s="479"/>
      <c r="PEQ881" s="479"/>
      <c r="PER881" s="479"/>
      <c r="PES881" s="479"/>
      <c r="PET881" s="479"/>
      <c r="PEU881" s="479"/>
      <c r="PEV881" s="479"/>
      <c r="PEW881" s="479"/>
      <c r="PEX881" s="479"/>
      <c r="PEY881" s="479"/>
      <c r="PEZ881" s="479"/>
      <c r="PFA881" s="479"/>
      <c r="PFB881" s="479"/>
      <c r="PFC881" s="479"/>
      <c r="PFD881" s="479"/>
      <c r="PFE881" s="479"/>
      <c r="PFF881" s="479"/>
      <c r="PFG881" s="479"/>
      <c r="PFH881" s="479"/>
      <c r="PFI881" s="479"/>
      <c r="PFJ881" s="479"/>
      <c r="PFK881" s="479"/>
      <c r="PFL881" s="479"/>
      <c r="PFM881" s="479"/>
      <c r="PFN881" s="479"/>
      <c r="PFO881" s="479"/>
      <c r="PFP881" s="479"/>
      <c r="PFQ881" s="479"/>
      <c r="PFR881" s="479"/>
      <c r="PFS881" s="479"/>
      <c r="PFT881" s="479"/>
      <c r="PFU881" s="479"/>
      <c r="PFV881" s="479"/>
      <c r="PFW881" s="479"/>
      <c r="PFX881" s="479"/>
      <c r="PFY881" s="479"/>
      <c r="PFZ881" s="479"/>
      <c r="PGA881" s="479"/>
      <c r="PGB881" s="479"/>
      <c r="PGC881" s="479"/>
      <c r="PGD881" s="479"/>
      <c r="PGE881" s="479"/>
      <c r="PGF881" s="479"/>
      <c r="PGG881" s="479"/>
      <c r="PGH881" s="479"/>
      <c r="PGI881" s="479"/>
      <c r="PGJ881" s="479"/>
      <c r="PGK881" s="479"/>
      <c r="PGL881" s="479"/>
      <c r="PGM881" s="479"/>
      <c r="PGN881" s="479"/>
      <c r="PGO881" s="479"/>
      <c r="PGP881" s="479"/>
      <c r="PGQ881" s="479"/>
      <c r="PGR881" s="479"/>
      <c r="PGS881" s="479"/>
      <c r="PGT881" s="479"/>
      <c r="PGU881" s="479"/>
      <c r="PGV881" s="479"/>
      <c r="PGW881" s="479"/>
      <c r="PGX881" s="479"/>
      <c r="PGY881" s="479"/>
      <c r="PGZ881" s="479"/>
      <c r="PHA881" s="479"/>
      <c r="PHB881" s="479"/>
      <c r="PHC881" s="479"/>
      <c r="PHD881" s="479"/>
      <c r="PHE881" s="479"/>
      <c r="PHF881" s="479"/>
      <c r="PHG881" s="479"/>
      <c r="PHH881" s="479"/>
      <c r="PHI881" s="479"/>
      <c r="PHJ881" s="479"/>
      <c r="PHK881" s="479"/>
      <c r="PHL881" s="479"/>
      <c r="PHM881" s="479"/>
      <c r="PHN881" s="479"/>
      <c r="PHO881" s="479"/>
      <c r="PHP881" s="479"/>
      <c r="PHQ881" s="479"/>
      <c r="PHR881" s="479"/>
      <c r="PHS881" s="479"/>
      <c r="PHT881" s="479"/>
      <c r="PHU881" s="479"/>
      <c r="PHV881" s="479"/>
      <c r="PHW881" s="479"/>
      <c r="PHX881" s="479"/>
      <c r="PHY881" s="479"/>
      <c r="PHZ881" s="479"/>
      <c r="PIA881" s="479"/>
      <c r="PIB881" s="479"/>
      <c r="PIC881" s="479"/>
      <c r="PID881" s="479"/>
      <c r="PIE881" s="479"/>
      <c r="PIF881" s="479"/>
      <c r="PIG881" s="479"/>
      <c r="PIH881" s="479"/>
      <c r="PII881" s="479"/>
      <c r="PIJ881" s="479"/>
      <c r="PIK881" s="479"/>
      <c r="PIL881" s="479"/>
      <c r="PIM881" s="479"/>
      <c r="PIN881" s="479"/>
      <c r="PIO881" s="479"/>
      <c r="PIP881" s="479"/>
      <c r="PIQ881" s="479"/>
      <c r="PIR881" s="479"/>
      <c r="PIS881" s="479"/>
      <c r="PIT881" s="479"/>
      <c r="PIU881" s="479"/>
      <c r="PIV881" s="479"/>
      <c r="PIW881" s="479"/>
      <c r="PIX881" s="479"/>
      <c r="PIY881" s="479"/>
      <c r="PIZ881" s="479"/>
      <c r="PJA881" s="479"/>
      <c r="PJB881" s="479"/>
      <c r="PJC881" s="479"/>
      <c r="PJD881" s="479"/>
      <c r="PJE881" s="479"/>
      <c r="PJF881" s="479"/>
      <c r="PJG881" s="479"/>
      <c r="PJH881" s="479"/>
      <c r="PJI881" s="479"/>
      <c r="PJJ881" s="479"/>
      <c r="PJK881" s="479"/>
      <c r="PJL881" s="479"/>
      <c r="PJM881" s="479"/>
      <c r="PJN881" s="479"/>
      <c r="PJO881" s="479"/>
      <c r="PJP881" s="479"/>
      <c r="PJQ881" s="479"/>
      <c r="PJR881" s="479"/>
      <c r="PJS881" s="479"/>
      <c r="PJT881" s="479"/>
      <c r="PJU881" s="479"/>
      <c r="PJV881" s="479"/>
      <c r="PJW881" s="479"/>
      <c r="PJX881" s="479"/>
      <c r="PJY881" s="479"/>
      <c r="PJZ881" s="479"/>
      <c r="PKA881" s="479"/>
      <c r="PKB881" s="479"/>
      <c r="PKC881" s="479"/>
      <c r="PKD881" s="479"/>
      <c r="PKE881" s="479"/>
      <c r="PKF881" s="479"/>
      <c r="PKG881" s="479"/>
      <c r="PKH881" s="479"/>
      <c r="PKI881" s="479"/>
      <c r="PKJ881" s="479"/>
      <c r="PKK881" s="479"/>
      <c r="PKL881" s="479"/>
      <c r="PKM881" s="479"/>
      <c r="PKN881" s="479"/>
      <c r="PKO881" s="479"/>
      <c r="PKP881" s="479"/>
      <c r="PKQ881" s="479"/>
      <c r="PKR881" s="479"/>
      <c r="PKS881" s="479"/>
      <c r="PKT881" s="479"/>
      <c r="PKU881" s="479"/>
      <c r="PKV881" s="479"/>
      <c r="PKW881" s="479"/>
      <c r="PKX881" s="479"/>
      <c r="PKY881" s="479"/>
      <c r="PKZ881" s="479"/>
      <c r="PLA881" s="479"/>
      <c r="PLB881" s="479"/>
      <c r="PLC881" s="479"/>
      <c r="PLD881" s="479"/>
      <c r="PLE881" s="479"/>
      <c r="PLF881" s="479"/>
      <c r="PLG881" s="479"/>
      <c r="PLH881" s="479"/>
      <c r="PLI881" s="479"/>
      <c r="PLJ881" s="479"/>
      <c r="PLK881" s="479"/>
      <c r="PLL881" s="479"/>
      <c r="PLM881" s="479"/>
      <c r="PLN881" s="479"/>
      <c r="PLO881" s="479"/>
      <c r="PLP881" s="479"/>
      <c r="PLQ881" s="479"/>
      <c r="PLR881" s="479"/>
      <c r="PLS881" s="479"/>
      <c r="PLT881" s="479"/>
      <c r="PLU881" s="479"/>
      <c r="PLV881" s="479"/>
      <c r="PLW881" s="479"/>
      <c r="PLX881" s="479"/>
      <c r="PLY881" s="479"/>
      <c r="PLZ881" s="479"/>
      <c r="PMA881" s="479"/>
      <c r="PMB881" s="479"/>
      <c r="PMC881" s="479"/>
      <c r="PMD881" s="479"/>
      <c r="PME881" s="479"/>
      <c r="PMF881" s="479"/>
      <c r="PMG881" s="479"/>
      <c r="PMH881" s="479"/>
      <c r="PMI881" s="479"/>
      <c r="PMJ881" s="479"/>
      <c r="PMK881" s="479"/>
      <c r="PML881" s="479"/>
      <c r="PMM881" s="479"/>
      <c r="PMN881" s="479"/>
      <c r="PMO881" s="479"/>
      <c r="PMP881" s="479"/>
      <c r="PMQ881" s="479"/>
      <c r="PMR881" s="479"/>
      <c r="PMS881" s="479"/>
      <c r="PMT881" s="479"/>
      <c r="PMU881" s="479"/>
      <c r="PMV881" s="479"/>
      <c r="PMW881" s="479"/>
      <c r="PMX881" s="479"/>
      <c r="PMY881" s="479"/>
      <c r="PMZ881" s="479"/>
      <c r="PNA881" s="479"/>
      <c r="PNB881" s="479"/>
      <c r="PNC881" s="479"/>
      <c r="PND881" s="479"/>
      <c r="PNE881" s="479"/>
      <c r="PNF881" s="479"/>
      <c r="PNG881" s="479"/>
      <c r="PNH881" s="479"/>
      <c r="PNI881" s="479"/>
      <c r="PNJ881" s="479"/>
      <c r="PNK881" s="479"/>
      <c r="PNL881" s="479"/>
      <c r="PNM881" s="479"/>
      <c r="PNN881" s="479"/>
      <c r="PNO881" s="479"/>
      <c r="PNP881" s="479"/>
      <c r="PNQ881" s="479"/>
      <c r="PNR881" s="479"/>
      <c r="PNS881" s="479"/>
      <c r="PNT881" s="479"/>
      <c r="PNU881" s="479"/>
      <c r="PNV881" s="479"/>
      <c r="PNW881" s="479"/>
      <c r="PNX881" s="479"/>
      <c r="PNY881" s="479"/>
      <c r="PNZ881" s="479"/>
      <c r="POA881" s="479"/>
      <c r="POB881" s="479"/>
      <c r="POC881" s="479"/>
      <c r="POD881" s="479"/>
      <c r="POE881" s="479"/>
      <c r="POF881" s="479"/>
      <c r="POG881" s="479"/>
      <c r="POH881" s="479"/>
      <c r="POI881" s="479"/>
      <c r="POJ881" s="479"/>
      <c r="POK881" s="479"/>
      <c r="POL881" s="479"/>
      <c r="POM881" s="479"/>
      <c r="PON881" s="479"/>
      <c r="POO881" s="479"/>
      <c r="POP881" s="479"/>
      <c r="POQ881" s="479"/>
      <c r="POR881" s="479"/>
      <c r="POS881" s="479"/>
      <c r="POT881" s="479"/>
      <c r="POU881" s="479"/>
      <c r="POV881" s="479"/>
      <c r="POW881" s="479"/>
      <c r="POX881" s="479"/>
      <c r="POY881" s="479"/>
      <c r="POZ881" s="479"/>
      <c r="PPA881" s="479"/>
      <c r="PPB881" s="479"/>
      <c r="PPC881" s="479"/>
      <c r="PPD881" s="479"/>
      <c r="PPE881" s="479"/>
      <c r="PPF881" s="479"/>
      <c r="PPG881" s="479"/>
      <c r="PPH881" s="479"/>
      <c r="PPI881" s="479"/>
      <c r="PPJ881" s="479"/>
      <c r="PPK881" s="479"/>
      <c r="PPL881" s="479"/>
      <c r="PPM881" s="479"/>
      <c r="PPN881" s="479"/>
      <c r="PPO881" s="479"/>
      <c r="PPP881" s="479"/>
      <c r="PPQ881" s="479"/>
      <c r="PPR881" s="479"/>
      <c r="PPS881" s="479"/>
      <c r="PPT881" s="479"/>
      <c r="PPU881" s="479"/>
      <c r="PPV881" s="479"/>
      <c r="PPW881" s="479"/>
      <c r="PPX881" s="479"/>
      <c r="PPY881" s="479"/>
      <c r="PPZ881" s="479"/>
      <c r="PQA881" s="479"/>
      <c r="PQB881" s="479"/>
      <c r="PQC881" s="479"/>
      <c r="PQD881" s="479"/>
      <c r="PQE881" s="479"/>
      <c r="PQF881" s="479"/>
      <c r="PQG881" s="479"/>
      <c r="PQH881" s="479"/>
      <c r="PQI881" s="479"/>
      <c r="PQJ881" s="479"/>
      <c r="PQK881" s="479"/>
      <c r="PQL881" s="479"/>
      <c r="PQM881" s="479"/>
      <c r="PQN881" s="479"/>
      <c r="PQO881" s="479"/>
      <c r="PQP881" s="479"/>
      <c r="PQQ881" s="479"/>
      <c r="PQR881" s="479"/>
      <c r="PQS881" s="479"/>
      <c r="PQT881" s="479"/>
      <c r="PQU881" s="479"/>
      <c r="PQV881" s="479"/>
      <c r="PQW881" s="479"/>
      <c r="PQX881" s="479"/>
      <c r="PQY881" s="479"/>
      <c r="PQZ881" s="479"/>
      <c r="PRA881" s="479"/>
      <c r="PRB881" s="479"/>
      <c r="PRC881" s="479"/>
      <c r="PRD881" s="479"/>
      <c r="PRE881" s="479"/>
      <c r="PRF881" s="479"/>
      <c r="PRG881" s="479"/>
      <c r="PRH881" s="479"/>
      <c r="PRI881" s="479"/>
      <c r="PRJ881" s="479"/>
      <c r="PRK881" s="479"/>
      <c r="PRL881" s="479"/>
      <c r="PRM881" s="479"/>
      <c r="PRN881" s="479"/>
      <c r="PRO881" s="479"/>
      <c r="PRP881" s="479"/>
      <c r="PRQ881" s="479"/>
      <c r="PRR881" s="479"/>
      <c r="PRS881" s="479"/>
      <c r="PRT881" s="479"/>
      <c r="PRU881" s="479"/>
      <c r="PRV881" s="479"/>
      <c r="PRW881" s="479"/>
      <c r="PRX881" s="479"/>
      <c r="PRY881" s="479"/>
      <c r="PRZ881" s="479"/>
      <c r="PSA881" s="479"/>
      <c r="PSB881" s="479"/>
      <c r="PSC881" s="479"/>
      <c r="PSD881" s="479"/>
      <c r="PSE881" s="479"/>
      <c r="PSF881" s="479"/>
      <c r="PSG881" s="479"/>
      <c r="PSH881" s="479"/>
      <c r="PSI881" s="479"/>
      <c r="PSJ881" s="479"/>
      <c r="PSK881" s="479"/>
      <c r="PSL881" s="479"/>
      <c r="PSM881" s="479"/>
      <c r="PSN881" s="479"/>
      <c r="PSO881" s="479"/>
      <c r="PSP881" s="479"/>
      <c r="PSQ881" s="479"/>
      <c r="PSR881" s="479"/>
      <c r="PSS881" s="479"/>
      <c r="PST881" s="479"/>
      <c r="PSU881" s="479"/>
      <c r="PSV881" s="479"/>
      <c r="PSW881" s="479"/>
      <c r="PSX881" s="479"/>
      <c r="PSY881" s="479"/>
      <c r="PSZ881" s="479"/>
      <c r="PTA881" s="479"/>
      <c r="PTB881" s="479"/>
      <c r="PTC881" s="479"/>
      <c r="PTD881" s="479"/>
      <c r="PTE881" s="479"/>
      <c r="PTF881" s="479"/>
      <c r="PTG881" s="479"/>
      <c r="PTH881" s="479"/>
      <c r="PTI881" s="479"/>
      <c r="PTJ881" s="479"/>
      <c r="PTK881" s="479"/>
      <c r="PTL881" s="479"/>
      <c r="PTM881" s="479"/>
      <c r="PTN881" s="479"/>
      <c r="PTO881" s="479"/>
      <c r="PTP881" s="479"/>
      <c r="PTQ881" s="479"/>
      <c r="PTR881" s="479"/>
      <c r="PTS881" s="479"/>
      <c r="PTT881" s="479"/>
      <c r="PTU881" s="479"/>
      <c r="PTV881" s="479"/>
      <c r="PTW881" s="479"/>
      <c r="PTX881" s="479"/>
      <c r="PTY881" s="479"/>
      <c r="PTZ881" s="479"/>
      <c r="PUA881" s="479"/>
      <c r="PUB881" s="479"/>
      <c r="PUC881" s="479"/>
      <c r="PUD881" s="479"/>
      <c r="PUE881" s="479"/>
      <c r="PUF881" s="479"/>
      <c r="PUG881" s="479"/>
      <c r="PUH881" s="479"/>
      <c r="PUI881" s="479"/>
      <c r="PUJ881" s="479"/>
      <c r="PUK881" s="479"/>
      <c r="PUL881" s="479"/>
      <c r="PUM881" s="479"/>
      <c r="PUN881" s="479"/>
      <c r="PUO881" s="479"/>
      <c r="PUP881" s="479"/>
      <c r="PUQ881" s="479"/>
      <c r="PUR881" s="479"/>
      <c r="PUS881" s="479"/>
      <c r="PUT881" s="479"/>
      <c r="PUU881" s="479"/>
      <c r="PUV881" s="479"/>
      <c r="PUW881" s="479"/>
      <c r="PUX881" s="479"/>
      <c r="PUY881" s="479"/>
      <c r="PUZ881" s="479"/>
      <c r="PVA881" s="479"/>
      <c r="PVB881" s="479"/>
      <c r="PVC881" s="479"/>
      <c r="PVD881" s="479"/>
      <c r="PVE881" s="479"/>
      <c r="PVF881" s="479"/>
      <c r="PVG881" s="479"/>
      <c r="PVH881" s="479"/>
      <c r="PVI881" s="479"/>
      <c r="PVJ881" s="479"/>
      <c r="PVK881" s="479"/>
      <c r="PVL881" s="479"/>
      <c r="PVM881" s="479"/>
      <c r="PVN881" s="479"/>
      <c r="PVO881" s="479"/>
      <c r="PVP881" s="479"/>
      <c r="PVQ881" s="479"/>
      <c r="PVR881" s="479"/>
      <c r="PVS881" s="479"/>
      <c r="PVT881" s="479"/>
      <c r="PVU881" s="479"/>
      <c r="PVV881" s="479"/>
      <c r="PVW881" s="479"/>
      <c r="PVX881" s="479"/>
      <c r="PVY881" s="479"/>
      <c r="PVZ881" s="479"/>
      <c r="PWA881" s="479"/>
      <c r="PWB881" s="479"/>
      <c r="PWC881" s="479"/>
      <c r="PWD881" s="479"/>
      <c r="PWE881" s="479"/>
      <c r="PWF881" s="479"/>
      <c r="PWG881" s="479"/>
      <c r="PWH881" s="479"/>
      <c r="PWI881" s="479"/>
      <c r="PWJ881" s="479"/>
      <c r="PWK881" s="479"/>
      <c r="PWL881" s="479"/>
      <c r="PWM881" s="479"/>
      <c r="PWN881" s="479"/>
      <c r="PWO881" s="479"/>
      <c r="PWP881" s="479"/>
      <c r="PWQ881" s="479"/>
      <c r="PWR881" s="479"/>
      <c r="PWS881" s="479"/>
      <c r="PWT881" s="479"/>
      <c r="PWU881" s="479"/>
      <c r="PWV881" s="479"/>
      <c r="PWW881" s="479"/>
      <c r="PWX881" s="479"/>
      <c r="PWY881" s="479"/>
      <c r="PWZ881" s="479"/>
      <c r="PXA881" s="479"/>
      <c r="PXB881" s="479"/>
      <c r="PXC881" s="479"/>
      <c r="PXD881" s="479"/>
      <c r="PXE881" s="479"/>
      <c r="PXF881" s="479"/>
      <c r="PXG881" s="479"/>
      <c r="PXH881" s="479"/>
      <c r="PXI881" s="479"/>
      <c r="PXJ881" s="479"/>
      <c r="PXK881" s="479"/>
      <c r="PXL881" s="479"/>
      <c r="PXM881" s="479"/>
      <c r="PXN881" s="479"/>
      <c r="PXO881" s="479"/>
      <c r="PXP881" s="479"/>
      <c r="PXQ881" s="479"/>
      <c r="PXR881" s="479"/>
      <c r="PXS881" s="479"/>
      <c r="PXT881" s="479"/>
      <c r="PXU881" s="479"/>
      <c r="PXV881" s="479"/>
      <c r="PXW881" s="479"/>
      <c r="PXX881" s="479"/>
      <c r="PXY881" s="479"/>
      <c r="PXZ881" s="479"/>
      <c r="PYA881" s="479"/>
      <c r="PYB881" s="479"/>
      <c r="PYC881" s="479"/>
      <c r="PYD881" s="479"/>
      <c r="PYE881" s="479"/>
      <c r="PYF881" s="479"/>
      <c r="PYG881" s="479"/>
      <c r="PYH881" s="479"/>
      <c r="PYI881" s="479"/>
      <c r="PYJ881" s="479"/>
      <c r="PYK881" s="479"/>
      <c r="PYL881" s="479"/>
      <c r="PYM881" s="479"/>
      <c r="PYN881" s="479"/>
      <c r="PYO881" s="479"/>
      <c r="PYP881" s="479"/>
      <c r="PYQ881" s="479"/>
      <c r="PYR881" s="479"/>
      <c r="PYS881" s="479"/>
      <c r="PYT881" s="479"/>
      <c r="PYU881" s="479"/>
      <c r="PYV881" s="479"/>
      <c r="PYW881" s="479"/>
      <c r="PYX881" s="479"/>
      <c r="PYY881" s="479"/>
      <c r="PYZ881" s="479"/>
      <c r="PZA881" s="479"/>
      <c r="PZB881" s="479"/>
      <c r="PZC881" s="479"/>
      <c r="PZD881" s="479"/>
      <c r="PZE881" s="479"/>
      <c r="PZF881" s="479"/>
      <c r="PZG881" s="479"/>
      <c r="PZH881" s="479"/>
      <c r="PZI881" s="479"/>
      <c r="PZJ881" s="479"/>
      <c r="PZK881" s="479"/>
      <c r="PZL881" s="479"/>
      <c r="PZM881" s="479"/>
      <c r="PZN881" s="479"/>
      <c r="PZO881" s="479"/>
      <c r="PZP881" s="479"/>
      <c r="PZQ881" s="479"/>
      <c r="PZR881" s="479"/>
      <c r="PZS881" s="479"/>
      <c r="PZT881" s="479"/>
      <c r="PZU881" s="479"/>
      <c r="PZV881" s="479"/>
      <c r="PZW881" s="479"/>
      <c r="PZX881" s="479"/>
      <c r="PZY881" s="479"/>
      <c r="PZZ881" s="479"/>
      <c r="QAA881" s="479"/>
      <c r="QAB881" s="479"/>
      <c r="QAC881" s="479"/>
      <c r="QAD881" s="479"/>
      <c r="QAE881" s="479"/>
      <c r="QAF881" s="479"/>
      <c r="QAG881" s="479"/>
      <c r="QAH881" s="479"/>
      <c r="QAI881" s="479"/>
      <c r="QAJ881" s="479"/>
      <c r="QAK881" s="479"/>
      <c r="QAL881" s="479"/>
      <c r="QAM881" s="479"/>
      <c r="QAN881" s="479"/>
      <c r="QAO881" s="479"/>
      <c r="QAP881" s="479"/>
      <c r="QAQ881" s="479"/>
      <c r="QAR881" s="479"/>
      <c r="QAS881" s="479"/>
      <c r="QAT881" s="479"/>
      <c r="QAU881" s="479"/>
      <c r="QAV881" s="479"/>
      <c r="QAW881" s="479"/>
      <c r="QAX881" s="479"/>
      <c r="QAY881" s="479"/>
      <c r="QAZ881" s="479"/>
      <c r="QBA881" s="479"/>
      <c r="QBB881" s="479"/>
      <c r="QBC881" s="479"/>
      <c r="QBD881" s="479"/>
      <c r="QBE881" s="479"/>
      <c r="QBF881" s="479"/>
      <c r="QBG881" s="479"/>
      <c r="QBH881" s="479"/>
      <c r="QBI881" s="479"/>
      <c r="QBJ881" s="479"/>
      <c r="QBK881" s="479"/>
      <c r="QBL881" s="479"/>
      <c r="QBM881" s="479"/>
      <c r="QBN881" s="479"/>
      <c r="QBO881" s="479"/>
      <c r="QBP881" s="479"/>
      <c r="QBQ881" s="479"/>
      <c r="QBR881" s="479"/>
      <c r="QBS881" s="479"/>
      <c r="QBT881" s="479"/>
      <c r="QBU881" s="479"/>
      <c r="QBV881" s="479"/>
      <c r="QBW881" s="479"/>
      <c r="QBX881" s="479"/>
      <c r="QBY881" s="479"/>
      <c r="QBZ881" s="479"/>
      <c r="QCA881" s="479"/>
      <c r="QCB881" s="479"/>
      <c r="QCC881" s="479"/>
      <c r="QCD881" s="479"/>
      <c r="QCE881" s="479"/>
      <c r="QCF881" s="479"/>
      <c r="QCG881" s="479"/>
      <c r="QCH881" s="479"/>
      <c r="QCI881" s="479"/>
      <c r="QCJ881" s="479"/>
      <c r="QCK881" s="479"/>
      <c r="QCL881" s="479"/>
      <c r="QCM881" s="479"/>
      <c r="QCN881" s="479"/>
      <c r="QCO881" s="479"/>
      <c r="QCP881" s="479"/>
      <c r="QCQ881" s="479"/>
      <c r="QCR881" s="479"/>
      <c r="QCS881" s="479"/>
      <c r="QCT881" s="479"/>
      <c r="QCU881" s="479"/>
      <c r="QCV881" s="479"/>
      <c r="QCW881" s="479"/>
      <c r="QCX881" s="479"/>
      <c r="QCY881" s="479"/>
      <c r="QCZ881" s="479"/>
      <c r="QDA881" s="479"/>
      <c r="QDB881" s="479"/>
      <c r="QDC881" s="479"/>
      <c r="QDD881" s="479"/>
      <c r="QDE881" s="479"/>
      <c r="QDF881" s="479"/>
      <c r="QDG881" s="479"/>
      <c r="QDH881" s="479"/>
      <c r="QDI881" s="479"/>
      <c r="QDJ881" s="479"/>
      <c r="QDK881" s="479"/>
      <c r="QDL881" s="479"/>
      <c r="QDM881" s="479"/>
      <c r="QDN881" s="479"/>
      <c r="QDO881" s="479"/>
      <c r="QDP881" s="479"/>
      <c r="QDQ881" s="479"/>
      <c r="QDR881" s="479"/>
      <c r="QDS881" s="479"/>
      <c r="QDT881" s="479"/>
      <c r="QDU881" s="479"/>
      <c r="QDV881" s="479"/>
      <c r="QDW881" s="479"/>
      <c r="QDX881" s="479"/>
      <c r="QDY881" s="479"/>
      <c r="QDZ881" s="479"/>
      <c r="QEA881" s="479"/>
      <c r="QEB881" s="479"/>
      <c r="QEC881" s="479"/>
      <c r="QED881" s="479"/>
      <c r="QEE881" s="479"/>
      <c r="QEF881" s="479"/>
      <c r="QEG881" s="479"/>
      <c r="QEH881" s="479"/>
      <c r="QEI881" s="479"/>
      <c r="QEJ881" s="479"/>
      <c r="QEK881" s="479"/>
      <c r="QEL881" s="479"/>
      <c r="QEM881" s="479"/>
      <c r="QEN881" s="479"/>
      <c r="QEO881" s="479"/>
      <c r="QEP881" s="479"/>
      <c r="QEQ881" s="479"/>
      <c r="QER881" s="479"/>
      <c r="QES881" s="479"/>
      <c r="QET881" s="479"/>
      <c r="QEU881" s="479"/>
      <c r="QEV881" s="479"/>
      <c r="QEW881" s="479"/>
      <c r="QEX881" s="479"/>
      <c r="QEY881" s="479"/>
      <c r="QEZ881" s="479"/>
      <c r="QFA881" s="479"/>
      <c r="QFB881" s="479"/>
      <c r="QFC881" s="479"/>
      <c r="QFD881" s="479"/>
      <c r="QFE881" s="479"/>
      <c r="QFF881" s="479"/>
      <c r="QFG881" s="479"/>
      <c r="QFH881" s="479"/>
      <c r="QFI881" s="479"/>
      <c r="QFJ881" s="479"/>
      <c r="QFK881" s="479"/>
      <c r="QFL881" s="479"/>
      <c r="QFM881" s="479"/>
      <c r="QFN881" s="479"/>
      <c r="QFO881" s="479"/>
      <c r="QFP881" s="479"/>
      <c r="QFQ881" s="479"/>
      <c r="QFR881" s="479"/>
      <c r="QFS881" s="479"/>
      <c r="QFT881" s="479"/>
      <c r="QFU881" s="479"/>
      <c r="QFV881" s="479"/>
      <c r="QFW881" s="479"/>
      <c r="QFX881" s="479"/>
      <c r="QFY881" s="479"/>
      <c r="QFZ881" s="479"/>
      <c r="QGA881" s="479"/>
      <c r="QGB881" s="479"/>
      <c r="QGC881" s="479"/>
      <c r="QGD881" s="479"/>
      <c r="QGE881" s="479"/>
      <c r="QGF881" s="479"/>
      <c r="QGG881" s="479"/>
      <c r="QGH881" s="479"/>
      <c r="QGI881" s="479"/>
      <c r="QGJ881" s="479"/>
      <c r="QGK881" s="479"/>
      <c r="QGL881" s="479"/>
      <c r="QGM881" s="479"/>
      <c r="QGN881" s="479"/>
      <c r="QGO881" s="479"/>
      <c r="QGP881" s="479"/>
      <c r="QGQ881" s="479"/>
      <c r="QGR881" s="479"/>
      <c r="QGS881" s="479"/>
      <c r="QGT881" s="479"/>
      <c r="QGU881" s="479"/>
      <c r="QGV881" s="479"/>
      <c r="QGW881" s="479"/>
      <c r="QGX881" s="479"/>
      <c r="QGY881" s="479"/>
      <c r="QGZ881" s="479"/>
      <c r="QHA881" s="479"/>
      <c r="QHB881" s="479"/>
      <c r="QHC881" s="479"/>
      <c r="QHD881" s="479"/>
      <c r="QHE881" s="479"/>
      <c r="QHF881" s="479"/>
      <c r="QHG881" s="479"/>
      <c r="QHH881" s="479"/>
      <c r="QHI881" s="479"/>
      <c r="QHJ881" s="479"/>
      <c r="QHK881" s="479"/>
      <c r="QHL881" s="479"/>
      <c r="QHM881" s="479"/>
      <c r="QHN881" s="479"/>
      <c r="QHO881" s="479"/>
      <c r="QHP881" s="479"/>
      <c r="QHQ881" s="479"/>
      <c r="QHR881" s="479"/>
      <c r="QHS881" s="479"/>
      <c r="QHT881" s="479"/>
      <c r="QHU881" s="479"/>
      <c r="QHV881" s="479"/>
      <c r="QHW881" s="479"/>
      <c r="QHX881" s="479"/>
      <c r="QHY881" s="479"/>
      <c r="QHZ881" s="479"/>
      <c r="QIA881" s="479"/>
      <c r="QIB881" s="479"/>
      <c r="QIC881" s="479"/>
      <c r="QID881" s="479"/>
      <c r="QIE881" s="479"/>
      <c r="QIF881" s="479"/>
      <c r="QIG881" s="479"/>
      <c r="QIH881" s="479"/>
      <c r="QII881" s="479"/>
      <c r="QIJ881" s="479"/>
      <c r="QIK881" s="479"/>
      <c r="QIL881" s="479"/>
      <c r="QIM881" s="479"/>
      <c r="QIN881" s="479"/>
      <c r="QIO881" s="479"/>
      <c r="QIP881" s="479"/>
      <c r="QIQ881" s="479"/>
      <c r="QIR881" s="479"/>
      <c r="QIS881" s="479"/>
      <c r="QIT881" s="479"/>
      <c r="QIU881" s="479"/>
      <c r="QIV881" s="479"/>
      <c r="QIW881" s="479"/>
      <c r="QIX881" s="479"/>
      <c r="QIY881" s="479"/>
      <c r="QIZ881" s="479"/>
      <c r="QJA881" s="479"/>
      <c r="QJB881" s="479"/>
      <c r="QJC881" s="479"/>
      <c r="QJD881" s="479"/>
      <c r="QJE881" s="479"/>
      <c r="QJF881" s="479"/>
      <c r="QJG881" s="479"/>
      <c r="QJH881" s="479"/>
      <c r="QJI881" s="479"/>
      <c r="QJJ881" s="479"/>
      <c r="QJK881" s="479"/>
      <c r="QJL881" s="479"/>
      <c r="QJM881" s="479"/>
      <c r="QJN881" s="479"/>
      <c r="QJO881" s="479"/>
      <c r="QJP881" s="479"/>
      <c r="QJQ881" s="479"/>
      <c r="QJR881" s="479"/>
      <c r="QJS881" s="479"/>
      <c r="QJT881" s="479"/>
      <c r="QJU881" s="479"/>
      <c r="QJV881" s="479"/>
      <c r="QJW881" s="479"/>
      <c r="QJX881" s="479"/>
      <c r="QJY881" s="479"/>
      <c r="QJZ881" s="479"/>
      <c r="QKA881" s="479"/>
      <c r="QKB881" s="479"/>
      <c r="QKC881" s="479"/>
      <c r="QKD881" s="479"/>
      <c r="QKE881" s="479"/>
      <c r="QKF881" s="479"/>
      <c r="QKG881" s="479"/>
      <c r="QKH881" s="479"/>
      <c r="QKI881" s="479"/>
      <c r="QKJ881" s="479"/>
      <c r="QKK881" s="479"/>
      <c r="QKL881" s="479"/>
      <c r="QKM881" s="479"/>
      <c r="QKN881" s="479"/>
      <c r="QKO881" s="479"/>
      <c r="QKP881" s="479"/>
      <c r="QKQ881" s="479"/>
      <c r="QKR881" s="479"/>
      <c r="QKS881" s="479"/>
      <c r="QKT881" s="479"/>
      <c r="QKU881" s="479"/>
      <c r="QKV881" s="479"/>
      <c r="QKW881" s="479"/>
      <c r="QKX881" s="479"/>
      <c r="QKY881" s="479"/>
      <c r="QKZ881" s="479"/>
      <c r="QLA881" s="479"/>
      <c r="QLB881" s="479"/>
      <c r="QLC881" s="479"/>
      <c r="QLD881" s="479"/>
      <c r="QLE881" s="479"/>
      <c r="QLF881" s="479"/>
      <c r="QLG881" s="479"/>
      <c r="QLH881" s="479"/>
      <c r="QLI881" s="479"/>
      <c r="QLJ881" s="479"/>
      <c r="QLK881" s="479"/>
      <c r="QLL881" s="479"/>
      <c r="QLM881" s="479"/>
      <c r="QLN881" s="479"/>
      <c r="QLO881" s="479"/>
      <c r="QLP881" s="479"/>
      <c r="QLQ881" s="479"/>
      <c r="QLR881" s="479"/>
      <c r="QLS881" s="479"/>
      <c r="QLT881" s="479"/>
      <c r="QLU881" s="479"/>
      <c r="QLV881" s="479"/>
      <c r="QLW881" s="479"/>
      <c r="QLX881" s="479"/>
      <c r="QLY881" s="479"/>
      <c r="QLZ881" s="479"/>
      <c r="QMA881" s="479"/>
      <c r="QMB881" s="479"/>
      <c r="QMC881" s="479"/>
      <c r="QMD881" s="479"/>
      <c r="QME881" s="479"/>
      <c r="QMF881" s="479"/>
      <c r="QMG881" s="479"/>
      <c r="QMH881" s="479"/>
      <c r="QMI881" s="479"/>
      <c r="QMJ881" s="479"/>
      <c r="QMK881" s="479"/>
      <c r="QML881" s="479"/>
      <c r="QMM881" s="479"/>
      <c r="QMN881" s="479"/>
      <c r="QMO881" s="479"/>
      <c r="QMP881" s="479"/>
      <c r="QMQ881" s="479"/>
      <c r="QMR881" s="479"/>
      <c r="QMS881" s="479"/>
      <c r="QMT881" s="479"/>
      <c r="QMU881" s="479"/>
      <c r="QMV881" s="479"/>
      <c r="QMW881" s="479"/>
      <c r="QMX881" s="479"/>
      <c r="QMY881" s="479"/>
      <c r="QMZ881" s="479"/>
      <c r="QNA881" s="479"/>
      <c r="QNB881" s="479"/>
      <c r="QNC881" s="479"/>
      <c r="QND881" s="479"/>
      <c r="QNE881" s="479"/>
      <c r="QNF881" s="479"/>
      <c r="QNG881" s="479"/>
      <c r="QNH881" s="479"/>
      <c r="QNI881" s="479"/>
      <c r="QNJ881" s="479"/>
      <c r="QNK881" s="479"/>
      <c r="QNL881" s="479"/>
      <c r="QNM881" s="479"/>
      <c r="QNN881" s="479"/>
      <c r="QNO881" s="479"/>
      <c r="QNP881" s="479"/>
      <c r="QNQ881" s="479"/>
      <c r="QNR881" s="479"/>
      <c r="QNS881" s="479"/>
      <c r="QNT881" s="479"/>
      <c r="QNU881" s="479"/>
      <c r="QNV881" s="479"/>
      <c r="QNW881" s="479"/>
      <c r="QNX881" s="479"/>
      <c r="QNY881" s="479"/>
      <c r="QNZ881" s="479"/>
      <c r="QOA881" s="479"/>
      <c r="QOB881" s="479"/>
      <c r="QOC881" s="479"/>
      <c r="QOD881" s="479"/>
      <c r="QOE881" s="479"/>
      <c r="QOF881" s="479"/>
      <c r="QOG881" s="479"/>
      <c r="QOH881" s="479"/>
      <c r="QOI881" s="479"/>
      <c r="QOJ881" s="479"/>
      <c r="QOK881" s="479"/>
      <c r="QOL881" s="479"/>
      <c r="QOM881" s="479"/>
      <c r="QON881" s="479"/>
      <c r="QOO881" s="479"/>
      <c r="QOP881" s="479"/>
      <c r="QOQ881" s="479"/>
      <c r="QOR881" s="479"/>
      <c r="QOS881" s="479"/>
      <c r="QOT881" s="479"/>
      <c r="QOU881" s="479"/>
      <c r="QOV881" s="479"/>
      <c r="QOW881" s="479"/>
      <c r="QOX881" s="479"/>
      <c r="QOY881" s="479"/>
      <c r="QOZ881" s="479"/>
      <c r="QPA881" s="479"/>
      <c r="QPB881" s="479"/>
      <c r="QPC881" s="479"/>
      <c r="QPD881" s="479"/>
      <c r="QPE881" s="479"/>
      <c r="QPF881" s="479"/>
      <c r="QPG881" s="479"/>
      <c r="QPH881" s="479"/>
      <c r="QPI881" s="479"/>
      <c r="QPJ881" s="479"/>
      <c r="QPK881" s="479"/>
      <c r="QPL881" s="479"/>
      <c r="QPM881" s="479"/>
      <c r="QPN881" s="479"/>
      <c r="QPO881" s="479"/>
      <c r="QPP881" s="479"/>
      <c r="QPQ881" s="479"/>
      <c r="QPR881" s="479"/>
      <c r="QPS881" s="479"/>
      <c r="QPT881" s="479"/>
      <c r="QPU881" s="479"/>
      <c r="QPV881" s="479"/>
      <c r="QPW881" s="479"/>
      <c r="QPX881" s="479"/>
      <c r="QPY881" s="479"/>
      <c r="QPZ881" s="479"/>
      <c r="QQA881" s="479"/>
      <c r="QQB881" s="479"/>
      <c r="QQC881" s="479"/>
      <c r="QQD881" s="479"/>
      <c r="QQE881" s="479"/>
      <c r="QQF881" s="479"/>
      <c r="QQG881" s="479"/>
      <c r="QQH881" s="479"/>
      <c r="QQI881" s="479"/>
      <c r="QQJ881" s="479"/>
      <c r="QQK881" s="479"/>
      <c r="QQL881" s="479"/>
      <c r="QQM881" s="479"/>
      <c r="QQN881" s="479"/>
      <c r="QQO881" s="479"/>
      <c r="QQP881" s="479"/>
      <c r="QQQ881" s="479"/>
      <c r="QQR881" s="479"/>
      <c r="QQS881" s="479"/>
      <c r="QQT881" s="479"/>
      <c r="QQU881" s="479"/>
      <c r="QQV881" s="479"/>
      <c r="QQW881" s="479"/>
      <c r="QQX881" s="479"/>
      <c r="QQY881" s="479"/>
      <c r="QQZ881" s="479"/>
      <c r="QRA881" s="479"/>
      <c r="QRB881" s="479"/>
      <c r="QRC881" s="479"/>
      <c r="QRD881" s="479"/>
      <c r="QRE881" s="479"/>
      <c r="QRF881" s="479"/>
      <c r="QRG881" s="479"/>
      <c r="QRH881" s="479"/>
      <c r="QRI881" s="479"/>
      <c r="QRJ881" s="479"/>
      <c r="QRK881" s="479"/>
      <c r="QRL881" s="479"/>
      <c r="QRM881" s="479"/>
      <c r="QRN881" s="479"/>
      <c r="QRO881" s="479"/>
      <c r="QRP881" s="479"/>
      <c r="QRQ881" s="479"/>
      <c r="QRR881" s="479"/>
      <c r="QRS881" s="479"/>
      <c r="QRT881" s="479"/>
      <c r="QRU881" s="479"/>
      <c r="QRV881" s="479"/>
      <c r="QRW881" s="479"/>
      <c r="QRX881" s="479"/>
      <c r="QRY881" s="479"/>
      <c r="QRZ881" s="479"/>
      <c r="QSA881" s="479"/>
      <c r="QSB881" s="479"/>
      <c r="QSC881" s="479"/>
      <c r="QSD881" s="479"/>
      <c r="QSE881" s="479"/>
      <c r="QSF881" s="479"/>
      <c r="QSG881" s="479"/>
      <c r="QSH881" s="479"/>
      <c r="QSI881" s="479"/>
      <c r="QSJ881" s="479"/>
      <c r="QSK881" s="479"/>
      <c r="QSL881" s="479"/>
      <c r="QSM881" s="479"/>
      <c r="QSN881" s="479"/>
      <c r="QSO881" s="479"/>
      <c r="QSP881" s="479"/>
      <c r="QSQ881" s="479"/>
      <c r="QSR881" s="479"/>
      <c r="QSS881" s="479"/>
      <c r="QST881" s="479"/>
      <c r="QSU881" s="479"/>
      <c r="QSV881" s="479"/>
      <c r="QSW881" s="479"/>
      <c r="QSX881" s="479"/>
      <c r="QSY881" s="479"/>
      <c r="QSZ881" s="479"/>
      <c r="QTA881" s="479"/>
      <c r="QTB881" s="479"/>
      <c r="QTC881" s="479"/>
      <c r="QTD881" s="479"/>
      <c r="QTE881" s="479"/>
      <c r="QTF881" s="479"/>
      <c r="QTG881" s="479"/>
      <c r="QTH881" s="479"/>
      <c r="QTI881" s="479"/>
      <c r="QTJ881" s="479"/>
      <c r="QTK881" s="479"/>
      <c r="QTL881" s="479"/>
      <c r="QTM881" s="479"/>
      <c r="QTN881" s="479"/>
      <c r="QTO881" s="479"/>
      <c r="QTP881" s="479"/>
      <c r="QTQ881" s="479"/>
      <c r="QTR881" s="479"/>
      <c r="QTS881" s="479"/>
      <c r="QTT881" s="479"/>
      <c r="QTU881" s="479"/>
      <c r="QTV881" s="479"/>
      <c r="QTW881" s="479"/>
      <c r="QTX881" s="479"/>
      <c r="QTY881" s="479"/>
      <c r="QTZ881" s="479"/>
      <c r="QUA881" s="479"/>
      <c r="QUB881" s="479"/>
      <c r="QUC881" s="479"/>
      <c r="QUD881" s="479"/>
      <c r="QUE881" s="479"/>
      <c r="QUF881" s="479"/>
      <c r="QUG881" s="479"/>
      <c r="QUH881" s="479"/>
      <c r="QUI881" s="479"/>
      <c r="QUJ881" s="479"/>
      <c r="QUK881" s="479"/>
      <c r="QUL881" s="479"/>
      <c r="QUM881" s="479"/>
      <c r="QUN881" s="479"/>
      <c r="QUO881" s="479"/>
      <c r="QUP881" s="479"/>
      <c r="QUQ881" s="479"/>
      <c r="QUR881" s="479"/>
      <c r="QUS881" s="479"/>
      <c r="QUT881" s="479"/>
      <c r="QUU881" s="479"/>
      <c r="QUV881" s="479"/>
      <c r="QUW881" s="479"/>
      <c r="QUX881" s="479"/>
      <c r="QUY881" s="479"/>
      <c r="QUZ881" s="479"/>
      <c r="QVA881" s="479"/>
      <c r="QVB881" s="479"/>
      <c r="QVC881" s="479"/>
      <c r="QVD881" s="479"/>
      <c r="QVE881" s="479"/>
      <c r="QVF881" s="479"/>
      <c r="QVG881" s="479"/>
      <c r="QVH881" s="479"/>
      <c r="QVI881" s="479"/>
      <c r="QVJ881" s="479"/>
      <c r="QVK881" s="479"/>
      <c r="QVL881" s="479"/>
      <c r="QVM881" s="479"/>
      <c r="QVN881" s="479"/>
      <c r="QVO881" s="479"/>
      <c r="QVP881" s="479"/>
      <c r="QVQ881" s="479"/>
      <c r="QVR881" s="479"/>
      <c r="QVS881" s="479"/>
      <c r="QVT881" s="479"/>
      <c r="QVU881" s="479"/>
      <c r="QVV881" s="479"/>
      <c r="QVW881" s="479"/>
      <c r="QVX881" s="479"/>
      <c r="QVY881" s="479"/>
      <c r="QVZ881" s="479"/>
      <c r="QWA881" s="479"/>
      <c r="QWB881" s="479"/>
      <c r="QWC881" s="479"/>
      <c r="QWD881" s="479"/>
      <c r="QWE881" s="479"/>
      <c r="QWF881" s="479"/>
      <c r="QWG881" s="479"/>
      <c r="QWH881" s="479"/>
      <c r="QWI881" s="479"/>
      <c r="QWJ881" s="479"/>
      <c r="QWK881" s="479"/>
      <c r="QWL881" s="479"/>
      <c r="QWM881" s="479"/>
      <c r="QWN881" s="479"/>
      <c r="QWO881" s="479"/>
      <c r="QWP881" s="479"/>
      <c r="QWQ881" s="479"/>
      <c r="QWR881" s="479"/>
      <c r="QWS881" s="479"/>
      <c r="QWT881" s="479"/>
      <c r="QWU881" s="479"/>
      <c r="QWV881" s="479"/>
      <c r="QWW881" s="479"/>
      <c r="QWX881" s="479"/>
      <c r="QWY881" s="479"/>
      <c r="QWZ881" s="479"/>
      <c r="QXA881" s="479"/>
      <c r="QXB881" s="479"/>
      <c r="QXC881" s="479"/>
      <c r="QXD881" s="479"/>
      <c r="QXE881" s="479"/>
      <c r="QXF881" s="479"/>
      <c r="QXG881" s="479"/>
      <c r="QXH881" s="479"/>
      <c r="QXI881" s="479"/>
      <c r="QXJ881" s="479"/>
      <c r="QXK881" s="479"/>
      <c r="QXL881" s="479"/>
      <c r="QXM881" s="479"/>
      <c r="QXN881" s="479"/>
      <c r="QXO881" s="479"/>
      <c r="QXP881" s="479"/>
      <c r="QXQ881" s="479"/>
      <c r="QXR881" s="479"/>
      <c r="QXS881" s="479"/>
      <c r="QXT881" s="479"/>
      <c r="QXU881" s="479"/>
      <c r="QXV881" s="479"/>
      <c r="QXW881" s="479"/>
      <c r="QXX881" s="479"/>
      <c r="QXY881" s="479"/>
      <c r="QXZ881" s="479"/>
      <c r="QYA881" s="479"/>
      <c r="QYB881" s="479"/>
      <c r="QYC881" s="479"/>
      <c r="QYD881" s="479"/>
      <c r="QYE881" s="479"/>
      <c r="QYF881" s="479"/>
      <c r="QYG881" s="479"/>
      <c r="QYH881" s="479"/>
      <c r="QYI881" s="479"/>
      <c r="QYJ881" s="479"/>
      <c r="QYK881" s="479"/>
      <c r="QYL881" s="479"/>
      <c r="QYM881" s="479"/>
      <c r="QYN881" s="479"/>
      <c r="QYO881" s="479"/>
      <c r="QYP881" s="479"/>
      <c r="QYQ881" s="479"/>
      <c r="QYR881" s="479"/>
      <c r="QYS881" s="479"/>
      <c r="QYT881" s="479"/>
      <c r="QYU881" s="479"/>
      <c r="QYV881" s="479"/>
      <c r="QYW881" s="479"/>
      <c r="QYX881" s="479"/>
      <c r="QYY881" s="479"/>
      <c r="QYZ881" s="479"/>
      <c r="QZA881" s="479"/>
      <c r="QZB881" s="479"/>
      <c r="QZC881" s="479"/>
      <c r="QZD881" s="479"/>
      <c r="QZE881" s="479"/>
      <c r="QZF881" s="479"/>
      <c r="QZG881" s="479"/>
      <c r="QZH881" s="479"/>
      <c r="QZI881" s="479"/>
      <c r="QZJ881" s="479"/>
      <c r="QZK881" s="479"/>
      <c r="QZL881" s="479"/>
      <c r="QZM881" s="479"/>
      <c r="QZN881" s="479"/>
      <c r="QZO881" s="479"/>
      <c r="QZP881" s="479"/>
      <c r="QZQ881" s="479"/>
      <c r="QZR881" s="479"/>
      <c r="QZS881" s="479"/>
      <c r="QZT881" s="479"/>
      <c r="QZU881" s="479"/>
      <c r="QZV881" s="479"/>
      <c r="QZW881" s="479"/>
      <c r="QZX881" s="479"/>
      <c r="QZY881" s="479"/>
      <c r="QZZ881" s="479"/>
      <c r="RAA881" s="479"/>
      <c r="RAB881" s="479"/>
      <c r="RAC881" s="479"/>
      <c r="RAD881" s="479"/>
      <c r="RAE881" s="479"/>
      <c r="RAF881" s="479"/>
      <c r="RAG881" s="479"/>
      <c r="RAH881" s="479"/>
      <c r="RAI881" s="479"/>
      <c r="RAJ881" s="479"/>
      <c r="RAK881" s="479"/>
      <c r="RAL881" s="479"/>
      <c r="RAM881" s="479"/>
      <c r="RAN881" s="479"/>
      <c r="RAO881" s="479"/>
      <c r="RAP881" s="479"/>
      <c r="RAQ881" s="479"/>
      <c r="RAR881" s="479"/>
      <c r="RAS881" s="479"/>
      <c r="RAT881" s="479"/>
      <c r="RAU881" s="479"/>
      <c r="RAV881" s="479"/>
      <c r="RAW881" s="479"/>
      <c r="RAX881" s="479"/>
      <c r="RAY881" s="479"/>
      <c r="RAZ881" s="479"/>
      <c r="RBA881" s="479"/>
      <c r="RBB881" s="479"/>
      <c r="RBC881" s="479"/>
      <c r="RBD881" s="479"/>
      <c r="RBE881" s="479"/>
      <c r="RBF881" s="479"/>
      <c r="RBG881" s="479"/>
      <c r="RBH881" s="479"/>
      <c r="RBI881" s="479"/>
      <c r="RBJ881" s="479"/>
      <c r="RBK881" s="479"/>
      <c r="RBL881" s="479"/>
      <c r="RBM881" s="479"/>
      <c r="RBN881" s="479"/>
      <c r="RBO881" s="479"/>
      <c r="RBP881" s="479"/>
      <c r="RBQ881" s="479"/>
      <c r="RBR881" s="479"/>
      <c r="RBS881" s="479"/>
      <c r="RBT881" s="479"/>
      <c r="RBU881" s="479"/>
      <c r="RBV881" s="479"/>
      <c r="RBW881" s="479"/>
      <c r="RBX881" s="479"/>
      <c r="RBY881" s="479"/>
      <c r="RBZ881" s="479"/>
      <c r="RCA881" s="479"/>
      <c r="RCB881" s="479"/>
      <c r="RCC881" s="479"/>
      <c r="RCD881" s="479"/>
      <c r="RCE881" s="479"/>
      <c r="RCF881" s="479"/>
      <c r="RCG881" s="479"/>
      <c r="RCH881" s="479"/>
      <c r="RCI881" s="479"/>
      <c r="RCJ881" s="479"/>
      <c r="RCK881" s="479"/>
      <c r="RCL881" s="479"/>
      <c r="RCM881" s="479"/>
      <c r="RCN881" s="479"/>
      <c r="RCO881" s="479"/>
      <c r="RCP881" s="479"/>
      <c r="RCQ881" s="479"/>
      <c r="RCR881" s="479"/>
      <c r="RCS881" s="479"/>
      <c r="RCT881" s="479"/>
      <c r="RCU881" s="479"/>
      <c r="RCV881" s="479"/>
      <c r="RCW881" s="479"/>
      <c r="RCX881" s="479"/>
      <c r="RCY881" s="479"/>
      <c r="RCZ881" s="479"/>
      <c r="RDA881" s="479"/>
      <c r="RDB881" s="479"/>
      <c r="RDC881" s="479"/>
      <c r="RDD881" s="479"/>
      <c r="RDE881" s="479"/>
      <c r="RDF881" s="479"/>
      <c r="RDG881" s="479"/>
      <c r="RDH881" s="479"/>
      <c r="RDI881" s="479"/>
      <c r="RDJ881" s="479"/>
      <c r="RDK881" s="479"/>
      <c r="RDL881" s="479"/>
      <c r="RDM881" s="479"/>
      <c r="RDN881" s="479"/>
      <c r="RDO881" s="479"/>
      <c r="RDP881" s="479"/>
      <c r="RDQ881" s="479"/>
      <c r="RDR881" s="479"/>
      <c r="RDS881" s="479"/>
      <c r="RDT881" s="479"/>
      <c r="RDU881" s="479"/>
      <c r="RDV881" s="479"/>
      <c r="RDW881" s="479"/>
      <c r="RDX881" s="479"/>
      <c r="RDY881" s="479"/>
      <c r="RDZ881" s="479"/>
      <c r="REA881" s="479"/>
      <c r="REB881" s="479"/>
      <c r="REC881" s="479"/>
      <c r="RED881" s="479"/>
      <c r="REE881" s="479"/>
      <c r="REF881" s="479"/>
      <c r="REG881" s="479"/>
      <c r="REH881" s="479"/>
      <c r="REI881" s="479"/>
      <c r="REJ881" s="479"/>
      <c r="REK881" s="479"/>
      <c r="REL881" s="479"/>
      <c r="REM881" s="479"/>
      <c r="REN881" s="479"/>
      <c r="REO881" s="479"/>
      <c r="REP881" s="479"/>
      <c r="REQ881" s="479"/>
      <c r="RER881" s="479"/>
      <c r="RES881" s="479"/>
      <c r="RET881" s="479"/>
      <c r="REU881" s="479"/>
      <c r="REV881" s="479"/>
      <c r="REW881" s="479"/>
      <c r="REX881" s="479"/>
      <c r="REY881" s="479"/>
      <c r="REZ881" s="479"/>
      <c r="RFA881" s="479"/>
      <c r="RFB881" s="479"/>
      <c r="RFC881" s="479"/>
      <c r="RFD881" s="479"/>
      <c r="RFE881" s="479"/>
      <c r="RFF881" s="479"/>
      <c r="RFG881" s="479"/>
      <c r="RFH881" s="479"/>
      <c r="RFI881" s="479"/>
      <c r="RFJ881" s="479"/>
      <c r="RFK881" s="479"/>
      <c r="RFL881" s="479"/>
      <c r="RFM881" s="479"/>
      <c r="RFN881" s="479"/>
      <c r="RFO881" s="479"/>
      <c r="RFP881" s="479"/>
      <c r="RFQ881" s="479"/>
      <c r="RFR881" s="479"/>
      <c r="RFS881" s="479"/>
      <c r="RFT881" s="479"/>
      <c r="RFU881" s="479"/>
      <c r="RFV881" s="479"/>
      <c r="RFW881" s="479"/>
      <c r="RFX881" s="479"/>
      <c r="RFY881" s="479"/>
      <c r="RFZ881" s="479"/>
      <c r="RGA881" s="479"/>
      <c r="RGB881" s="479"/>
      <c r="RGC881" s="479"/>
      <c r="RGD881" s="479"/>
      <c r="RGE881" s="479"/>
      <c r="RGF881" s="479"/>
      <c r="RGG881" s="479"/>
      <c r="RGH881" s="479"/>
      <c r="RGI881" s="479"/>
      <c r="RGJ881" s="479"/>
      <c r="RGK881" s="479"/>
      <c r="RGL881" s="479"/>
      <c r="RGM881" s="479"/>
      <c r="RGN881" s="479"/>
      <c r="RGO881" s="479"/>
      <c r="RGP881" s="479"/>
      <c r="RGQ881" s="479"/>
      <c r="RGR881" s="479"/>
      <c r="RGS881" s="479"/>
      <c r="RGT881" s="479"/>
      <c r="RGU881" s="479"/>
      <c r="RGV881" s="479"/>
      <c r="RGW881" s="479"/>
      <c r="RGX881" s="479"/>
      <c r="RGY881" s="479"/>
      <c r="RGZ881" s="479"/>
      <c r="RHA881" s="479"/>
      <c r="RHB881" s="479"/>
      <c r="RHC881" s="479"/>
      <c r="RHD881" s="479"/>
      <c r="RHE881" s="479"/>
      <c r="RHF881" s="479"/>
      <c r="RHG881" s="479"/>
      <c r="RHH881" s="479"/>
      <c r="RHI881" s="479"/>
      <c r="RHJ881" s="479"/>
      <c r="RHK881" s="479"/>
      <c r="RHL881" s="479"/>
      <c r="RHM881" s="479"/>
      <c r="RHN881" s="479"/>
      <c r="RHO881" s="479"/>
      <c r="RHP881" s="479"/>
      <c r="RHQ881" s="479"/>
      <c r="RHR881" s="479"/>
      <c r="RHS881" s="479"/>
      <c r="RHT881" s="479"/>
      <c r="RHU881" s="479"/>
      <c r="RHV881" s="479"/>
      <c r="RHW881" s="479"/>
      <c r="RHX881" s="479"/>
      <c r="RHY881" s="479"/>
      <c r="RHZ881" s="479"/>
      <c r="RIA881" s="479"/>
      <c r="RIB881" s="479"/>
      <c r="RIC881" s="479"/>
      <c r="RID881" s="479"/>
      <c r="RIE881" s="479"/>
      <c r="RIF881" s="479"/>
      <c r="RIG881" s="479"/>
      <c r="RIH881" s="479"/>
      <c r="RII881" s="479"/>
      <c r="RIJ881" s="479"/>
      <c r="RIK881" s="479"/>
      <c r="RIL881" s="479"/>
      <c r="RIM881" s="479"/>
      <c r="RIN881" s="479"/>
      <c r="RIO881" s="479"/>
      <c r="RIP881" s="479"/>
      <c r="RIQ881" s="479"/>
      <c r="RIR881" s="479"/>
      <c r="RIS881" s="479"/>
      <c r="RIT881" s="479"/>
      <c r="RIU881" s="479"/>
      <c r="RIV881" s="479"/>
      <c r="RIW881" s="479"/>
      <c r="RIX881" s="479"/>
      <c r="RIY881" s="479"/>
      <c r="RIZ881" s="479"/>
      <c r="RJA881" s="479"/>
      <c r="RJB881" s="479"/>
      <c r="RJC881" s="479"/>
      <c r="RJD881" s="479"/>
      <c r="RJE881" s="479"/>
      <c r="RJF881" s="479"/>
      <c r="RJG881" s="479"/>
      <c r="RJH881" s="479"/>
      <c r="RJI881" s="479"/>
      <c r="RJJ881" s="479"/>
      <c r="RJK881" s="479"/>
      <c r="RJL881" s="479"/>
      <c r="RJM881" s="479"/>
      <c r="RJN881" s="479"/>
      <c r="RJO881" s="479"/>
      <c r="RJP881" s="479"/>
      <c r="RJQ881" s="479"/>
      <c r="RJR881" s="479"/>
      <c r="RJS881" s="479"/>
      <c r="RJT881" s="479"/>
      <c r="RJU881" s="479"/>
      <c r="RJV881" s="479"/>
      <c r="RJW881" s="479"/>
      <c r="RJX881" s="479"/>
      <c r="RJY881" s="479"/>
      <c r="RJZ881" s="479"/>
      <c r="RKA881" s="479"/>
      <c r="RKB881" s="479"/>
      <c r="RKC881" s="479"/>
      <c r="RKD881" s="479"/>
      <c r="RKE881" s="479"/>
      <c r="RKF881" s="479"/>
      <c r="RKG881" s="479"/>
      <c r="RKH881" s="479"/>
      <c r="RKI881" s="479"/>
      <c r="RKJ881" s="479"/>
      <c r="RKK881" s="479"/>
      <c r="RKL881" s="479"/>
      <c r="RKM881" s="479"/>
      <c r="RKN881" s="479"/>
      <c r="RKO881" s="479"/>
      <c r="RKP881" s="479"/>
      <c r="RKQ881" s="479"/>
      <c r="RKR881" s="479"/>
      <c r="RKS881" s="479"/>
      <c r="RKT881" s="479"/>
      <c r="RKU881" s="479"/>
      <c r="RKV881" s="479"/>
      <c r="RKW881" s="479"/>
      <c r="RKX881" s="479"/>
      <c r="RKY881" s="479"/>
      <c r="RKZ881" s="479"/>
      <c r="RLA881" s="479"/>
      <c r="RLB881" s="479"/>
      <c r="RLC881" s="479"/>
      <c r="RLD881" s="479"/>
      <c r="RLE881" s="479"/>
      <c r="RLF881" s="479"/>
      <c r="RLG881" s="479"/>
      <c r="RLH881" s="479"/>
      <c r="RLI881" s="479"/>
      <c r="RLJ881" s="479"/>
      <c r="RLK881" s="479"/>
      <c r="RLL881" s="479"/>
      <c r="RLM881" s="479"/>
      <c r="RLN881" s="479"/>
      <c r="RLO881" s="479"/>
      <c r="RLP881" s="479"/>
      <c r="RLQ881" s="479"/>
      <c r="RLR881" s="479"/>
      <c r="RLS881" s="479"/>
      <c r="RLT881" s="479"/>
      <c r="RLU881" s="479"/>
      <c r="RLV881" s="479"/>
      <c r="RLW881" s="479"/>
      <c r="RLX881" s="479"/>
      <c r="RLY881" s="479"/>
      <c r="RLZ881" s="479"/>
      <c r="RMA881" s="479"/>
      <c r="RMB881" s="479"/>
      <c r="RMC881" s="479"/>
      <c r="RMD881" s="479"/>
      <c r="RME881" s="479"/>
      <c r="RMF881" s="479"/>
      <c r="RMG881" s="479"/>
      <c r="RMH881" s="479"/>
      <c r="RMI881" s="479"/>
      <c r="RMJ881" s="479"/>
      <c r="RMK881" s="479"/>
      <c r="RML881" s="479"/>
      <c r="RMM881" s="479"/>
      <c r="RMN881" s="479"/>
      <c r="RMO881" s="479"/>
      <c r="RMP881" s="479"/>
      <c r="RMQ881" s="479"/>
      <c r="RMR881" s="479"/>
      <c r="RMS881" s="479"/>
      <c r="RMT881" s="479"/>
      <c r="RMU881" s="479"/>
      <c r="RMV881" s="479"/>
      <c r="RMW881" s="479"/>
      <c r="RMX881" s="479"/>
      <c r="RMY881" s="479"/>
      <c r="RMZ881" s="479"/>
      <c r="RNA881" s="479"/>
      <c r="RNB881" s="479"/>
      <c r="RNC881" s="479"/>
      <c r="RND881" s="479"/>
      <c r="RNE881" s="479"/>
      <c r="RNF881" s="479"/>
      <c r="RNG881" s="479"/>
      <c r="RNH881" s="479"/>
      <c r="RNI881" s="479"/>
      <c r="RNJ881" s="479"/>
      <c r="RNK881" s="479"/>
      <c r="RNL881" s="479"/>
      <c r="RNM881" s="479"/>
      <c r="RNN881" s="479"/>
      <c r="RNO881" s="479"/>
      <c r="RNP881" s="479"/>
      <c r="RNQ881" s="479"/>
      <c r="RNR881" s="479"/>
      <c r="RNS881" s="479"/>
      <c r="RNT881" s="479"/>
      <c r="RNU881" s="479"/>
      <c r="RNV881" s="479"/>
      <c r="RNW881" s="479"/>
      <c r="RNX881" s="479"/>
      <c r="RNY881" s="479"/>
      <c r="RNZ881" s="479"/>
      <c r="ROA881" s="479"/>
      <c r="ROB881" s="479"/>
      <c r="ROC881" s="479"/>
      <c r="ROD881" s="479"/>
      <c r="ROE881" s="479"/>
      <c r="ROF881" s="479"/>
      <c r="ROG881" s="479"/>
      <c r="ROH881" s="479"/>
      <c r="ROI881" s="479"/>
      <c r="ROJ881" s="479"/>
      <c r="ROK881" s="479"/>
      <c r="ROL881" s="479"/>
      <c r="ROM881" s="479"/>
      <c r="RON881" s="479"/>
      <c r="ROO881" s="479"/>
      <c r="ROP881" s="479"/>
      <c r="ROQ881" s="479"/>
      <c r="ROR881" s="479"/>
      <c r="ROS881" s="479"/>
      <c r="ROT881" s="479"/>
      <c r="ROU881" s="479"/>
      <c r="ROV881" s="479"/>
      <c r="ROW881" s="479"/>
      <c r="ROX881" s="479"/>
      <c r="ROY881" s="479"/>
      <c r="ROZ881" s="479"/>
      <c r="RPA881" s="479"/>
      <c r="RPB881" s="479"/>
      <c r="RPC881" s="479"/>
      <c r="RPD881" s="479"/>
      <c r="RPE881" s="479"/>
      <c r="RPF881" s="479"/>
      <c r="RPG881" s="479"/>
      <c r="RPH881" s="479"/>
      <c r="RPI881" s="479"/>
      <c r="RPJ881" s="479"/>
      <c r="RPK881" s="479"/>
      <c r="RPL881" s="479"/>
      <c r="RPM881" s="479"/>
      <c r="RPN881" s="479"/>
      <c r="RPO881" s="479"/>
      <c r="RPP881" s="479"/>
      <c r="RPQ881" s="479"/>
      <c r="RPR881" s="479"/>
      <c r="RPS881" s="479"/>
      <c r="RPT881" s="479"/>
      <c r="RPU881" s="479"/>
      <c r="RPV881" s="479"/>
      <c r="RPW881" s="479"/>
      <c r="RPX881" s="479"/>
      <c r="RPY881" s="479"/>
      <c r="RPZ881" s="479"/>
      <c r="RQA881" s="479"/>
      <c r="RQB881" s="479"/>
      <c r="RQC881" s="479"/>
      <c r="RQD881" s="479"/>
      <c r="RQE881" s="479"/>
      <c r="RQF881" s="479"/>
      <c r="RQG881" s="479"/>
      <c r="RQH881" s="479"/>
      <c r="RQI881" s="479"/>
      <c r="RQJ881" s="479"/>
      <c r="RQK881" s="479"/>
      <c r="RQL881" s="479"/>
      <c r="RQM881" s="479"/>
      <c r="RQN881" s="479"/>
      <c r="RQO881" s="479"/>
      <c r="RQP881" s="479"/>
      <c r="RQQ881" s="479"/>
      <c r="RQR881" s="479"/>
      <c r="RQS881" s="479"/>
      <c r="RQT881" s="479"/>
      <c r="RQU881" s="479"/>
      <c r="RQV881" s="479"/>
      <c r="RQW881" s="479"/>
      <c r="RQX881" s="479"/>
      <c r="RQY881" s="479"/>
      <c r="RQZ881" s="479"/>
      <c r="RRA881" s="479"/>
      <c r="RRB881" s="479"/>
      <c r="RRC881" s="479"/>
      <c r="RRD881" s="479"/>
      <c r="RRE881" s="479"/>
      <c r="RRF881" s="479"/>
      <c r="RRG881" s="479"/>
      <c r="RRH881" s="479"/>
      <c r="RRI881" s="479"/>
      <c r="RRJ881" s="479"/>
      <c r="RRK881" s="479"/>
      <c r="RRL881" s="479"/>
      <c r="RRM881" s="479"/>
      <c r="RRN881" s="479"/>
      <c r="RRO881" s="479"/>
      <c r="RRP881" s="479"/>
      <c r="RRQ881" s="479"/>
      <c r="RRR881" s="479"/>
      <c r="RRS881" s="479"/>
      <c r="RRT881" s="479"/>
      <c r="RRU881" s="479"/>
      <c r="RRV881" s="479"/>
      <c r="RRW881" s="479"/>
      <c r="RRX881" s="479"/>
      <c r="RRY881" s="479"/>
      <c r="RRZ881" s="479"/>
      <c r="RSA881" s="479"/>
      <c r="RSB881" s="479"/>
      <c r="RSC881" s="479"/>
      <c r="RSD881" s="479"/>
      <c r="RSE881" s="479"/>
      <c r="RSF881" s="479"/>
      <c r="RSG881" s="479"/>
      <c r="RSH881" s="479"/>
      <c r="RSI881" s="479"/>
      <c r="RSJ881" s="479"/>
      <c r="RSK881" s="479"/>
      <c r="RSL881" s="479"/>
      <c r="RSM881" s="479"/>
      <c r="RSN881" s="479"/>
      <c r="RSO881" s="479"/>
      <c r="RSP881" s="479"/>
      <c r="RSQ881" s="479"/>
      <c r="RSR881" s="479"/>
      <c r="RSS881" s="479"/>
      <c r="RST881" s="479"/>
      <c r="RSU881" s="479"/>
      <c r="RSV881" s="479"/>
      <c r="RSW881" s="479"/>
      <c r="RSX881" s="479"/>
      <c r="RSY881" s="479"/>
      <c r="RSZ881" s="479"/>
      <c r="RTA881" s="479"/>
      <c r="RTB881" s="479"/>
      <c r="RTC881" s="479"/>
      <c r="RTD881" s="479"/>
      <c r="RTE881" s="479"/>
      <c r="RTF881" s="479"/>
      <c r="RTG881" s="479"/>
      <c r="RTH881" s="479"/>
      <c r="RTI881" s="479"/>
      <c r="RTJ881" s="479"/>
      <c r="RTK881" s="479"/>
      <c r="RTL881" s="479"/>
      <c r="RTM881" s="479"/>
      <c r="RTN881" s="479"/>
      <c r="RTO881" s="479"/>
      <c r="RTP881" s="479"/>
      <c r="RTQ881" s="479"/>
      <c r="RTR881" s="479"/>
      <c r="RTS881" s="479"/>
      <c r="RTT881" s="479"/>
      <c r="RTU881" s="479"/>
      <c r="RTV881" s="479"/>
      <c r="RTW881" s="479"/>
      <c r="RTX881" s="479"/>
      <c r="RTY881" s="479"/>
      <c r="RTZ881" s="479"/>
      <c r="RUA881" s="479"/>
      <c r="RUB881" s="479"/>
      <c r="RUC881" s="479"/>
      <c r="RUD881" s="479"/>
      <c r="RUE881" s="479"/>
      <c r="RUF881" s="479"/>
      <c r="RUG881" s="479"/>
      <c r="RUH881" s="479"/>
      <c r="RUI881" s="479"/>
      <c r="RUJ881" s="479"/>
      <c r="RUK881" s="479"/>
      <c r="RUL881" s="479"/>
      <c r="RUM881" s="479"/>
      <c r="RUN881" s="479"/>
      <c r="RUO881" s="479"/>
      <c r="RUP881" s="479"/>
      <c r="RUQ881" s="479"/>
      <c r="RUR881" s="479"/>
      <c r="RUS881" s="479"/>
      <c r="RUT881" s="479"/>
      <c r="RUU881" s="479"/>
      <c r="RUV881" s="479"/>
      <c r="RUW881" s="479"/>
      <c r="RUX881" s="479"/>
      <c r="RUY881" s="479"/>
      <c r="RUZ881" s="479"/>
      <c r="RVA881" s="479"/>
      <c r="RVB881" s="479"/>
      <c r="RVC881" s="479"/>
      <c r="RVD881" s="479"/>
      <c r="RVE881" s="479"/>
      <c r="RVF881" s="479"/>
      <c r="RVG881" s="479"/>
      <c r="RVH881" s="479"/>
      <c r="RVI881" s="479"/>
      <c r="RVJ881" s="479"/>
      <c r="RVK881" s="479"/>
      <c r="RVL881" s="479"/>
      <c r="RVM881" s="479"/>
      <c r="RVN881" s="479"/>
      <c r="RVO881" s="479"/>
      <c r="RVP881" s="479"/>
      <c r="RVQ881" s="479"/>
      <c r="RVR881" s="479"/>
      <c r="RVS881" s="479"/>
      <c r="RVT881" s="479"/>
      <c r="RVU881" s="479"/>
      <c r="RVV881" s="479"/>
      <c r="RVW881" s="479"/>
      <c r="RVX881" s="479"/>
      <c r="RVY881" s="479"/>
      <c r="RVZ881" s="479"/>
      <c r="RWA881" s="479"/>
      <c r="RWB881" s="479"/>
      <c r="RWC881" s="479"/>
      <c r="RWD881" s="479"/>
      <c r="RWE881" s="479"/>
      <c r="RWF881" s="479"/>
      <c r="RWG881" s="479"/>
      <c r="RWH881" s="479"/>
      <c r="RWI881" s="479"/>
      <c r="RWJ881" s="479"/>
      <c r="RWK881" s="479"/>
      <c r="RWL881" s="479"/>
      <c r="RWM881" s="479"/>
      <c r="RWN881" s="479"/>
      <c r="RWO881" s="479"/>
      <c r="RWP881" s="479"/>
      <c r="RWQ881" s="479"/>
      <c r="RWR881" s="479"/>
      <c r="RWS881" s="479"/>
      <c r="RWT881" s="479"/>
      <c r="RWU881" s="479"/>
      <c r="RWV881" s="479"/>
      <c r="RWW881" s="479"/>
      <c r="RWX881" s="479"/>
      <c r="RWY881" s="479"/>
      <c r="RWZ881" s="479"/>
      <c r="RXA881" s="479"/>
      <c r="RXB881" s="479"/>
      <c r="RXC881" s="479"/>
      <c r="RXD881" s="479"/>
      <c r="RXE881" s="479"/>
      <c r="RXF881" s="479"/>
      <c r="RXG881" s="479"/>
      <c r="RXH881" s="479"/>
      <c r="RXI881" s="479"/>
      <c r="RXJ881" s="479"/>
      <c r="RXK881" s="479"/>
      <c r="RXL881" s="479"/>
      <c r="RXM881" s="479"/>
      <c r="RXN881" s="479"/>
      <c r="RXO881" s="479"/>
      <c r="RXP881" s="479"/>
      <c r="RXQ881" s="479"/>
      <c r="RXR881" s="479"/>
      <c r="RXS881" s="479"/>
      <c r="RXT881" s="479"/>
      <c r="RXU881" s="479"/>
      <c r="RXV881" s="479"/>
      <c r="RXW881" s="479"/>
      <c r="RXX881" s="479"/>
      <c r="RXY881" s="479"/>
      <c r="RXZ881" s="479"/>
      <c r="RYA881" s="479"/>
      <c r="RYB881" s="479"/>
      <c r="RYC881" s="479"/>
      <c r="RYD881" s="479"/>
      <c r="RYE881" s="479"/>
      <c r="RYF881" s="479"/>
      <c r="RYG881" s="479"/>
      <c r="RYH881" s="479"/>
      <c r="RYI881" s="479"/>
      <c r="RYJ881" s="479"/>
      <c r="RYK881" s="479"/>
      <c r="RYL881" s="479"/>
      <c r="RYM881" s="479"/>
      <c r="RYN881" s="479"/>
      <c r="RYO881" s="479"/>
      <c r="RYP881" s="479"/>
      <c r="RYQ881" s="479"/>
      <c r="RYR881" s="479"/>
      <c r="RYS881" s="479"/>
      <c r="RYT881" s="479"/>
      <c r="RYU881" s="479"/>
      <c r="RYV881" s="479"/>
      <c r="RYW881" s="479"/>
      <c r="RYX881" s="479"/>
      <c r="RYY881" s="479"/>
      <c r="RYZ881" s="479"/>
      <c r="RZA881" s="479"/>
      <c r="RZB881" s="479"/>
      <c r="RZC881" s="479"/>
      <c r="RZD881" s="479"/>
      <c r="RZE881" s="479"/>
      <c r="RZF881" s="479"/>
      <c r="RZG881" s="479"/>
      <c r="RZH881" s="479"/>
      <c r="RZI881" s="479"/>
      <c r="RZJ881" s="479"/>
      <c r="RZK881" s="479"/>
      <c r="RZL881" s="479"/>
      <c r="RZM881" s="479"/>
      <c r="RZN881" s="479"/>
      <c r="RZO881" s="479"/>
      <c r="RZP881" s="479"/>
      <c r="RZQ881" s="479"/>
      <c r="RZR881" s="479"/>
      <c r="RZS881" s="479"/>
      <c r="RZT881" s="479"/>
      <c r="RZU881" s="479"/>
      <c r="RZV881" s="479"/>
      <c r="RZW881" s="479"/>
      <c r="RZX881" s="479"/>
      <c r="RZY881" s="479"/>
      <c r="RZZ881" s="479"/>
      <c r="SAA881" s="479"/>
      <c r="SAB881" s="479"/>
      <c r="SAC881" s="479"/>
      <c r="SAD881" s="479"/>
      <c r="SAE881" s="479"/>
      <c r="SAF881" s="479"/>
      <c r="SAG881" s="479"/>
      <c r="SAH881" s="479"/>
      <c r="SAI881" s="479"/>
      <c r="SAJ881" s="479"/>
      <c r="SAK881" s="479"/>
      <c r="SAL881" s="479"/>
      <c r="SAM881" s="479"/>
      <c r="SAN881" s="479"/>
      <c r="SAO881" s="479"/>
      <c r="SAP881" s="479"/>
      <c r="SAQ881" s="479"/>
      <c r="SAR881" s="479"/>
      <c r="SAS881" s="479"/>
      <c r="SAT881" s="479"/>
      <c r="SAU881" s="479"/>
      <c r="SAV881" s="479"/>
      <c r="SAW881" s="479"/>
      <c r="SAX881" s="479"/>
      <c r="SAY881" s="479"/>
      <c r="SAZ881" s="479"/>
      <c r="SBA881" s="479"/>
      <c r="SBB881" s="479"/>
      <c r="SBC881" s="479"/>
      <c r="SBD881" s="479"/>
      <c r="SBE881" s="479"/>
      <c r="SBF881" s="479"/>
      <c r="SBG881" s="479"/>
      <c r="SBH881" s="479"/>
      <c r="SBI881" s="479"/>
      <c r="SBJ881" s="479"/>
      <c r="SBK881" s="479"/>
      <c r="SBL881" s="479"/>
      <c r="SBM881" s="479"/>
      <c r="SBN881" s="479"/>
      <c r="SBO881" s="479"/>
      <c r="SBP881" s="479"/>
      <c r="SBQ881" s="479"/>
      <c r="SBR881" s="479"/>
      <c r="SBS881" s="479"/>
      <c r="SBT881" s="479"/>
      <c r="SBU881" s="479"/>
      <c r="SBV881" s="479"/>
      <c r="SBW881" s="479"/>
      <c r="SBX881" s="479"/>
      <c r="SBY881" s="479"/>
      <c r="SBZ881" s="479"/>
      <c r="SCA881" s="479"/>
      <c r="SCB881" s="479"/>
      <c r="SCC881" s="479"/>
      <c r="SCD881" s="479"/>
      <c r="SCE881" s="479"/>
      <c r="SCF881" s="479"/>
      <c r="SCG881" s="479"/>
      <c r="SCH881" s="479"/>
      <c r="SCI881" s="479"/>
      <c r="SCJ881" s="479"/>
      <c r="SCK881" s="479"/>
      <c r="SCL881" s="479"/>
      <c r="SCM881" s="479"/>
      <c r="SCN881" s="479"/>
      <c r="SCO881" s="479"/>
      <c r="SCP881" s="479"/>
      <c r="SCQ881" s="479"/>
      <c r="SCR881" s="479"/>
      <c r="SCS881" s="479"/>
      <c r="SCT881" s="479"/>
      <c r="SCU881" s="479"/>
      <c r="SCV881" s="479"/>
      <c r="SCW881" s="479"/>
      <c r="SCX881" s="479"/>
      <c r="SCY881" s="479"/>
      <c r="SCZ881" s="479"/>
      <c r="SDA881" s="479"/>
      <c r="SDB881" s="479"/>
      <c r="SDC881" s="479"/>
      <c r="SDD881" s="479"/>
      <c r="SDE881" s="479"/>
      <c r="SDF881" s="479"/>
      <c r="SDG881" s="479"/>
      <c r="SDH881" s="479"/>
      <c r="SDI881" s="479"/>
      <c r="SDJ881" s="479"/>
      <c r="SDK881" s="479"/>
      <c r="SDL881" s="479"/>
      <c r="SDM881" s="479"/>
      <c r="SDN881" s="479"/>
      <c r="SDO881" s="479"/>
      <c r="SDP881" s="479"/>
      <c r="SDQ881" s="479"/>
      <c r="SDR881" s="479"/>
      <c r="SDS881" s="479"/>
      <c r="SDT881" s="479"/>
      <c r="SDU881" s="479"/>
      <c r="SDV881" s="479"/>
      <c r="SDW881" s="479"/>
      <c r="SDX881" s="479"/>
      <c r="SDY881" s="479"/>
      <c r="SDZ881" s="479"/>
      <c r="SEA881" s="479"/>
      <c r="SEB881" s="479"/>
      <c r="SEC881" s="479"/>
      <c r="SED881" s="479"/>
      <c r="SEE881" s="479"/>
      <c r="SEF881" s="479"/>
      <c r="SEG881" s="479"/>
      <c r="SEH881" s="479"/>
      <c r="SEI881" s="479"/>
      <c r="SEJ881" s="479"/>
      <c r="SEK881" s="479"/>
      <c r="SEL881" s="479"/>
      <c r="SEM881" s="479"/>
      <c r="SEN881" s="479"/>
      <c r="SEO881" s="479"/>
      <c r="SEP881" s="479"/>
      <c r="SEQ881" s="479"/>
      <c r="SER881" s="479"/>
      <c r="SES881" s="479"/>
      <c r="SET881" s="479"/>
      <c r="SEU881" s="479"/>
      <c r="SEV881" s="479"/>
      <c r="SEW881" s="479"/>
      <c r="SEX881" s="479"/>
      <c r="SEY881" s="479"/>
      <c r="SEZ881" s="479"/>
      <c r="SFA881" s="479"/>
      <c r="SFB881" s="479"/>
      <c r="SFC881" s="479"/>
      <c r="SFD881" s="479"/>
      <c r="SFE881" s="479"/>
      <c r="SFF881" s="479"/>
      <c r="SFG881" s="479"/>
      <c r="SFH881" s="479"/>
      <c r="SFI881" s="479"/>
      <c r="SFJ881" s="479"/>
      <c r="SFK881" s="479"/>
      <c r="SFL881" s="479"/>
      <c r="SFM881" s="479"/>
      <c r="SFN881" s="479"/>
      <c r="SFO881" s="479"/>
      <c r="SFP881" s="479"/>
      <c r="SFQ881" s="479"/>
      <c r="SFR881" s="479"/>
      <c r="SFS881" s="479"/>
      <c r="SFT881" s="479"/>
      <c r="SFU881" s="479"/>
      <c r="SFV881" s="479"/>
      <c r="SFW881" s="479"/>
      <c r="SFX881" s="479"/>
      <c r="SFY881" s="479"/>
      <c r="SFZ881" s="479"/>
      <c r="SGA881" s="479"/>
      <c r="SGB881" s="479"/>
      <c r="SGC881" s="479"/>
      <c r="SGD881" s="479"/>
      <c r="SGE881" s="479"/>
      <c r="SGF881" s="479"/>
      <c r="SGG881" s="479"/>
      <c r="SGH881" s="479"/>
      <c r="SGI881" s="479"/>
      <c r="SGJ881" s="479"/>
      <c r="SGK881" s="479"/>
      <c r="SGL881" s="479"/>
      <c r="SGM881" s="479"/>
      <c r="SGN881" s="479"/>
      <c r="SGO881" s="479"/>
      <c r="SGP881" s="479"/>
      <c r="SGQ881" s="479"/>
      <c r="SGR881" s="479"/>
      <c r="SGS881" s="479"/>
      <c r="SGT881" s="479"/>
      <c r="SGU881" s="479"/>
      <c r="SGV881" s="479"/>
      <c r="SGW881" s="479"/>
      <c r="SGX881" s="479"/>
      <c r="SGY881" s="479"/>
      <c r="SGZ881" s="479"/>
      <c r="SHA881" s="479"/>
      <c r="SHB881" s="479"/>
      <c r="SHC881" s="479"/>
      <c r="SHD881" s="479"/>
      <c r="SHE881" s="479"/>
      <c r="SHF881" s="479"/>
      <c r="SHG881" s="479"/>
      <c r="SHH881" s="479"/>
      <c r="SHI881" s="479"/>
      <c r="SHJ881" s="479"/>
      <c r="SHK881" s="479"/>
      <c r="SHL881" s="479"/>
      <c r="SHM881" s="479"/>
      <c r="SHN881" s="479"/>
      <c r="SHO881" s="479"/>
      <c r="SHP881" s="479"/>
      <c r="SHQ881" s="479"/>
      <c r="SHR881" s="479"/>
      <c r="SHS881" s="479"/>
      <c r="SHT881" s="479"/>
      <c r="SHU881" s="479"/>
      <c r="SHV881" s="479"/>
      <c r="SHW881" s="479"/>
      <c r="SHX881" s="479"/>
      <c r="SHY881" s="479"/>
      <c r="SHZ881" s="479"/>
      <c r="SIA881" s="479"/>
      <c r="SIB881" s="479"/>
      <c r="SIC881" s="479"/>
      <c r="SID881" s="479"/>
      <c r="SIE881" s="479"/>
      <c r="SIF881" s="479"/>
      <c r="SIG881" s="479"/>
      <c r="SIH881" s="479"/>
      <c r="SII881" s="479"/>
      <c r="SIJ881" s="479"/>
      <c r="SIK881" s="479"/>
      <c r="SIL881" s="479"/>
      <c r="SIM881" s="479"/>
      <c r="SIN881" s="479"/>
      <c r="SIO881" s="479"/>
      <c r="SIP881" s="479"/>
      <c r="SIQ881" s="479"/>
      <c r="SIR881" s="479"/>
      <c r="SIS881" s="479"/>
      <c r="SIT881" s="479"/>
      <c r="SIU881" s="479"/>
      <c r="SIV881" s="479"/>
      <c r="SIW881" s="479"/>
      <c r="SIX881" s="479"/>
      <c r="SIY881" s="479"/>
      <c r="SIZ881" s="479"/>
      <c r="SJA881" s="479"/>
      <c r="SJB881" s="479"/>
      <c r="SJC881" s="479"/>
      <c r="SJD881" s="479"/>
      <c r="SJE881" s="479"/>
      <c r="SJF881" s="479"/>
      <c r="SJG881" s="479"/>
      <c r="SJH881" s="479"/>
      <c r="SJI881" s="479"/>
      <c r="SJJ881" s="479"/>
      <c r="SJK881" s="479"/>
      <c r="SJL881" s="479"/>
      <c r="SJM881" s="479"/>
      <c r="SJN881" s="479"/>
      <c r="SJO881" s="479"/>
      <c r="SJP881" s="479"/>
      <c r="SJQ881" s="479"/>
      <c r="SJR881" s="479"/>
      <c r="SJS881" s="479"/>
      <c r="SJT881" s="479"/>
      <c r="SJU881" s="479"/>
      <c r="SJV881" s="479"/>
      <c r="SJW881" s="479"/>
      <c r="SJX881" s="479"/>
      <c r="SJY881" s="479"/>
      <c r="SJZ881" s="479"/>
      <c r="SKA881" s="479"/>
      <c r="SKB881" s="479"/>
      <c r="SKC881" s="479"/>
      <c r="SKD881" s="479"/>
      <c r="SKE881" s="479"/>
      <c r="SKF881" s="479"/>
      <c r="SKG881" s="479"/>
      <c r="SKH881" s="479"/>
      <c r="SKI881" s="479"/>
      <c r="SKJ881" s="479"/>
      <c r="SKK881" s="479"/>
      <c r="SKL881" s="479"/>
      <c r="SKM881" s="479"/>
      <c r="SKN881" s="479"/>
      <c r="SKO881" s="479"/>
      <c r="SKP881" s="479"/>
      <c r="SKQ881" s="479"/>
      <c r="SKR881" s="479"/>
      <c r="SKS881" s="479"/>
      <c r="SKT881" s="479"/>
      <c r="SKU881" s="479"/>
      <c r="SKV881" s="479"/>
      <c r="SKW881" s="479"/>
      <c r="SKX881" s="479"/>
      <c r="SKY881" s="479"/>
      <c r="SKZ881" s="479"/>
      <c r="SLA881" s="479"/>
      <c r="SLB881" s="479"/>
      <c r="SLC881" s="479"/>
      <c r="SLD881" s="479"/>
      <c r="SLE881" s="479"/>
      <c r="SLF881" s="479"/>
      <c r="SLG881" s="479"/>
      <c r="SLH881" s="479"/>
      <c r="SLI881" s="479"/>
      <c r="SLJ881" s="479"/>
      <c r="SLK881" s="479"/>
      <c r="SLL881" s="479"/>
      <c r="SLM881" s="479"/>
      <c r="SLN881" s="479"/>
      <c r="SLO881" s="479"/>
      <c r="SLP881" s="479"/>
      <c r="SLQ881" s="479"/>
      <c r="SLR881" s="479"/>
      <c r="SLS881" s="479"/>
      <c r="SLT881" s="479"/>
      <c r="SLU881" s="479"/>
      <c r="SLV881" s="479"/>
      <c r="SLW881" s="479"/>
      <c r="SLX881" s="479"/>
      <c r="SLY881" s="479"/>
      <c r="SLZ881" s="479"/>
      <c r="SMA881" s="479"/>
      <c r="SMB881" s="479"/>
      <c r="SMC881" s="479"/>
      <c r="SMD881" s="479"/>
      <c r="SME881" s="479"/>
      <c r="SMF881" s="479"/>
      <c r="SMG881" s="479"/>
      <c r="SMH881" s="479"/>
      <c r="SMI881" s="479"/>
      <c r="SMJ881" s="479"/>
      <c r="SMK881" s="479"/>
      <c r="SML881" s="479"/>
      <c r="SMM881" s="479"/>
      <c r="SMN881" s="479"/>
      <c r="SMO881" s="479"/>
      <c r="SMP881" s="479"/>
      <c r="SMQ881" s="479"/>
      <c r="SMR881" s="479"/>
      <c r="SMS881" s="479"/>
      <c r="SMT881" s="479"/>
      <c r="SMU881" s="479"/>
      <c r="SMV881" s="479"/>
      <c r="SMW881" s="479"/>
      <c r="SMX881" s="479"/>
      <c r="SMY881" s="479"/>
      <c r="SMZ881" s="479"/>
      <c r="SNA881" s="479"/>
      <c r="SNB881" s="479"/>
      <c r="SNC881" s="479"/>
      <c r="SND881" s="479"/>
      <c r="SNE881" s="479"/>
      <c r="SNF881" s="479"/>
      <c r="SNG881" s="479"/>
      <c r="SNH881" s="479"/>
      <c r="SNI881" s="479"/>
      <c r="SNJ881" s="479"/>
      <c r="SNK881" s="479"/>
      <c r="SNL881" s="479"/>
      <c r="SNM881" s="479"/>
      <c r="SNN881" s="479"/>
      <c r="SNO881" s="479"/>
      <c r="SNP881" s="479"/>
      <c r="SNQ881" s="479"/>
      <c r="SNR881" s="479"/>
      <c r="SNS881" s="479"/>
      <c r="SNT881" s="479"/>
      <c r="SNU881" s="479"/>
      <c r="SNV881" s="479"/>
      <c r="SNW881" s="479"/>
      <c r="SNX881" s="479"/>
      <c r="SNY881" s="479"/>
      <c r="SNZ881" s="479"/>
      <c r="SOA881" s="479"/>
      <c r="SOB881" s="479"/>
      <c r="SOC881" s="479"/>
      <c r="SOD881" s="479"/>
      <c r="SOE881" s="479"/>
      <c r="SOF881" s="479"/>
      <c r="SOG881" s="479"/>
      <c r="SOH881" s="479"/>
      <c r="SOI881" s="479"/>
      <c r="SOJ881" s="479"/>
      <c r="SOK881" s="479"/>
      <c r="SOL881" s="479"/>
      <c r="SOM881" s="479"/>
      <c r="SON881" s="479"/>
      <c r="SOO881" s="479"/>
      <c r="SOP881" s="479"/>
      <c r="SOQ881" s="479"/>
      <c r="SOR881" s="479"/>
      <c r="SOS881" s="479"/>
      <c r="SOT881" s="479"/>
      <c r="SOU881" s="479"/>
      <c r="SOV881" s="479"/>
      <c r="SOW881" s="479"/>
      <c r="SOX881" s="479"/>
      <c r="SOY881" s="479"/>
      <c r="SOZ881" s="479"/>
      <c r="SPA881" s="479"/>
      <c r="SPB881" s="479"/>
      <c r="SPC881" s="479"/>
      <c r="SPD881" s="479"/>
      <c r="SPE881" s="479"/>
      <c r="SPF881" s="479"/>
      <c r="SPG881" s="479"/>
      <c r="SPH881" s="479"/>
      <c r="SPI881" s="479"/>
      <c r="SPJ881" s="479"/>
      <c r="SPK881" s="479"/>
      <c r="SPL881" s="479"/>
      <c r="SPM881" s="479"/>
      <c r="SPN881" s="479"/>
      <c r="SPO881" s="479"/>
      <c r="SPP881" s="479"/>
      <c r="SPQ881" s="479"/>
      <c r="SPR881" s="479"/>
      <c r="SPS881" s="479"/>
      <c r="SPT881" s="479"/>
      <c r="SPU881" s="479"/>
      <c r="SPV881" s="479"/>
      <c r="SPW881" s="479"/>
      <c r="SPX881" s="479"/>
      <c r="SPY881" s="479"/>
      <c r="SPZ881" s="479"/>
      <c r="SQA881" s="479"/>
      <c r="SQB881" s="479"/>
      <c r="SQC881" s="479"/>
      <c r="SQD881" s="479"/>
      <c r="SQE881" s="479"/>
      <c r="SQF881" s="479"/>
      <c r="SQG881" s="479"/>
      <c r="SQH881" s="479"/>
      <c r="SQI881" s="479"/>
      <c r="SQJ881" s="479"/>
      <c r="SQK881" s="479"/>
      <c r="SQL881" s="479"/>
      <c r="SQM881" s="479"/>
      <c r="SQN881" s="479"/>
      <c r="SQO881" s="479"/>
      <c r="SQP881" s="479"/>
      <c r="SQQ881" s="479"/>
      <c r="SQR881" s="479"/>
      <c r="SQS881" s="479"/>
      <c r="SQT881" s="479"/>
      <c r="SQU881" s="479"/>
      <c r="SQV881" s="479"/>
      <c r="SQW881" s="479"/>
      <c r="SQX881" s="479"/>
      <c r="SQY881" s="479"/>
      <c r="SQZ881" s="479"/>
      <c r="SRA881" s="479"/>
      <c r="SRB881" s="479"/>
      <c r="SRC881" s="479"/>
      <c r="SRD881" s="479"/>
      <c r="SRE881" s="479"/>
      <c r="SRF881" s="479"/>
      <c r="SRG881" s="479"/>
      <c r="SRH881" s="479"/>
      <c r="SRI881" s="479"/>
      <c r="SRJ881" s="479"/>
      <c r="SRK881" s="479"/>
      <c r="SRL881" s="479"/>
      <c r="SRM881" s="479"/>
      <c r="SRN881" s="479"/>
      <c r="SRO881" s="479"/>
      <c r="SRP881" s="479"/>
      <c r="SRQ881" s="479"/>
      <c r="SRR881" s="479"/>
      <c r="SRS881" s="479"/>
      <c r="SRT881" s="479"/>
      <c r="SRU881" s="479"/>
      <c r="SRV881" s="479"/>
      <c r="SRW881" s="479"/>
      <c r="SRX881" s="479"/>
      <c r="SRY881" s="479"/>
      <c r="SRZ881" s="479"/>
      <c r="SSA881" s="479"/>
      <c r="SSB881" s="479"/>
      <c r="SSC881" s="479"/>
      <c r="SSD881" s="479"/>
      <c r="SSE881" s="479"/>
      <c r="SSF881" s="479"/>
      <c r="SSG881" s="479"/>
      <c r="SSH881" s="479"/>
      <c r="SSI881" s="479"/>
      <c r="SSJ881" s="479"/>
      <c r="SSK881" s="479"/>
      <c r="SSL881" s="479"/>
      <c r="SSM881" s="479"/>
      <c r="SSN881" s="479"/>
      <c r="SSO881" s="479"/>
      <c r="SSP881" s="479"/>
      <c r="SSQ881" s="479"/>
      <c r="SSR881" s="479"/>
      <c r="SSS881" s="479"/>
      <c r="SST881" s="479"/>
      <c r="SSU881" s="479"/>
      <c r="SSV881" s="479"/>
      <c r="SSW881" s="479"/>
      <c r="SSX881" s="479"/>
      <c r="SSY881" s="479"/>
      <c r="SSZ881" s="479"/>
      <c r="STA881" s="479"/>
      <c r="STB881" s="479"/>
      <c r="STC881" s="479"/>
      <c r="STD881" s="479"/>
      <c r="STE881" s="479"/>
      <c r="STF881" s="479"/>
      <c r="STG881" s="479"/>
      <c r="STH881" s="479"/>
      <c r="STI881" s="479"/>
      <c r="STJ881" s="479"/>
      <c r="STK881" s="479"/>
      <c r="STL881" s="479"/>
      <c r="STM881" s="479"/>
      <c r="STN881" s="479"/>
      <c r="STO881" s="479"/>
      <c r="STP881" s="479"/>
      <c r="STQ881" s="479"/>
      <c r="STR881" s="479"/>
      <c r="STS881" s="479"/>
      <c r="STT881" s="479"/>
      <c r="STU881" s="479"/>
      <c r="STV881" s="479"/>
      <c r="STW881" s="479"/>
      <c r="STX881" s="479"/>
      <c r="STY881" s="479"/>
      <c r="STZ881" s="479"/>
      <c r="SUA881" s="479"/>
      <c r="SUB881" s="479"/>
      <c r="SUC881" s="479"/>
      <c r="SUD881" s="479"/>
      <c r="SUE881" s="479"/>
      <c r="SUF881" s="479"/>
      <c r="SUG881" s="479"/>
      <c r="SUH881" s="479"/>
      <c r="SUI881" s="479"/>
      <c r="SUJ881" s="479"/>
      <c r="SUK881" s="479"/>
      <c r="SUL881" s="479"/>
      <c r="SUM881" s="479"/>
      <c r="SUN881" s="479"/>
      <c r="SUO881" s="479"/>
      <c r="SUP881" s="479"/>
      <c r="SUQ881" s="479"/>
      <c r="SUR881" s="479"/>
      <c r="SUS881" s="479"/>
      <c r="SUT881" s="479"/>
      <c r="SUU881" s="479"/>
      <c r="SUV881" s="479"/>
      <c r="SUW881" s="479"/>
      <c r="SUX881" s="479"/>
      <c r="SUY881" s="479"/>
      <c r="SUZ881" s="479"/>
      <c r="SVA881" s="479"/>
      <c r="SVB881" s="479"/>
      <c r="SVC881" s="479"/>
      <c r="SVD881" s="479"/>
      <c r="SVE881" s="479"/>
      <c r="SVF881" s="479"/>
      <c r="SVG881" s="479"/>
      <c r="SVH881" s="479"/>
      <c r="SVI881" s="479"/>
      <c r="SVJ881" s="479"/>
      <c r="SVK881" s="479"/>
      <c r="SVL881" s="479"/>
      <c r="SVM881" s="479"/>
      <c r="SVN881" s="479"/>
      <c r="SVO881" s="479"/>
      <c r="SVP881" s="479"/>
      <c r="SVQ881" s="479"/>
      <c r="SVR881" s="479"/>
      <c r="SVS881" s="479"/>
      <c r="SVT881" s="479"/>
      <c r="SVU881" s="479"/>
      <c r="SVV881" s="479"/>
      <c r="SVW881" s="479"/>
      <c r="SVX881" s="479"/>
      <c r="SVY881" s="479"/>
      <c r="SVZ881" s="479"/>
      <c r="SWA881" s="479"/>
      <c r="SWB881" s="479"/>
      <c r="SWC881" s="479"/>
      <c r="SWD881" s="479"/>
      <c r="SWE881" s="479"/>
      <c r="SWF881" s="479"/>
      <c r="SWG881" s="479"/>
      <c r="SWH881" s="479"/>
      <c r="SWI881" s="479"/>
      <c r="SWJ881" s="479"/>
      <c r="SWK881" s="479"/>
      <c r="SWL881" s="479"/>
      <c r="SWM881" s="479"/>
      <c r="SWN881" s="479"/>
      <c r="SWO881" s="479"/>
      <c r="SWP881" s="479"/>
      <c r="SWQ881" s="479"/>
      <c r="SWR881" s="479"/>
      <c r="SWS881" s="479"/>
      <c r="SWT881" s="479"/>
      <c r="SWU881" s="479"/>
      <c r="SWV881" s="479"/>
      <c r="SWW881" s="479"/>
      <c r="SWX881" s="479"/>
      <c r="SWY881" s="479"/>
      <c r="SWZ881" s="479"/>
      <c r="SXA881" s="479"/>
      <c r="SXB881" s="479"/>
      <c r="SXC881" s="479"/>
      <c r="SXD881" s="479"/>
      <c r="SXE881" s="479"/>
      <c r="SXF881" s="479"/>
      <c r="SXG881" s="479"/>
      <c r="SXH881" s="479"/>
      <c r="SXI881" s="479"/>
      <c r="SXJ881" s="479"/>
      <c r="SXK881" s="479"/>
      <c r="SXL881" s="479"/>
      <c r="SXM881" s="479"/>
      <c r="SXN881" s="479"/>
      <c r="SXO881" s="479"/>
      <c r="SXP881" s="479"/>
      <c r="SXQ881" s="479"/>
      <c r="SXR881" s="479"/>
      <c r="SXS881" s="479"/>
      <c r="SXT881" s="479"/>
      <c r="SXU881" s="479"/>
      <c r="SXV881" s="479"/>
      <c r="SXW881" s="479"/>
      <c r="SXX881" s="479"/>
      <c r="SXY881" s="479"/>
      <c r="SXZ881" s="479"/>
      <c r="SYA881" s="479"/>
      <c r="SYB881" s="479"/>
      <c r="SYC881" s="479"/>
      <c r="SYD881" s="479"/>
      <c r="SYE881" s="479"/>
      <c r="SYF881" s="479"/>
      <c r="SYG881" s="479"/>
      <c r="SYH881" s="479"/>
      <c r="SYI881" s="479"/>
      <c r="SYJ881" s="479"/>
      <c r="SYK881" s="479"/>
      <c r="SYL881" s="479"/>
      <c r="SYM881" s="479"/>
      <c r="SYN881" s="479"/>
      <c r="SYO881" s="479"/>
      <c r="SYP881" s="479"/>
      <c r="SYQ881" s="479"/>
      <c r="SYR881" s="479"/>
      <c r="SYS881" s="479"/>
      <c r="SYT881" s="479"/>
      <c r="SYU881" s="479"/>
      <c r="SYV881" s="479"/>
      <c r="SYW881" s="479"/>
      <c r="SYX881" s="479"/>
      <c r="SYY881" s="479"/>
      <c r="SYZ881" s="479"/>
      <c r="SZA881" s="479"/>
      <c r="SZB881" s="479"/>
      <c r="SZC881" s="479"/>
      <c r="SZD881" s="479"/>
      <c r="SZE881" s="479"/>
      <c r="SZF881" s="479"/>
      <c r="SZG881" s="479"/>
      <c r="SZH881" s="479"/>
      <c r="SZI881" s="479"/>
      <c r="SZJ881" s="479"/>
      <c r="SZK881" s="479"/>
      <c r="SZL881" s="479"/>
      <c r="SZM881" s="479"/>
      <c r="SZN881" s="479"/>
      <c r="SZO881" s="479"/>
      <c r="SZP881" s="479"/>
      <c r="SZQ881" s="479"/>
      <c r="SZR881" s="479"/>
      <c r="SZS881" s="479"/>
      <c r="SZT881" s="479"/>
      <c r="SZU881" s="479"/>
      <c r="SZV881" s="479"/>
      <c r="SZW881" s="479"/>
      <c r="SZX881" s="479"/>
      <c r="SZY881" s="479"/>
      <c r="SZZ881" s="479"/>
      <c r="TAA881" s="479"/>
      <c r="TAB881" s="479"/>
      <c r="TAC881" s="479"/>
      <c r="TAD881" s="479"/>
      <c r="TAE881" s="479"/>
      <c r="TAF881" s="479"/>
      <c r="TAG881" s="479"/>
      <c r="TAH881" s="479"/>
      <c r="TAI881" s="479"/>
      <c r="TAJ881" s="479"/>
      <c r="TAK881" s="479"/>
      <c r="TAL881" s="479"/>
      <c r="TAM881" s="479"/>
      <c r="TAN881" s="479"/>
      <c r="TAO881" s="479"/>
      <c r="TAP881" s="479"/>
      <c r="TAQ881" s="479"/>
      <c r="TAR881" s="479"/>
      <c r="TAS881" s="479"/>
      <c r="TAT881" s="479"/>
      <c r="TAU881" s="479"/>
      <c r="TAV881" s="479"/>
      <c r="TAW881" s="479"/>
      <c r="TAX881" s="479"/>
      <c r="TAY881" s="479"/>
      <c r="TAZ881" s="479"/>
      <c r="TBA881" s="479"/>
      <c r="TBB881" s="479"/>
      <c r="TBC881" s="479"/>
      <c r="TBD881" s="479"/>
      <c r="TBE881" s="479"/>
      <c r="TBF881" s="479"/>
      <c r="TBG881" s="479"/>
      <c r="TBH881" s="479"/>
      <c r="TBI881" s="479"/>
      <c r="TBJ881" s="479"/>
      <c r="TBK881" s="479"/>
      <c r="TBL881" s="479"/>
      <c r="TBM881" s="479"/>
      <c r="TBN881" s="479"/>
      <c r="TBO881" s="479"/>
      <c r="TBP881" s="479"/>
      <c r="TBQ881" s="479"/>
      <c r="TBR881" s="479"/>
      <c r="TBS881" s="479"/>
      <c r="TBT881" s="479"/>
      <c r="TBU881" s="479"/>
      <c r="TBV881" s="479"/>
      <c r="TBW881" s="479"/>
      <c r="TBX881" s="479"/>
      <c r="TBY881" s="479"/>
      <c r="TBZ881" s="479"/>
      <c r="TCA881" s="479"/>
      <c r="TCB881" s="479"/>
      <c r="TCC881" s="479"/>
      <c r="TCD881" s="479"/>
      <c r="TCE881" s="479"/>
      <c r="TCF881" s="479"/>
      <c r="TCG881" s="479"/>
      <c r="TCH881" s="479"/>
      <c r="TCI881" s="479"/>
      <c r="TCJ881" s="479"/>
      <c r="TCK881" s="479"/>
      <c r="TCL881" s="479"/>
      <c r="TCM881" s="479"/>
      <c r="TCN881" s="479"/>
      <c r="TCO881" s="479"/>
      <c r="TCP881" s="479"/>
      <c r="TCQ881" s="479"/>
      <c r="TCR881" s="479"/>
      <c r="TCS881" s="479"/>
      <c r="TCT881" s="479"/>
      <c r="TCU881" s="479"/>
      <c r="TCV881" s="479"/>
      <c r="TCW881" s="479"/>
      <c r="TCX881" s="479"/>
      <c r="TCY881" s="479"/>
      <c r="TCZ881" s="479"/>
      <c r="TDA881" s="479"/>
      <c r="TDB881" s="479"/>
      <c r="TDC881" s="479"/>
      <c r="TDD881" s="479"/>
      <c r="TDE881" s="479"/>
      <c r="TDF881" s="479"/>
      <c r="TDG881" s="479"/>
      <c r="TDH881" s="479"/>
      <c r="TDI881" s="479"/>
      <c r="TDJ881" s="479"/>
      <c r="TDK881" s="479"/>
      <c r="TDL881" s="479"/>
      <c r="TDM881" s="479"/>
      <c r="TDN881" s="479"/>
      <c r="TDO881" s="479"/>
      <c r="TDP881" s="479"/>
      <c r="TDQ881" s="479"/>
      <c r="TDR881" s="479"/>
      <c r="TDS881" s="479"/>
      <c r="TDT881" s="479"/>
      <c r="TDU881" s="479"/>
      <c r="TDV881" s="479"/>
      <c r="TDW881" s="479"/>
      <c r="TDX881" s="479"/>
      <c r="TDY881" s="479"/>
      <c r="TDZ881" s="479"/>
      <c r="TEA881" s="479"/>
      <c r="TEB881" s="479"/>
      <c r="TEC881" s="479"/>
      <c r="TED881" s="479"/>
      <c r="TEE881" s="479"/>
      <c r="TEF881" s="479"/>
      <c r="TEG881" s="479"/>
      <c r="TEH881" s="479"/>
      <c r="TEI881" s="479"/>
      <c r="TEJ881" s="479"/>
      <c r="TEK881" s="479"/>
      <c r="TEL881" s="479"/>
      <c r="TEM881" s="479"/>
      <c r="TEN881" s="479"/>
      <c r="TEO881" s="479"/>
      <c r="TEP881" s="479"/>
      <c r="TEQ881" s="479"/>
      <c r="TER881" s="479"/>
      <c r="TES881" s="479"/>
      <c r="TET881" s="479"/>
      <c r="TEU881" s="479"/>
      <c r="TEV881" s="479"/>
      <c r="TEW881" s="479"/>
      <c r="TEX881" s="479"/>
      <c r="TEY881" s="479"/>
      <c r="TEZ881" s="479"/>
      <c r="TFA881" s="479"/>
      <c r="TFB881" s="479"/>
      <c r="TFC881" s="479"/>
      <c r="TFD881" s="479"/>
      <c r="TFE881" s="479"/>
      <c r="TFF881" s="479"/>
      <c r="TFG881" s="479"/>
      <c r="TFH881" s="479"/>
      <c r="TFI881" s="479"/>
      <c r="TFJ881" s="479"/>
      <c r="TFK881" s="479"/>
      <c r="TFL881" s="479"/>
      <c r="TFM881" s="479"/>
      <c r="TFN881" s="479"/>
      <c r="TFO881" s="479"/>
      <c r="TFP881" s="479"/>
      <c r="TFQ881" s="479"/>
      <c r="TFR881" s="479"/>
      <c r="TFS881" s="479"/>
      <c r="TFT881" s="479"/>
      <c r="TFU881" s="479"/>
      <c r="TFV881" s="479"/>
      <c r="TFW881" s="479"/>
      <c r="TFX881" s="479"/>
      <c r="TFY881" s="479"/>
      <c r="TFZ881" s="479"/>
      <c r="TGA881" s="479"/>
      <c r="TGB881" s="479"/>
      <c r="TGC881" s="479"/>
      <c r="TGD881" s="479"/>
      <c r="TGE881" s="479"/>
      <c r="TGF881" s="479"/>
      <c r="TGG881" s="479"/>
      <c r="TGH881" s="479"/>
      <c r="TGI881" s="479"/>
      <c r="TGJ881" s="479"/>
      <c r="TGK881" s="479"/>
      <c r="TGL881" s="479"/>
      <c r="TGM881" s="479"/>
      <c r="TGN881" s="479"/>
      <c r="TGO881" s="479"/>
      <c r="TGP881" s="479"/>
      <c r="TGQ881" s="479"/>
      <c r="TGR881" s="479"/>
      <c r="TGS881" s="479"/>
      <c r="TGT881" s="479"/>
      <c r="TGU881" s="479"/>
      <c r="TGV881" s="479"/>
      <c r="TGW881" s="479"/>
      <c r="TGX881" s="479"/>
      <c r="TGY881" s="479"/>
      <c r="TGZ881" s="479"/>
      <c r="THA881" s="479"/>
      <c r="THB881" s="479"/>
      <c r="THC881" s="479"/>
      <c r="THD881" s="479"/>
      <c r="THE881" s="479"/>
      <c r="THF881" s="479"/>
      <c r="THG881" s="479"/>
      <c r="THH881" s="479"/>
      <c r="THI881" s="479"/>
      <c r="THJ881" s="479"/>
      <c r="THK881" s="479"/>
      <c r="THL881" s="479"/>
      <c r="THM881" s="479"/>
      <c r="THN881" s="479"/>
      <c r="THO881" s="479"/>
      <c r="THP881" s="479"/>
      <c r="THQ881" s="479"/>
      <c r="THR881" s="479"/>
      <c r="THS881" s="479"/>
      <c r="THT881" s="479"/>
      <c r="THU881" s="479"/>
      <c r="THV881" s="479"/>
      <c r="THW881" s="479"/>
      <c r="THX881" s="479"/>
      <c r="THY881" s="479"/>
      <c r="THZ881" s="479"/>
      <c r="TIA881" s="479"/>
      <c r="TIB881" s="479"/>
      <c r="TIC881" s="479"/>
      <c r="TID881" s="479"/>
      <c r="TIE881" s="479"/>
      <c r="TIF881" s="479"/>
      <c r="TIG881" s="479"/>
      <c r="TIH881" s="479"/>
      <c r="TII881" s="479"/>
      <c r="TIJ881" s="479"/>
      <c r="TIK881" s="479"/>
      <c r="TIL881" s="479"/>
      <c r="TIM881" s="479"/>
      <c r="TIN881" s="479"/>
      <c r="TIO881" s="479"/>
      <c r="TIP881" s="479"/>
      <c r="TIQ881" s="479"/>
      <c r="TIR881" s="479"/>
      <c r="TIS881" s="479"/>
      <c r="TIT881" s="479"/>
      <c r="TIU881" s="479"/>
      <c r="TIV881" s="479"/>
      <c r="TIW881" s="479"/>
      <c r="TIX881" s="479"/>
      <c r="TIY881" s="479"/>
      <c r="TIZ881" s="479"/>
      <c r="TJA881" s="479"/>
      <c r="TJB881" s="479"/>
      <c r="TJC881" s="479"/>
      <c r="TJD881" s="479"/>
      <c r="TJE881" s="479"/>
      <c r="TJF881" s="479"/>
      <c r="TJG881" s="479"/>
      <c r="TJH881" s="479"/>
      <c r="TJI881" s="479"/>
      <c r="TJJ881" s="479"/>
      <c r="TJK881" s="479"/>
      <c r="TJL881" s="479"/>
      <c r="TJM881" s="479"/>
      <c r="TJN881" s="479"/>
      <c r="TJO881" s="479"/>
      <c r="TJP881" s="479"/>
      <c r="TJQ881" s="479"/>
      <c r="TJR881" s="479"/>
      <c r="TJS881" s="479"/>
      <c r="TJT881" s="479"/>
      <c r="TJU881" s="479"/>
      <c r="TJV881" s="479"/>
      <c r="TJW881" s="479"/>
      <c r="TJX881" s="479"/>
      <c r="TJY881" s="479"/>
      <c r="TJZ881" s="479"/>
      <c r="TKA881" s="479"/>
      <c r="TKB881" s="479"/>
      <c r="TKC881" s="479"/>
      <c r="TKD881" s="479"/>
      <c r="TKE881" s="479"/>
      <c r="TKF881" s="479"/>
      <c r="TKG881" s="479"/>
      <c r="TKH881" s="479"/>
      <c r="TKI881" s="479"/>
      <c r="TKJ881" s="479"/>
      <c r="TKK881" s="479"/>
      <c r="TKL881" s="479"/>
      <c r="TKM881" s="479"/>
      <c r="TKN881" s="479"/>
      <c r="TKO881" s="479"/>
      <c r="TKP881" s="479"/>
      <c r="TKQ881" s="479"/>
      <c r="TKR881" s="479"/>
      <c r="TKS881" s="479"/>
      <c r="TKT881" s="479"/>
      <c r="TKU881" s="479"/>
      <c r="TKV881" s="479"/>
      <c r="TKW881" s="479"/>
      <c r="TKX881" s="479"/>
      <c r="TKY881" s="479"/>
      <c r="TKZ881" s="479"/>
      <c r="TLA881" s="479"/>
      <c r="TLB881" s="479"/>
      <c r="TLC881" s="479"/>
      <c r="TLD881" s="479"/>
      <c r="TLE881" s="479"/>
      <c r="TLF881" s="479"/>
      <c r="TLG881" s="479"/>
      <c r="TLH881" s="479"/>
      <c r="TLI881" s="479"/>
      <c r="TLJ881" s="479"/>
      <c r="TLK881" s="479"/>
      <c r="TLL881" s="479"/>
      <c r="TLM881" s="479"/>
      <c r="TLN881" s="479"/>
      <c r="TLO881" s="479"/>
      <c r="TLP881" s="479"/>
      <c r="TLQ881" s="479"/>
      <c r="TLR881" s="479"/>
      <c r="TLS881" s="479"/>
      <c r="TLT881" s="479"/>
      <c r="TLU881" s="479"/>
      <c r="TLV881" s="479"/>
      <c r="TLW881" s="479"/>
      <c r="TLX881" s="479"/>
      <c r="TLY881" s="479"/>
      <c r="TLZ881" s="479"/>
      <c r="TMA881" s="479"/>
      <c r="TMB881" s="479"/>
      <c r="TMC881" s="479"/>
      <c r="TMD881" s="479"/>
      <c r="TME881" s="479"/>
      <c r="TMF881" s="479"/>
      <c r="TMG881" s="479"/>
      <c r="TMH881" s="479"/>
      <c r="TMI881" s="479"/>
      <c r="TMJ881" s="479"/>
      <c r="TMK881" s="479"/>
      <c r="TML881" s="479"/>
      <c r="TMM881" s="479"/>
      <c r="TMN881" s="479"/>
      <c r="TMO881" s="479"/>
      <c r="TMP881" s="479"/>
      <c r="TMQ881" s="479"/>
      <c r="TMR881" s="479"/>
      <c r="TMS881" s="479"/>
      <c r="TMT881" s="479"/>
      <c r="TMU881" s="479"/>
      <c r="TMV881" s="479"/>
      <c r="TMW881" s="479"/>
      <c r="TMX881" s="479"/>
      <c r="TMY881" s="479"/>
      <c r="TMZ881" s="479"/>
      <c r="TNA881" s="479"/>
      <c r="TNB881" s="479"/>
      <c r="TNC881" s="479"/>
      <c r="TND881" s="479"/>
      <c r="TNE881" s="479"/>
      <c r="TNF881" s="479"/>
      <c r="TNG881" s="479"/>
      <c r="TNH881" s="479"/>
      <c r="TNI881" s="479"/>
      <c r="TNJ881" s="479"/>
      <c r="TNK881" s="479"/>
      <c r="TNL881" s="479"/>
      <c r="TNM881" s="479"/>
      <c r="TNN881" s="479"/>
      <c r="TNO881" s="479"/>
      <c r="TNP881" s="479"/>
      <c r="TNQ881" s="479"/>
      <c r="TNR881" s="479"/>
      <c r="TNS881" s="479"/>
      <c r="TNT881" s="479"/>
      <c r="TNU881" s="479"/>
      <c r="TNV881" s="479"/>
      <c r="TNW881" s="479"/>
      <c r="TNX881" s="479"/>
      <c r="TNY881" s="479"/>
      <c r="TNZ881" s="479"/>
      <c r="TOA881" s="479"/>
      <c r="TOB881" s="479"/>
      <c r="TOC881" s="479"/>
      <c r="TOD881" s="479"/>
      <c r="TOE881" s="479"/>
      <c r="TOF881" s="479"/>
      <c r="TOG881" s="479"/>
      <c r="TOH881" s="479"/>
      <c r="TOI881" s="479"/>
      <c r="TOJ881" s="479"/>
      <c r="TOK881" s="479"/>
      <c r="TOL881" s="479"/>
      <c r="TOM881" s="479"/>
      <c r="TON881" s="479"/>
      <c r="TOO881" s="479"/>
      <c r="TOP881" s="479"/>
      <c r="TOQ881" s="479"/>
      <c r="TOR881" s="479"/>
      <c r="TOS881" s="479"/>
      <c r="TOT881" s="479"/>
      <c r="TOU881" s="479"/>
      <c r="TOV881" s="479"/>
      <c r="TOW881" s="479"/>
      <c r="TOX881" s="479"/>
      <c r="TOY881" s="479"/>
      <c r="TOZ881" s="479"/>
      <c r="TPA881" s="479"/>
      <c r="TPB881" s="479"/>
      <c r="TPC881" s="479"/>
      <c r="TPD881" s="479"/>
      <c r="TPE881" s="479"/>
      <c r="TPF881" s="479"/>
      <c r="TPG881" s="479"/>
      <c r="TPH881" s="479"/>
      <c r="TPI881" s="479"/>
      <c r="TPJ881" s="479"/>
      <c r="TPK881" s="479"/>
      <c r="TPL881" s="479"/>
      <c r="TPM881" s="479"/>
      <c r="TPN881" s="479"/>
      <c r="TPO881" s="479"/>
      <c r="TPP881" s="479"/>
      <c r="TPQ881" s="479"/>
      <c r="TPR881" s="479"/>
      <c r="TPS881" s="479"/>
      <c r="TPT881" s="479"/>
      <c r="TPU881" s="479"/>
      <c r="TPV881" s="479"/>
      <c r="TPW881" s="479"/>
      <c r="TPX881" s="479"/>
      <c r="TPY881" s="479"/>
      <c r="TPZ881" s="479"/>
      <c r="TQA881" s="479"/>
      <c r="TQB881" s="479"/>
      <c r="TQC881" s="479"/>
      <c r="TQD881" s="479"/>
      <c r="TQE881" s="479"/>
      <c r="TQF881" s="479"/>
      <c r="TQG881" s="479"/>
      <c r="TQH881" s="479"/>
      <c r="TQI881" s="479"/>
      <c r="TQJ881" s="479"/>
      <c r="TQK881" s="479"/>
      <c r="TQL881" s="479"/>
      <c r="TQM881" s="479"/>
      <c r="TQN881" s="479"/>
      <c r="TQO881" s="479"/>
      <c r="TQP881" s="479"/>
      <c r="TQQ881" s="479"/>
      <c r="TQR881" s="479"/>
      <c r="TQS881" s="479"/>
      <c r="TQT881" s="479"/>
      <c r="TQU881" s="479"/>
      <c r="TQV881" s="479"/>
      <c r="TQW881" s="479"/>
      <c r="TQX881" s="479"/>
      <c r="TQY881" s="479"/>
      <c r="TQZ881" s="479"/>
      <c r="TRA881" s="479"/>
      <c r="TRB881" s="479"/>
      <c r="TRC881" s="479"/>
      <c r="TRD881" s="479"/>
      <c r="TRE881" s="479"/>
      <c r="TRF881" s="479"/>
      <c r="TRG881" s="479"/>
      <c r="TRH881" s="479"/>
      <c r="TRI881" s="479"/>
      <c r="TRJ881" s="479"/>
      <c r="TRK881" s="479"/>
      <c r="TRL881" s="479"/>
      <c r="TRM881" s="479"/>
      <c r="TRN881" s="479"/>
      <c r="TRO881" s="479"/>
      <c r="TRP881" s="479"/>
      <c r="TRQ881" s="479"/>
      <c r="TRR881" s="479"/>
      <c r="TRS881" s="479"/>
      <c r="TRT881" s="479"/>
      <c r="TRU881" s="479"/>
      <c r="TRV881" s="479"/>
      <c r="TRW881" s="479"/>
      <c r="TRX881" s="479"/>
      <c r="TRY881" s="479"/>
      <c r="TRZ881" s="479"/>
      <c r="TSA881" s="479"/>
      <c r="TSB881" s="479"/>
      <c r="TSC881" s="479"/>
      <c r="TSD881" s="479"/>
      <c r="TSE881" s="479"/>
      <c r="TSF881" s="479"/>
      <c r="TSG881" s="479"/>
      <c r="TSH881" s="479"/>
      <c r="TSI881" s="479"/>
      <c r="TSJ881" s="479"/>
      <c r="TSK881" s="479"/>
      <c r="TSL881" s="479"/>
      <c r="TSM881" s="479"/>
      <c r="TSN881" s="479"/>
      <c r="TSO881" s="479"/>
      <c r="TSP881" s="479"/>
      <c r="TSQ881" s="479"/>
      <c r="TSR881" s="479"/>
      <c r="TSS881" s="479"/>
      <c r="TST881" s="479"/>
      <c r="TSU881" s="479"/>
      <c r="TSV881" s="479"/>
      <c r="TSW881" s="479"/>
      <c r="TSX881" s="479"/>
      <c r="TSY881" s="479"/>
      <c r="TSZ881" s="479"/>
      <c r="TTA881" s="479"/>
      <c r="TTB881" s="479"/>
      <c r="TTC881" s="479"/>
      <c r="TTD881" s="479"/>
      <c r="TTE881" s="479"/>
      <c r="TTF881" s="479"/>
      <c r="TTG881" s="479"/>
      <c r="TTH881" s="479"/>
      <c r="TTI881" s="479"/>
      <c r="TTJ881" s="479"/>
      <c r="TTK881" s="479"/>
      <c r="TTL881" s="479"/>
      <c r="TTM881" s="479"/>
      <c r="TTN881" s="479"/>
      <c r="TTO881" s="479"/>
      <c r="TTP881" s="479"/>
      <c r="TTQ881" s="479"/>
      <c r="TTR881" s="479"/>
      <c r="TTS881" s="479"/>
      <c r="TTT881" s="479"/>
      <c r="TTU881" s="479"/>
      <c r="TTV881" s="479"/>
      <c r="TTW881" s="479"/>
      <c r="TTX881" s="479"/>
      <c r="TTY881" s="479"/>
      <c r="TTZ881" s="479"/>
      <c r="TUA881" s="479"/>
      <c r="TUB881" s="479"/>
      <c r="TUC881" s="479"/>
      <c r="TUD881" s="479"/>
      <c r="TUE881" s="479"/>
      <c r="TUF881" s="479"/>
      <c r="TUG881" s="479"/>
      <c r="TUH881" s="479"/>
      <c r="TUI881" s="479"/>
      <c r="TUJ881" s="479"/>
      <c r="TUK881" s="479"/>
      <c r="TUL881" s="479"/>
      <c r="TUM881" s="479"/>
      <c r="TUN881" s="479"/>
      <c r="TUO881" s="479"/>
      <c r="TUP881" s="479"/>
      <c r="TUQ881" s="479"/>
      <c r="TUR881" s="479"/>
      <c r="TUS881" s="479"/>
      <c r="TUT881" s="479"/>
      <c r="TUU881" s="479"/>
      <c r="TUV881" s="479"/>
      <c r="TUW881" s="479"/>
      <c r="TUX881" s="479"/>
      <c r="TUY881" s="479"/>
      <c r="TUZ881" s="479"/>
      <c r="TVA881" s="479"/>
      <c r="TVB881" s="479"/>
      <c r="TVC881" s="479"/>
      <c r="TVD881" s="479"/>
      <c r="TVE881" s="479"/>
      <c r="TVF881" s="479"/>
      <c r="TVG881" s="479"/>
      <c r="TVH881" s="479"/>
      <c r="TVI881" s="479"/>
      <c r="TVJ881" s="479"/>
      <c r="TVK881" s="479"/>
      <c r="TVL881" s="479"/>
      <c r="TVM881" s="479"/>
      <c r="TVN881" s="479"/>
      <c r="TVO881" s="479"/>
      <c r="TVP881" s="479"/>
      <c r="TVQ881" s="479"/>
      <c r="TVR881" s="479"/>
      <c r="TVS881" s="479"/>
      <c r="TVT881" s="479"/>
      <c r="TVU881" s="479"/>
      <c r="TVV881" s="479"/>
      <c r="TVW881" s="479"/>
      <c r="TVX881" s="479"/>
      <c r="TVY881" s="479"/>
      <c r="TVZ881" s="479"/>
      <c r="TWA881" s="479"/>
      <c r="TWB881" s="479"/>
      <c r="TWC881" s="479"/>
      <c r="TWD881" s="479"/>
      <c r="TWE881" s="479"/>
      <c r="TWF881" s="479"/>
      <c r="TWG881" s="479"/>
      <c r="TWH881" s="479"/>
      <c r="TWI881" s="479"/>
      <c r="TWJ881" s="479"/>
      <c r="TWK881" s="479"/>
      <c r="TWL881" s="479"/>
      <c r="TWM881" s="479"/>
      <c r="TWN881" s="479"/>
      <c r="TWO881" s="479"/>
      <c r="TWP881" s="479"/>
      <c r="TWQ881" s="479"/>
      <c r="TWR881" s="479"/>
      <c r="TWS881" s="479"/>
      <c r="TWT881" s="479"/>
      <c r="TWU881" s="479"/>
      <c r="TWV881" s="479"/>
      <c r="TWW881" s="479"/>
      <c r="TWX881" s="479"/>
      <c r="TWY881" s="479"/>
      <c r="TWZ881" s="479"/>
      <c r="TXA881" s="479"/>
      <c r="TXB881" s="479"/>
      <c r="TXC881" s="479"/>
      <c r="TXD881" s="479"/>
      <c r="TXE881" s="479"/>
      <c r="TXF881" s="479"/>
      <c r="TXG881" s="479"/>
      <c r="TXH881" s="479"/>
      <c r="TXI881" s="479"/>
      <c r="TXJ881" s="479"/>
      <c r="TXK881" s="479"/>
      <c r="TXL881" s="479"/>
      <c r="TXM881" s="479"/>
      <c r="TXN881" s="479"/>
      <c r="TXO881" s="479"/>
      <c r="TXP881" s="479"/>
      <c r="TXQ881" s="479"/>
      <c r="TXR881" s="479"/>
      <c r="TXS881" s="479"/>
      <c r="TXT881" s="479"/>
      <c r="TXU881" s="479"/>
      <c r="TXV881" s="479"/>
      <c r="TXW881" s="479"/>
      <c r="TXX881" s="479"/>
      <c r="TXY881" s="479"/>
      <c r="TXZ881" s="479"/>
      <c r="TYA881" s="479"/>
      <c r="TYB881" s="479"/>
      <c r="TYC881" s="479"/>
      <c r="TYD881" s="479"/>
      <c r="TYE881" s="479"/>
      <c r="TYF881" s="479"/>
      <c r="TYG881" s="479"/>
      <c r="TYH881" s="479"/>
      <c r="TYI881" s="479"/>
      <c r="TYJ881" s="479"/>
      <c r="TYK881" s="479"/>
      <c r="TYL881" s="479"/>
      <c r="TYM881" s="479"/>
      <c r="TYN881" s="479"/>
      <c r="TYO881" s="479"/>
      <c r="TYP881" s="479"/>
      <c r="TYQ881" s="479"/>
      <c r="TYR881" s="479"/>
      <c r="TYS881" s="479"/>
      <c r="TYT881" s="479"/>
      <c r="TYU881" s="479"/>
      <c r="TYV881" s="479"/>
      <c r="TYW881" s="479"/>
      <c r="TYX881" s="479"/>
      <c r="TYY881" s="479"/>
      <c r="TYZ881" s="479"/>
      <c r="TZA881" s="479"/>
      <c r="TZB881" s="479"/>
      <c r="TZC881" s="479"/>
      <c r="TZD881" s="479"/>
      <c r="TZE881" s="479"/>
      <c r="TZF881" s="479"/>
      <c r="TZG881" s="479"/>
      <c r="TZH881" s="479"/>
      <c r="TZI881" s="479"/>
      <c r="TZJ881" s="479"/>
      <c r="TZK881" s="479"/>
      <c r="TZL881" s="479"/>
      <c r="TZM881" s="479"/>
      <c r="TZN881" s="479"/>
      <c r="TZO881" s="479"/>
      <c r="TZP881" s="479"/>
      <c r="TZQ881" s="479"/>
      <c r="TZR881" s="479"/>
      <c r="TZS881" s="479"/>
      <c r="TZT881" s="479"/>
      <c r="TZU881" s="479"/>
      <c r="TZV881" s="479"/>
      <c r="TZW881" s="479"/>
      <c r="TZX881" s="479"/>
      <c r="TZY881" s="479"/>
      <c r="TZZ881" s="479"/>
      <c r="UAA881" s="479"/>
      <c r="UAB881" s="479"/>
      <c r="UAC881" s="479"/>
      <c r="UAD881" s="479"/>
      <c r="UAE881" s="479"/>
      <c r="UAF881" s="479"/>
      <c r="UAG881" s="479"/>
      <c r="UAH881" s="479"/>
      <c r="UAI881" s="479"/>
      <c r="UAJ881" s="479"/>
      <c r="UAK881" s="479"/>
      <c r="UAL881" s="479"/>
      <c r="UAM881" s="479"/>
      <c r="UAN881" s="479"/>
      <c r="UAO881" s="479"/>
      <c r="UAP881" s="479"/>
      <c r="UAQ881" s="479"/>
      <c r="UAR881" s="479"/>
      <c r="UAS881" s="479"/>
      <c r="UAT881" s="479"/>
      <c r="UAU881" s="479"/>
      <c r="UAV881" s="479"/>
      <c r="UAW881" s="479"/>
      <c r="UAX881" s="479"/>
      <c r="UAY881" s="479"/>
      <c r="UAZ881" s="479"/>
      <c r="UBA881" s="479"/>
      <c r="UBB881" s="479"/>
      <c r="UBC881" s="479"/>
      <c r="UBD881" s="479"/>
      <c r="UBE881" s="479"/>
      <c r="UBF881" s="479"/>
      <c r="UBG881" s="479"/>
      <c r="UBH881" s="479"/>
      <c r="UBI881" s="479"/>
      <c r="UBJ881" s="479"/>
      <c r="UBK881" s="479"/>
      <c r="UBL881" s="479"/>
      <c r="UBM881" s="479"/>
      <c r="UBN881" s="479"/>
      <c r="UBO881" s="479"/>
      <c r="UBP881" s="479"/>
      <c r="UBQ881" s="479"/>
      <c r="UBR881" s="479"/>
      <c r="UBS881" s="479"/>
      <c r="UBT881" s="479"/>
      <c r="UBU881" s="479"/>
      <c r="UBV881" s="479"/>
      <c r="UBW881" s="479"/>
      <c r="UBX881" s="479"/>
      <c r="UBY881" s="479"/>
      <c r="UBZ881" s="479"/>
      <c r="UCA881" s="479"/>
      <c r="UCB881" s="479"/>
      <c r="UCC881" s="479"/>
      <c r="UCD881" s="479"/>
      <c r="UCE881" s="479"/>
      <c r="UCF881" s="479"/>
      <c r="UCG881" s="479"/>
      <c r="UCH881" s="479"/>
      <c r="UCI881" s="479"/>
      <c r="UCJ881" s="479"/>
      <c r="UCK881" s="479"/>
      <c r="UCL881" s="479"/>
      <c r="UCM881" s="479"/>
      <c r="UCN881" s="479"/>
      <c r="UCO881" s="479"/>
      <c r="UCP881" s="479"/>
      <c r="UCQ881" s="479"/>
      <c r="UCR881" s="479"/>
      <c r="UCS881" s="479"/>
      <c r="UCT881" s="479"/>
      <c r="UCU881" s="479"/>
      <c r="UCV881" s="479"/>
      <c r="UCW881" s="479"/>
      <c r="UCX881" s="479"/>
      <c r="UCY881" s="479"/>
      <c r="UCZ881" s="479"/>
      <c r="UDA881" s="479"/>
      <c r="UDB881" s="479"/>
      <c r="UDC881" s="479"/>
      <c r="UDD881" s="479"/>
      <c r="UDE881" s="479"/>
      <c r="UDF881" s="479"/>
      <c r="UDG881" s="479"/>
      <c r="UDH881" s="479"/>
      <c r="UDI881" s="479"/>
      <c r="UDJ881" s="479"/>
      <c r="UDK881" s="479"/>
      <c r="UDL881" s="479"/>
      <c r="UDM881" s="479"/>
      <c r="UDN881" s="479"/>
      <c r="UDO881" s="479"/>
      <c r="UDP881" s="479"/>
      <c r="UDQ881" s="479"/>
      <c r="UDR881" s="479"/>
      <c r="UDS881" s="479"/>
      <c r="UDT881" s="479"/>
      <c r="UDU881" s="479"/>
      <c r="UDV881" s="479"/>
      <c r="UDW881" s="479"/>
      <c r="UDX881" s="479"/>
      <c r="UDY881" s="479"/>
      <c r="UDZ881" s="479"/>
      <c r="UEA881" s="479"/>
      <c r="UEB881" s="479"/>
      <c r="UEC881" s="479"/>
      <c r="UED881" s="479"/>
      <c r="UEE881" s="479"/>
      <c r="UEF881" s="479"/>
      <c r="UEG881" s="479"/>
      <c r="UEH881" s="479"/>
      <c r="UEI881" s="479"/>
      <c r="UEJ881" s="479"/>
      <c r="UEK881" s="479"/>
      <c r="UEL881" s="479"/>
      <c r="UEM881" s="479"/>
      <c r="UEN881" s="479"/>
      <c r="UEO881" s="479"/>
      <c r="UEP881" s="479"/>
      <c r="UEQ881" s="479"/>
      <c r="UER881" s="479"/>
      <c r="UES881" s="479"/>
      <c r="UET881" s="479"/>
      <c r="UEU881" s="479"/>
      <c r="UEV881" s="479"/>
      <c r="UEW881" s="479"/>
      <c r="UEX881" s="479"/>
      <c r="UEY881" s="479"/>
      <c r="UEZ881" s="479"/>
      <c r="UFA881" s="479"/>
      <c r="UFB881" s="479"/>
      <c r="UFC881" s="479"/>
      <c r="UFD881" s="479"/>
      <c r="UFE881" s="479"/>
      <c r="UFF881" s="479"/>
      <c r="UFG881" s="479"/>
      <c r="UFH881" s="479"/>
      <c r="UFI881" s="479"/>
      <c r="UFJ881" s="479"/>
      <c r="UFK881" s="479"/>
      <c r="UFL881" s="479"/>
      <c r="UFM881" s="479"/>
      <c r="UFN881" s="479"/>
      <c r="UFO881" s="479"/>
      <c r="UFP881" s="479"/>
      <c r="UFQ881" s="479"/>
      <c r="UFR881" s="479"/>
      <c r="UFS881" s="479"/>
      <c r="UFT881" s="479"/>
      <c r="UFU881" s="479"/>
      <c r="UFV881" s="479"/>
      <c r="UFW881" s="479"/>
      <c r="UFX881" s="479"/>
      <c r="UFY881" s="479"/>
      <c r="UFZ881" s="479"/>
      <c r="UGA881" s="479"/>
      <c r="UGB881" s="479"/>
      <c r="UGC881" s="479"/>
      <c r="UGD881" s="479"/>
      <c r="UGE881" s="479"/>
      <c r="UGF881" s="479"/>
      <c r="UGG881" s="479"/>
      <c r="UGH881" s="479"/>
      <c r="UGI881" s="479"/>
      <c r="UGJ881" s="479"/>
      <c r="UGK881" s="479"/>
      <c r="UGL881" s="479"/>
      <c r="UGM881" s="479"/>
      <c r="UGN881" s="479"/>
      <c r="UGO881" s="479"/>
      <c r="UGP881" s="479"/>
      <c r="UGQ881" s="479"/>
      <c r="UGR881" s="479"/>
      <c r="UGS881" s="479"/>
      <c r="UGT881" s="479"/>
      <c r="UGU881" s="479"/>
      <c r="UGV881" s="479"/>
      <c r="UGW881" s="479"/>
      <c r="UGX881" s="479"/>
      <c r="UGY881" s="479"/>
      <c r="UGZ881" s="479"/>
      <c r="UHA881" s="479"/>
      <c r="UHB881" s="479"/>
      <c r="UHC881" s="479"/>
      <c r="UHD881" s="479"/>
      <c r="UHE881" s="479"/>
      <c r="UHF881" s="479"/>
      <c r="UHG881" s="479"/>
      <c r="UHH881" s="479"/>
      <c r="UHI881" s="479"/>
      <c r="UHJ881" s="479"/>
      <c r="UHK881" s="479"/>
      <c r="UHL881" s="479"/>
      <c r="UHM881" s="479"/>
      <c r="UHN881" s="479"/>
      <c r="UHO881" s="479"/>
      <c r="UHP881" s="479"/>
      <c r="UHQ881" s="479"/>
      <c r="UHR881" s="479"/>
      <c r="UHS881" s="479"/>
      <c r="UHT881" s="479"/>
      <c r="UHU881" s="479"/>
      <c r="UHV881" s="479"/>
      <c r="UHW881" s="479"/>
      <c r="UHX881" s="479"/>
      <c r="UHY881" s="479"/>
      <c r="UHZ881" s="479"/>
      <c r="UIA881" s="479"/>
      <c r="UIB881" s="479"/>
      <c r="UIC881" s="479"/>
      <c r="UID881" s="479"/>
      <c r="UIE881" s="479"/>
      <c r="UIF881" s="479"/>
      <c r="UIG881" s="479"/>
      <c r="UIH881" s="479"/>
      <c r="UII881" s="479"/>
      <c r="UIJ881" s="479"/>
      <c r="UIK881" s="479"/>
      <c r="UIL881" s="479"/>
      <c r="UIM881" s="479"/>
      <c r="UIN881" s="479"/>
      <c r="UIO881" s="479"/>
      <c r="UIP881" s="479"/>
      <c r="UIQ881" s="479"/>
      <c r="UIR881" s="479"/>
      <c r="UIS881" s="479"/>
      <c r="UIT881" s="479"/>
      <c r="UIU881" s="479"/>
      <c r="UIV881" s="479"/>
      <c r="UIW881" s="479"/>
      <c r="UIX881" s="479"/>
      <c r="UIY881" s="479"/>
      <c r="UIZ881" s="479"/>
      <c r="UJA881" s="479"/>
      <c r="UJB881" s="479"/>
      <c r="UJC881" s="479"/>
      <c r="UJD881" s="479"/>
      <c r="UJE881" s="479"/>
      <c r="UJF881" s="479"/>
      <c r="UJG881" s="479"/>
      <c r="UJH881" s="479"/>
      <c r="UJI881" s="479"/>
      <c r="UJJ881" s="479"/>
      <c r="UJK881" s="479"/>
      <c r="UJL881" s="479"/>
      <c r="UJM881" s="479"/>
      <c r="UJN881" s="479"/>
      <c r="UJO881" s="479"/>
      <c r="UJP881" s="479"/>
      <c r="UJQ881" s="479"/>
      <c r="UJR881" s="479"/>
      <c r="UJS881" s="479"/>
      <c r="UJT881" s="479"/>
      <c r="UJU881" s="479"/>
      <c r="UJV881" s="479"/>
      <c r="UJW881" s="479"/>
      <c r="UJX881" s="479"/>
      <c r="UJY881" s="479"/>
      <c r="UJZ881" s="479"/>
      <c r="UKA881" s="479"/>
      <c r="UKB881" s="479"/>
      <c r="UKC881" s="479"/>
      <c r="UKD881" s="479"/>
      <c r="UKE881" s="479"/>
      <c r="UKF881" s="479"/>
      <c r="UKG881" s="479"/>
      <c r="UKH881" s="479"/>
      <c r="UKI881" s="479"/>
      <c r="UKJ881" s="479"/>
      <c r="UKK881" s="479"/>
      <c r="UKL881" s="479"/>
      <c r="UKM881" s="479"/>
      <c r="UKN881" s="479"/>
      <c r="UKO881" s="479"/>
      <c r="UKP881" s="479"/>
      <c r="UKQ881" s="479"/>
      <c r="UKR881" s="479"/>
      <c r="UKS881" s="479"/>
      <c r="UKT881" s="479"/>
      <c r="UKU881" s="479"/>
      <c r="UKV881" s="479"/>
      <c r="UKW881" s="479"/>
      <c r="UKX881" s="479"/>
      <c r="UKY881" s="479"/>
      <c r="UKZ881" s="479"/>
      <c r="ULA881" s="479"/>
      <c r="ULB881" s="479"/>
      <c r="ULC881" s="479"/>
      <c r="ULD881" s="479"/>
      <c r="ULE881" s="479"/>
      <c r="ULF881" s="479"/>
      <c r="ULG881" s="479"/>
      <c r="ULH881" s="479"/>
      <c r="ULI881" s="479"/>
      <c r="ULJ881" s="479"/>
      <c r="ULK881" s="479"/>
      <c r="ULL881" s="479"/>
      <c r="ULM881" s="479"/>
      <c r="ULN881" s="479"/>
      <c r="ULO881" s="479"/>
      <c r="ULP881" s="479"/>
      <c r="ULQ881" s="479"/>
      <c r="ULR881" s="479"/>
      <c r="ULS881" s="479"/>
      <c r="ULT881" s="479"/>
      <c r="ULU881" s="479"/>
      <c r="ULV881" s="479"/>
      <c r="ULW881" s="479"/>
      <c r="ULX881" s="479"/>
      <c r="ULY881" s="479"/>
      <c r="ULZ881" s="479"/>
      <c r="UMA881" s="479"/>
      <c r="UMB881" s="479"/>
      <c r="UMC881" s="479"/>
      <c r="UMD881" s="479"/>
      <c r="UME881" s="479"/>
      <c r="UMF881" s="479"/>
      <c r="UMG881" s="479"/>
      <c r="UMH881" s="479"/>
      <c r="UMI881" s="479"/>
      <c r="UMJ881" s="479"/>
      <c r="UMK881" s="479"/>
      <c r="UML881" s="479"/>
      <c r="UMM881" s="479"/>
      <c r="UMN881" s="479"/>
      <c r="UMO881" s="479"/>
      <c r="UMP881" s="479"/>
      <c r="UMQ881" s="479"/>
      <c r="UMR881" s="479"/>
      <c r="UMS881" s="479"/>
      <c r="UMT881" s="479"/>
      <c r="UMU881" s="479"/>
      <c r="UMV881" s="479"/>
      <c r="UMW881" s="479"/>
      <c r="UMX881" s="479"/>
      <c r="UMY881" s="479"/>
      <c r="UMZ881" s="479"/>
      <c r="UNA881" s="479"/>
      <c r="UNB881" s="479"/>
      <c r="UNC881" s="479"/>
      <c r="UND881" s="479"/>
      <c r="UNE881" s="479"/>
      <c r="UNF881" s="479"/>
      <c r="UNG881" s="479"/>
      <c r="UNH881" s="479"/>
      <c r="UNI881" s="479"/>
      <c r="UNJ881" s="479"/>
      <c r="UNK881" s="479"/>
      <c r="UNL881" s="479"/>
      <c r="UNM881" s="479"/>
      <c r="UNN881" s="479"/>
      <c r="UNO881" s="479"/>
      <c r="UNP881" s="479"/>
      <c r="UNQ881" s="479"/>
      <c r="UNR881" s="479"/>
      <c r="UNS881" s="479"/>
      <c r="UNT881" s="479"/>
      <c r="UNU881" s="479"/>
      <c r="UNV881" s="479"/>
      <c r="UNW881" s="479"/>
      <c r="UNX881" s="479"/>
      <c r="UNY881" s="479"/>
      <c r="UNZ881" s="479"/>
      <c r="UOA881" s="479"/>
      <c r="UOB881" s="479"/>
      <c r="UOC881" s="479"/>
      <c r="UOD881" s="479"/>
      <c r="UOE881" s="479"/>
      <c r="UOF881" s="479"/>
      <c r="UOG881" s="479"/>
      <c r="UOH881" s="479"/>
      <c r="UOI881" s="479"/>
      <c r="UOJ881" s="479"/>
      <c r="UOK881" s="479"/>
      <c r="UOL881" s="479"/>
      <c r="UOM881" s="479"/>
      <c r="UON881" s="479"/>
      <c r="UOO881" s="479"/>
      <c r="UOP881" s="479"/>
      <c r="UOQ881" s="479"/>
      <c r="UOR881" s="479"/>
      <c r="UOS881" s="479"/>
      <c r="UOT881" s="479"/>
      <c r="UOU881" s="479"/>
      <c r="UOV881" s="479"/>
      <c r="UOW881" s="479"/>
      <c r="UOX881" s="479"/>
      <c r="UOY881" s="479"/>
      <c r="UOZ881" s="479"/>
      <c r="UPA881" s="479"/>
      <c r="UPB881" s="479"/>
      <c r="UPC881" s="479"/>
      <c r="UPD881" s="479"/>
      <c r="UPE881" s="479"/>
      <c r="UPF881" s="479"/>
      <c r="UPG881" s="479"/>
      <c r="UPH881" s="479"/>
      <c r="UPI881" s="479"/>
      <c r="UPJ881" s="479"/>
      <c r="UPK881" s="479"/>
      <c r="UPL881" s="479"/>
      <c r="UPM881" s="479"/>
      <c r="UPN881" s="479"/>
      <c r="UPO881" s="479"/>
      <c r="UPP881" s="479"/>
      <c r="UPQ881" s="479"/>
      <c r="UPR881" s="479"/>
      <c r="UPS881" s="479"/>
      <c r="UPT881" s="479"/>
      <c r="UPU881" s="479"/>
      <c r="UPV881" s="479"/>
      <c r="UPW881" s="479"/>
      <c r="UPX881" s="479"/>
      <c r="UPY881" s="479"/>
      <c r="UPZ881" s="479"/>
      <c r="UQA881" s="479"/>
      <c r="UQB881" s="479"/>
      <c r="UQC881" s="479"/>
      <c r="UQD881" s="479"/>
      <c r="UQE881" s="479"/>
      <c r="UQF881" s="479"/>
      <c r="UQG881" s="479"/>
      <c r="UQH881" s="479"/>
      <c r="UQI881" s="479"/>
      <c r="UQJ881" s="479"/>
      <c r="UQK881" s="479"/>
      <c r="UQL881" s="479"/>
      <c r="UQM881" s="479"/>
      <c r="UQN881" s="479"/>
      <c r="UQO881" s="479"/>
      <c r="UQP881" s="479"/>
      <c r="UQQ881" s="479"/>
      <c r="UQR881" s="479"/>
      <c r="UQS881" s="479"/>
      <c r="UQT881" s="479"/>
      <c r="UQU881" s="479"/>
      <c r="UQV881" s="479"/>
      <c r="UQW881" s="479"/>
      <c r="UQX881" s="479"/>
      <c r="UQY881" s="479"/>
      <c r="UQZ881" s="479"/>
      <c r="URA881" s="479"/>
      <c r="URB881" s="479"/>
      <c r="URC881" s="479"/>
      <c r="URD881" s="479"/>
      <c r="URE881" s="479"/>
      <c r="URF881" s="479"/>
      <c r="URG881" s="479"/>
      <c r="URH881" s="479"/>
      <c r="URI881" s="479"/>
      <c r="URJ881" s="479"/>
      <c r="URK881" s="479"/>
      <c r="URL881" s="479"/>
      <c r="URM881" s="479"/>
      <c r="URN881" s="479"/>
      <c r="URO881" s="479"/>
      <c r="URP881" s="479"/>
      <c r="URQ881" s="479"/>
      <c r="URR881" s="479"/>
      <c r="URS881" s="479"/>
      <c r="URT881" s="479"/>
      <c r="URU881" s="479"/>
      <c r="URV881" s="479"/>
      <c r="URW881" s="479"/>
      <c r="URX881" s="479"/>
      <c r="URY881" s="479"/>
      <c r="URZ881" s="479"/>
      <c r="USA881" s="479"/>
      <c r="USB881" s="479"/>
      <c r="USC881" s="479"/>
      <c r="USD881" s="479"/>
      <c r="USE881" s="479"/>
      <c r="USF881" s="479"/>
      <c r="USG881" s="479"/>
      <c r="USH881" s="479"/>
      <c r="USI881" s="479"/>
      <c r="USJ881" s="479"/>
      <c r="USK881" s="479"/>
      <c r="USL881" s="479"/>
      <c r="USM881" s="479"/>
      <c r="USN881" s="479"/>
      <c r="USO881" s="479"/>
      <c r="USP881" s="479"/>
      <c r="USQ881" s="479"/>
      <c r="USR881" s="479"/>
      <c r="USS881" s="479"/>
      <c r="UST881" s="479"/>
      <c r="USU881" s="479"/>
      <c r="USV881" s="479"/>
      <c r="USW881" s="479"/>
      <c r="USX881" s="479"/>
      <c r="USY881" s="479"/>
      <c r="USZ881" s="479"/>
      <c r="UTA881" s="479"/>
      <c r="UTB881" s="479"/>
      <c r="UTC881" s="479"/>
      <c r="UTD881" s="479"/>
      <c r="UTE881" s="479"/>
      <c r="UTF881" s="479"/>
      <c r="UTG881" s="479"/>
      <c r="UTH881" s="479"/>
      <c r="UTI881" s="479"/>
      <c r="UTJ881" s="479"/>
      <c r="UTK881" s="479"/>
      <c r="UTL881" s="479"/>
      <c r="UTM881" s="479"/>
      <c r="UTN881" s="479"/>
      <c r="UTO881" s="479"/>
      <c r="UTP881" s="479"/>
      <c r="UTQ881" s="479"/>
      <c r="UTR881" s="479"/>
      <c r="UTS881" s="479"/>
      <c r="UTT881" s="479"/>
      <c r="UTU881" s="479"/>
      <c r="UTV881" s="479"/>
      <c r="UTW881" s="479"/>
      <c r="UTX881" s="479"/>
      <c r="UTY881" s="479"/>
      <c r="UTZ881" s="479"/>
      <c r="UUA881" s="479"/>
      <c r="UUB881" s="479"/>
      <c r="UUC881" s="479"/>
      <c r="UUD881" s="479"/>
      <c r="UUE881" s="479"/>
      <c r="UUF881" s="479"/>
      <c r="UUG881" s="479"/>
      <c r="UUH881" s="479"/>
      <c r="UUI881" s="479"/>
      <c r="UUJ881" s="479"/>
      <c r="UUK881" s="479"/>
      <c r="UUL881" s="479"/>
      <c r="UUM881" s="479"/>
      <c r="UUN881" s="479"/>
      <c r="UUO881" s="479"/>
      <c r="UUP881" s="479"/>
      <c r="UUQ881" s="479"/>
      <c r="UUR881" s="479"/>
      <c r="UUS881" s="479"/>
      <c r="UUT881" s="479"/>
      <c r="UUU881" s="479"/>
      <c r="UUV881" s="479"/>
      <c r="UUW881" s="479"/>
      <c r="UUX881" s="479"/>
      <c r="UUY881" s="479"/>
      <c r="UUZ881" s="479"/>
      <c r="UVA881" s="479"/>
      <c r="UVB881" s="479"/>
      <c r="UVC881" s="479"/>
      <c r="UVD881" s="479"/>
      <c r="UVE881" s="479"/>
      <c r="UVF881" s="479"/>
      <c r="UVG881" s="479"/>
      <c r="UVH881" s="479"/>
      <c r="UVI881" s="479"/>
      <c r="UVJ881" s="479"/>
      <c r="UVK881" s="479"/>
      <c r="UVL881" s="479"/>
      <c r="UVM881" s="479"/>
      <c r="UVN881" s="479"/>
      <c r="UVO881" s="479"/>
      <c r="UVP881" s="479"/>
      <c r="UVQ881" s="479"/>
      <c r="UVR881" s="479"/>
      <c r="UVS881" s="479"/>
      <c r="UVT881" s="479"/>
      <c r="UVU881" s="479"/>
      <c r="UVV881" s="479"/>
      <c r="UVW881" s="479"/>
      <c r="UVX881" s="479"/>
      <c r="UVY881" s="479"/>
      <c r="UVZ881" s="479"/>
      <c r="UWA881" s="479"/>
      <c r="UWB881" s="479"/>
      <c r="UWC881" s="479"/>
      <c r="UWD881" s="479"/>
      <c r="UWE881" s="479"/>
      <c r="UWF881" s="479"/>
      <c r="UWG881" s="479"/>
      <c r="UWH881" s="479"/>
      <c r="UWI881" s="479"/>
      <c r="UWJ881" s="479"/>
      <c r="UWK881" s="479"/>
      <c r="UWL881" s="479"/>
      <c r="UWM881" s="479"/>
      <c r="UWN881" s="479"/>
      <c r="UWO881" s="479"/>
      <c r="UWP881" s="479"/>
      <c r="UWQ881" s="479"/>
      <c r="UWR881" s="479"/>
      <c r="UWS881" s="479"/>
      <c r="UWT881" s="479"/>
      <c r="UWU881" s="479"/>
      <c r="UWV881" s="479"/>
      <c r="UWW881" s="479"/>
      <c r="UWX881" s="479"/>
      <c r="UWY881" s="479"/>
      <c r="UWZ881" s="479"/>
      <c r="UXA881" s="479"/>
      <c r="UXB881" s="479"/>
      <c r="UXC881" s="479"/>
      <c r="UXD881" s="479"/>
      <c r="UXE881" s="479"/>
      <c r="UXF881" s="479"/>
      <c r="UXG881" s="479"/>
      <c r="UXH881" s="479"/>
      <c r="UXI881" s="479"/>
      <c r="UXJ881" s="479"/>
      <c r="UXK881" s="479"/>
      <c r="UXL881" s="479"/>
      <c r="UXM881" s="479"/>
      <c r="UXN881" s="479"/>
      <c r="UXO881" s="479"/>
      <c r="UXP881" s="479"/>
      <c r="UXQ881" s="479"/>
      <c r="UXR881" s="479"/>
      <c r="UXS881" s="479"/>
      <c r="UXT881" s="479"/>
      <c r="UXU881" s="479"/>
      <c r="UXV881" s="479"/>
      <c r="UXW881" s="479"/>
      <c r="UXX881" s="479"/>
      <c r="UXY881" s="479"/>
      <c r="UXZ881" s="479"/>
      <c r="UYA881" s="479"/>
      <c r="UYB881" s="479"/>
      <c r="UYC881" s="479"/>
      <c r="UYD881" s="479"/>
      <c r="UYE881" s="479"/>
      <c r="UYF881" s="479"/>
      <c r="UYG881" s="479"/>
      <c r="UYH881" s="479"/>
      <c r="UYI881" s="479"/>
      <c r="UYJ881" s="479"/>
      <c r="UYK881" s="479"/>
      <c r="UYL881" s="479"/>
      <c r="UYM881" s="479"/>
      <c r="UYN881" s="479"/>
      <c r="UYO881" s="479"/>
      <c r="UYP881" s="479"/>
      <c r="UYQ881" s="479"/>
      <c r="UYR881" s="479"/>
      <c r="UYS881" s="479"/>
      <c r="UYT881" s="479"/>
      <c r="UYU881" s="479"/>
      <c r="UYV881" s="479"/>
      <c r="UYW881" s="479"/>
      <c r="UYX881" s="479"/>
      <c r="UYY881" s="479"/>
      <c r="UYZ881" s="479"/>
      <c r="UZA881" s="479"/>
      <c r="UZB881" s="479"/>
      <c r="UZC881" s="479"/>
      <c r="UZD881" s="479"/>
      <c r="UZE881" s="479"/>
      <c r="UZF881" s="479"/>
      <c r="UZG881" s="479"/>
      <c r="UZH881" s="479"/>
      <c r="UZI881" s="479"/>
      <c r="UZJ881" s="479"/>
      <c r="UZK881" s="479"/>
      <c r="UZL881" s="479"/>
      <c r="UZM881" s="479"/>
      <c r="UZN881" s="479"/>
      <c r="UZO881" s="479"/>
      <c r="UZP881" s="479"/>
      <c r="UZQ881" s="479"/>
      <c r="UZR881" s="479"/>
      <c r="UZS881" s="479"/>
      <c r="UZT881" s="479"/>
      <c r="UZU881" s="479"/>
      <c r="UZV881" s="479"/>
      <c r="UZW881" s="479"/>
      <c r="UZX881" s="479"/>
      <c r="UZY881" s="479"/>
      <c r="UZZ881" s="479"/>
      <c r="VAA881" s="479"/>
      <c r="VAB881" s="479"/>
      <c r="VAC881" s="479"/>
      <c r="VAD881" s="479"/>
      <c r="VAE881" s="479"/>
      <c r="VAF881" s="479"/>
      <c r="VAG881" s="479"/>
      <c r="VAH881" s="479"/>
      <c r="VAI881" s="479"/>
      <c r="VAJ881" s="479"/>
      <c r="VAK881" s="479"/>
      <c r="VAL881" s="479"/>
      <c r="VAM881" s="479"/>
      <c r="VAN881" s="479"/>
      <c r="VAO881" s="479"/>
      <c r="VAP881" s="479"/>
      <c r="VAQ881" s="479"/>
      <c r="VAR881" s="479"/>
      <c r="VAS881" s="479"/>
      <c r="VAT881" s="479"/>
      <c r="VAU881" s="479"/>
      <c r="VAV881" s="479"/>
      <c r="VAW881" s="479"/>
      <c r="VAX881" s="479"/>
      <c r="VAY881" s="479"/>
      <c r="VAZ881" s="479"/>
      <c r="VBA881" s="479"/>
      <c r="VBB881" s="479"/>
      <c r="VBC881" s="479"/>
      <c r="VBD881" s="479"/>
      <c r="VBE881" s="479"/>
      <c r="VBF881" s="479"/>
      <c r="VBG881" s="479"/>
      <c r="VBH881" s="479"/>
      <c r="VBI881" s="479"/>
      <c r="VBJ881" s="479"/>
      <c r="VBK881" s="479"/>
      <c r="VBL881" s="479"/>
      <c r="VBM881" s="479"/>
      <c r="VBN881" s="479"/>
      <c r="VBO881" s="479"/>
      <c r="VBP881" s="479"/>
      <c r="VBQ881" s="479"/>
      <c r="VBR881" s="479"/>
      <c r="VBS881" s="479"/>
      <c r="VBT881" s="479"/>
      <c r="VBU881" s="479"/>
      <c r="VBV881" s="479"/>
      <c r="VBW881" s="479"/>
      <c r="VBX881" s="479"/>
      <c r="VBY881" s="479"/>
      <c r="VBZ881" s="479"/>
      <c r="VCA881" s="479"/>
      <c r="VCB881" s="479"/>
      <c r="VCC881" s="479"/>
      <c r="VCD881" s="479"/>
      <c r="VCE881" s="479"/>
      <c r="VCF881" s="479"/>
      <c r="VCG881" s="479"/>
      <c r="VCH881" s="479"/>
      <c r="VCI881" s="479"/>
      <c r="VCJ881" s="479"/>
      <c r="VCK881" s="479"/>
      <c r="VCL881" s="479"/>
      <c r="VCM881" s="479"/>
      <c r="VCN881" s="479"/>
      <c r="VCO881" s="479"/>
      <c r="VCP881" s="479"/>
      <c r="VCQ881" s="479"/>
      <c r="VCR881" s="479"/>
      <c r="VCS881" s="479"/>
      <c r="VCT881" s="479"/>
      <c r="VCU881" s="479"/>
      <c r="VCV881" s="479"/>
      <c r="VCW881" s="479"/>
      <c r="VCX881" s="479"/>
      <c r="VCY881" s="479"/>
      <c r="VCZ881" s="479"/>
      <c r="VDA881" s="479"/>
      <c r="VDB881" s="479"/>
      <c r="VDC881" s="479"/>
      <c r="VDD881" s="479"/>
      <c r="VDE881" s="479"/>
      <c r="VDF881" s="479"/>
      <c r="VDG881" s="479"/>
      <c r="VDH881" s="479"/>
      <c r="VDI881" s="479"/>
      <c r="VDJ881" s="479"/>
      <c r="VDK881" s="479"/>
      <c r="VDL881" s="479"/>
      <c r="VDM881" s="479"/>
      <c r="VDN881" s="479"/>
      <c r="VDO881" s="479"/>
      <c r="VDP881" s="479"/>
      <c r="VDQ881" s="479"/>
      <c r="VDR881" s="479"/>
      <c r="VDS881" s="479"/>
      <c r="VDT881" s="479"/>
      <c r="VDU881" s="479"/>
      <c r="VDV881" s="479"/>
      <c r="VDW881" s="479"/>
      <c r="VDX881" s="479"/>
      <c r="VDY881" s="479"/>
      <c r="VDZ881" s="479"/>
      <c r="VEA881" s="479"/>
      <c r="VEB881" s="479"/>
      <c r="VEC881" s="479"/>
      <c r="VED881" s="479"/>
      <c r="VEE881" s="479"/>
      <c r="VEF881" s="479"/>
      <c r="VEG881" s="479"/>
      <c r="VEH881" s="479"/>
      <c r="VEI881" s="479"/>
      <c r="VEJ881" s="479"/>
      <c r="VEK881" s="479"/>
      <c r="VEL881" s="479"/>
      <c r="VEM881" s="479"/>
      <c r="VEN881" s="479"/>
      <c r="VEO881" s="479"/>
      <c r="VEP881" s="479"/>
      <c r="VEQ881" s="479"/>
      <c r="VER881" s="479"/>
      <c r="VES881" s="479"/>
      <c r="VET881" s="479"/>
      <c r="VEU881" s="479"/>
      <c r="VEV881" s="479"/>
      <c r="VEW881" s="479"/>
      <c r="VEX881" s="479"/>
      <c r="VEY881" s="479"/>
      <c r="VEZ881" s="479"/>
      <c r="VFA881" s="479"/>
      <c r="VFB881" s="479"/>
      <c r="VFC881" s="479"/>
      <c r="VFD881" s="479"/>
      <c r="VFE881" s="479"/>
      <c r="VFF881" s="479"/>
      <c r="VFG881" s="479"/>
      <c r="VFH881" s="479"/>
      <c r="VFI881" s="479"/>
      <c r="VFJ881" s="479"/>
      <c r="VFK881" s="479"/>
      <c r="VFL881" s="479"/>
      <c r="VFM881" s="479"/>
      <c r="VFN881" s="479"/>
      <c r="VFO881" s="479"/>
      <c r="VFP881" s="479"/>
      <c r="VFQ881" s="479"/>
      <c r="VFR881" s="479"/>
      <c r="VFS881" s="479"/>
      <c r="VFT881" s="479"/>
      <c r="VFU881" s="479"/>
      <c r="VFV881" s="479"/>
      <c r="VFW881" s="479"/>
      <c r="VFX881" s="479"/>
      <c r="VFY881" s="479"/>
      <c r="VFZ881" s="479"/>
      <c r="VGA881" s="479"/>
      <c r="VGB881" s="479"/>
      <c r="VGC881" s="479"/>
      <c r="VGD881" s="479"/>
      <c r="VGE881" s="479"/>
      <c r="VGF881" s="479"/>
      <c r="VGG881" s="479"/>
      <c r="VGH881" s="479"/>
      <c r="VGI881" s="479"/>
      <c r="VGJ881" s="479"/>
      <c r="VGK881" s="479"/>
      <c r="VGL881" s="479"/>
      <c r="VGM881" s="479"/>
      <c r="VGN881" s="479"/>
      <c r="VGO881" s="479"/>
      <c r="VGP881" s="479"/>
      <c r="VGQ881" s="479"/>
      <c r="VGR881" s="479"/>
      <c r="VGS881" s="479"/>
      <c r="VGT881" s="479"/>
      <c r="VGU881" s="479"/>
      <c r="VGV881" s="479"/>
      <c r="VGW881" s="479"/>
      <c r="VGX881" s="479"/>
      <c r="VGY881" s="479"/>
      <c r="VGZ881" s="479"/>
      <c r="VHA881" s="479"/>
      <c r="VHB881" s="479"/>
      <c r="VHC881" s="479"/>
      <c r="VHD881" s="479"/>
      <c r="VHE881" s="479"/>
      <c r="VHF881" s="479"/>
      <c r="VHG881" s="479"/>
      <c r="VHH881" s="479"/>
      <c r="VHI881" s="479"/>
      <c r="VHJ881" s="479"/>
      <c r="VHK881" s="479"/>
      <c r="VHL881" s="479"/>
      <c r="VHM881" s="479"/>
      <c r="VHN881" s="479"/>
      <c r="VHO881" s="479"/>
      <c r="VHP881" s="479"/>
      <c r="VHQ881" s="479"/>
      <c r="VHR881" s="479"/>
      <c r="VHS881" s="479"/>
      <c r="VHT881" s="479"/>
      <c r="VHU881" s="479"/>
      <c r="VHV881" s="479"/>
      <c r="VHW881" s="479"/>
      <c r="VHX881" s="479"/>
      <c r="VHY881" s="479"/>
      <c r="VHZ881" s="479"/>
      <c r="VIA881" s="479"/>
      <c r="VIB881" s="479"/>
      <c r="VIC881" s="479"/>
      <c r="VID881" s="479"/>
      <c r="VIE881" s="479"/>
      <c r="VIF881" s="479"/>
      <c r="VIG881" s="479"/>
      <c r="VIH881" s="479"/>
      <c r="VII881" s="479"/>
      <c r="VIJ881" s="479"/>
      <c r="VIK881" s="479"/>
      <c r="VIL881" s="479"/>
      <c r="VIM881" s="479"/>
      <c r="VIN881" s="479"/>
      <c r="VIO881" s="479"/>
      <c r="VIP881" s="479"/>
      <c r="VIQ881" s="479"/>
      <c r="VIR881" s="479"/>
      <c r="VIS881" s="479"/>
      <c r="VIT881" s="479"/>
      <c r="VIU881" s="479"/>
      <c r="VIV881" s="479"/>
      <c r="VIW881" s="479"/>
      <c r="VIX881" s="479"/>
      <c r="VIY881" s="479"/>
      <c r="VIZ881" s="479"/>
      <c r="VJA881" s="479"/>
      <c r="VJB881" s="479"/>
      <c r="VJC881" s="479"/>
      <c r="VJD881" s="479"/>
      <c r="VJE881" s="479"/>
      <c r="VJF881" s="479"/>
      <c r="VJG881" s="479"/>
      <c r="VJH881" s="479"/>
      <c r="VJI881" s="479"/>
      <c r="VJJ881" s="479"/>
      <c r="VJK881" s="479"/>
      <c r="VJL881" s="479"/>
      <c r="VJM881" s="479"/>
      <c r="VJN881" s="479"/>
      <c r="VJO881" s="479"/>
      <c r="VJP881" s="479"/>
      <c r="VJQ881" s="479"/>
      <c r="VJR881" s="479"/>
      <c r="VJS881" s="479"/>
      <c r="VJT881" s="479"/>
      <c r="VJU881" s="479"/>
      <c r="VJV881" s="479"/>
      <c r="VJW881" s="479"/>
      <c r="VJX881" s="479"/>
      <c r="VJY881" s="479"/>
      <c r="VJZ881" s="479"/>
      <c r="VKA881" s="479"/>
      <c r="VKB881" s="479"/>
      <c r="VKC881" s="479"/>
      <c r="VKD881" s="479"/>
      <c r="VKE881" s="479"/>
      <c r="VKF881" s="479"/>
      <c r="VKG881" s="479"/>
      <c r="VKH881" s="479"/>
      <c r="VKI881" s="479"/>
      <c r="VKJ881" s="479"/>
      <c r="VKK881" s="479"/>
      <c r="VKL881" s="479"/>
      <c r="VKM881" s="479"/>
      <c r="VKN881" s="479"/>
      <c r="VKO881" s="479"/>
      <c r="VKP881" s="479"/>
      <c r="VKQ881" s="479"/>
      <c r="VKR881" s="479"/>
      <c r="VKS881" s="479"/>
      <c r="VKT881" s="479"/>
      <c r="VKU881" s="479"/>
      <c r="VKV881" s="479"/>
      <c r="VKW881" s="479"/>
      <c r="VKX881" s="479"/>
      <c r="VKY881" s="479"/>
      <c r="VKZ881" s="479"/>
      <c r="VLA881" s="479"/>
      <c r="VLB881" s="479"/>
      <c r="VLC881" s="479"/>
      <c r="VLD881" s="479"/>
      <c r="VLE881" s="479"/>
      <c r="VLF881" s="479"/>
      <c r="VLG881" s="479"/>
      <c r="VLH881" s="479"/>
      <c r="VLI881" s="479"/>
      <c r="VLJ881" s="479"/>
      <c r="VLK881" s="479"/>
      <c r="VLL881" s="479"/>
      <c r="VLM881" s="479"/>
      <c r="VLN881" s="479"/>
      <c r="VLO881" s="479"/>
      <c r="VLP881" s="479"/>
      <c r="VLQ881" s="479"/>
      <c r="VLR881" s="479"/>
      <c r="VLS881" s="479"/>
      <c r="VLT881" s="479"/>
      <c r="VLU881" s="479"/>
      <c r="VLV881" s="479"/>
      <c r="VLW881" s="479"/>
      <c r="VLX881" s="479"/>
      <c r="VLY881" s="479"/>
      <c r="VLZ881" s="479"/>
      <c r="VMA881" s="479"/>
      <c r="VMB881" s="479"/>
      <c r="VMC881" s="479"/>
      <c r="VMD881" s="479"/>
      <c r="VME881" s="479"/>
      <c r="VMF881" s="479"/>
      <c r="VMG881" s="479"/>
      <c r="VMH881" s="479"/>
      <c r="VMI881" s="479"/>
      <c r="VMJ881" s="479"/>
      <c r="VMK881" s="479"/>
      <c r="VML881" s="479"/>
      <c r="VMM881" s="479"/>
      <c r="VMN881" s="479"/>
      <c r="VMO881" s="479"/>
      <c r="VMP881" s="479"/>
      <c r="VMQ881" s="479"/>
      <c r="VMR881" s="479"/>
      <c r="VMS881" s="479"/>
      <c r="VMT881" s="479"/>
      <c r="VMU881" s="479"/>
      <c r="VMV881" s="479"/>
      <c r="VMW881" s="479"/>
      <c r="VMX881" s="479"/>
      <c r="VMY881" s="479"/>
      <c r="VMZ881" s="479"/>
      <c r="VNA881" s="479"/>
      <c r="VNB881" s="479"/>
      <c r="VNC881" s="479"/>
      <c r="VND881" s="479"/>
      <c r="VNE881" s="479"/>
      <c r="VNF881" s="479"/>
      <c r="VNG881" s="479"/>
      <c r="VNH881" s="479"/>
      <c r="VNI881" s="479"/>
      <c r="VNJ881" s="479"/>
      <c r="VNK881" s="479"/>
      <c r="VNL881" s="479"/>
      <c r="VNM881" s="479"/>
      <c r="VNN881" s="479"/>
      <c r="VNO881" s="479"/>
      <c r="VNP881" s="479"/>
      <c r="VNQ881" s="479"/>
      <c r="VNR881" s="479"/>
      <c r="VNS881" s="479"/>
      <c r="VNT881" s="479"/>
      <c r="VNU881" s="479"/>
      <c r="VNV881" s="479"/>
      <c r="VNW881" s="479"/>
      <c r="VNX881" s="479"/>
      <c r="VNY881" s="479"/>
      <c r="VNZ881" s="479"/>
      <c r="VOA881" s="479"/>
      <c r="VOB881" s="479"/>
      <c r="VOC881" s="479"/>
      <c r="VOD881" s="479"/>
      <c r="VOE881" s="479"/>
      <c r="VOF881" s="479"/>
      <c r="VOG881" s="479"/>
      <c r="VOH881" s="479"/>
      <c r="VOI881" s="479"/>
      <c r="VOJ881" s="479"/>
      <c r="VOK881" s="479"/>
      <c r="VOL881" s="479"/>
      <c r="VOM881" s="479"/>
      <c r="VON881" s="479"/>
      <c r="VOO881" s="479"/>
      <c r="VOP881" s="479"/>
      <c r="VOQ881" s="479"/>
      <c r="VOR881" s="479"/>
      <c r="VOS881" s="479"/>
      <c r="VOT881" s="479"/>
      <c r="VOU881" s="479"/>
      <c r="VOV881" s="479"/>
      <c r="VOW881" s="479"/>
      <c r="VOX881" s="479"/>
      <c r="VOY881" s="479"/>
      <c r="VOZ881" s="479"/>
      <c r="VPA881" s="479"/>
      <c r="VPB881" s="479"/>
      <c r="VPC881" s="479"/>
      <c r="VPD881" s="479"/>
      <c r="VPE881" s="479"/>
      <c r="VPF881" s="479"/>
      <c r="VPG881" s="479"/>
      <c r="VPH881" s="479"/>
      <c r="VPI881" s="479"/>
      <c r="VPJ881" s="479"/>
      <c r="VPK881" s="479"/>
      <c r="VPL881" s="479"/>
      <c r="VPM881" s="479"/>
      <c r="VPN881" s="479"/>
      <c r="VPO881" s="479"/>
      <c r="VPP881" s="479"/>
      <c r="VPQ881" s="479"/>
      <c r="VPR881" s="479"/>
      <c r="VPS881" s="479"/>
      <c r="VPT881" s="479"/>
      <c r="VPU881" s="479"/>
      <c r="VPV881" s="479"/>
      <c r="VPW881" s="479"/>
      <c r="VPX881" s="479"/>
      <c r="VPY881" s="479"/>
      <c r="VPZ881" s="479"/>
      <c r="VQA881" s="479"/>
      <c r="VQB881" s="479"/>
      <c r="VQC881" s="479"/>
      <c r="VQD881" s="479"/>
      <c r="VQE881" s="479"/>
      <c r="VQF881" s="479"/>
      <c r="VQG881" s="479"/>
      <c r="VQH881" s="479"/>
      <c r="VQI881" s="479"/>
      <c r="VQJ881" s="479"/>
      <c r="VQK881" s="479"/>
      <c r="VQL881" s="479"/>
      <c r="VQM881" s="479"/>
      <c r="VQN881" s="479"/>
      <c r="VQO881" s="479"/>
      <c r="VQP881" s="479"/>
      <c r="VQQ881" s="479"/>
      <c r="VQR881" s="479"/>
      <c r="VQS881" s="479"/>
      <c r="VQT881" s="479"/>
      <c r="VQU881" s="479"/>
      <c r="VQV881" s="479"/>
      <c r="VQW881" s="479"/>
      <c r="VQX881" s="479"/>
      <c r="VQY881" s="479"/>
      <c r="VQZ881" s="479"/>
      <c r="VRA881" s="479"/>
      <c r="VRB881" s="479"/>
      <c r="VRC881" s="479"/>
      <c r="VRD881" s="479"/>
      <c r="VRE881" s="479"/>
      <c r="VRF881" s="479"/>
      <c r="VRG881" s="479"/>
      <c r="VRH881" s="479"/>
      <c r="VRI881" s="479"/>
      <c r="VRJ881" s="479"/>
      <c r="VRK881" s="479"/>
      <c r="VRL881" s="479"/>
      <c r="VRM881" s="479"/>
      <c r="VRN881" s="479"/>
      <c r="VRO881" s="479"/>
      <c r="VRP881" s="479"/>
      <c r="VRQ881" s="479"/>
      <c r="VRR881" s="479"/>
      <c r="VRS881" s="479"/>
      <c r="VRT881" s="479"/>
      <c r="VRU881" s="479"/>
      <c r="VRV881" s="479"/>
      <c r="VRW881" s="479"/>
      <c r="VRX881" s="479"/>
      <c r="VRY881" s="479"/>
      <c r="VRZ881" s="479"/>
      <c r="VSA881" s="479"/>
      <c r="VSB881" s="479"/>
      <c r="VSC881" s="479"/>
      <c r="VSD881" s="479"/>
      <c r="VSE881" s="479"/>
      <c r="VSF881" s="479"/>
      <c r="VSG881" s="479"/>
      <c r="VSH881" s="479"/>
      <c r="VSI881" s="479"/>
      <c r="VSJ881" s="479"/>
      <c r="VSK881" s="479"/>
      <c r="VSL881" s="479"/>
      <c r="VSM881" s="479"/>
      <c r="VSN881" s="479"/>
      <c r="VSO881" s="479"/>
      <c r="VSP881" s="479"/>
      <c r="VSQ881" s="479"/>
      <c r="VSR881" s="479"/>
      <c r="VSS881" s="479"/>
      <c r="VST881" s="479"/>
      <c r="VSU881" s="479"/>
      <c r="VSV881" s="479"/>
      <c r="VSW881" s="479"/>
      <c r="VSX881" s="479"/>
      <c r="VSY881" s="479"/>
      <c r="VSZ881" s="479"/>
      <c r="VTA881" s="479"/>
      <c r="VTB881" s="479"/>
      <c r="VTC881" s="479"/>
      <c r="VTD881" s="479"/>
      <c r="VTE881" s="479"/>
      <c r="VTF881" s="479"/>
      <c r="VTG881" s="479"/>
      <c r="VTH881" s="479"/>
      <c r="VTI881" s="479"/>
      <c r="VTJ881" s="479"/>
      <c r="VTK881" s="479"/>
      <c r="VTL881" s="479"/>
      <c r="VTM881" s="479"/>
      <c r="VTN881" s="479"/>
      <c r="VTO881" s="479"/>
      <c r="VTP881" s="479"/>
      <c r="VTQ881" s="479"/>
      <c r="VTR881" s="479"/>
      <c r="VTS881" s="479"/>
      <c r="VTT881" s="479"/>
      <c r="VTU881" s="479"/>
      <c r="VTV881" s="479"/>
      <c r="VTW881" s="479"/>
      <c r="VTX881" s="479"/>
      <c r="VTY881" s="479"/>
      <c r="VTZ881" s="479"/>
      <c r="VUA881" s="479"/>
      <c r="VUB881" s="479"/>
      <c r="VUC881" s="479"/>
      <c r="VUD881" s="479"/>
      <c r="VUE881" s="479"/>
      <c r="VUF881" s="479"/>
      <c r="VUG881" s="479"/>
      <c r="VUH881" s="479"/>
      <c r="VUI881" s="479"/>
      <c r="VUJ881" s="479"/>
      <c r="VUK881" s="479"/>
      <c r="VUL881" s="479"/>
      <c r="VUM881" s="479"/>
      <c r="VUN881" s="479"/>
      <c r="VUO881" s="479"/>
      <c r="VUP881" s="479"/>
      <c r="VUQ881" s="479"/>
      <c r="VUR881" s="479"/>
      <c r="VUS881" s="479"/>
      <c r="VUT881" s="479"/>
      <c r="VUU881" s="479"/>
      <c r="VUV881" s="479"/>
      <c r="VUW881" s="479"/>
      <c r="VUX881" s="479"/>
      <c r="VUY881" s="479"/>
      <c r="VUZ881" s="479"/>
      <c r="VVA881" s="479"/>
      <c r="VVB881" s="479"/>
      <c r="VVC881" s="479"/>
      <c r="VVD881" s="479"/>
      <c r="VVE881" s="479"/>
      <c r="VVF881" s="479"/>
      <c r="VVG881" s="479"/>
      <c r="VVH881" s="479"/>
      <c r="VVI881" s="479"/>
      <c r="VVJ881" s="479"/>
      <c r="VVK881" s="479"/>
      <c r="VVL881" s="479"/>
      <c r="VVM881" s="479"/>
      <c r="VVN881" s="479"/>
      <c r="VVO881" s="479"/>
      <c r="VVP881" s="479"/>
      <c r="VVQ881" s="479"/>
      <c r="VVR881" s="479"/>
      <c r="VVS881" s="479"/>
      <c r="VVT881" s="479"/>
      <c r="VVU881" s="479"/>
      <c r="VVV881" s="479"/>
      <c r="VVW881" s="479"/>
      <c r="VVX881" s="479"/>
      <c r="VVY881" s="479"/>
      <c r="VVZ881" s="479"/>
      <c r="VWA881" s="479"/>
      <c r="VWB881" s="479"/>
      <c r="VWC881" s="479"/>
      <c r="VWD881" s="479"/>
      <c r="VWE881" s="479"/>
      <c r="VWF881" s="479"/>
      <c r="VWG881" s="479"/>
      <c r="VWH881" s="479"/>
      <c r="VWI881" s="479"/>
      <c r="VWJ881" s="479"/>
      <c r="VWK881" s="479"/>
      <c r="VWL881" s="479"/>
      <c r="VWM881" s="479"/>
      <c r="VWN881" s="479"/>
      <c r="VWO881" s="479"/>
      <c r="VWP881" s="479"/>
      <c r="VWQ881" s="479"/>
      <c r="VWR881" s="479"/>
      <c r="VWS881" s="479"/>
      <c r="VWT881" s="479"/>
      <c r="VWU881" s="479"/>
      <c r="VWV881" s="479"/>
      <c r="VWW881" s="479"/>
      <c r="VWX881" s="479"/>
      <c r="VWY881" s="479"/>
      <c r="VWZ881" s="479"/>
      <c r="VXA881" s="479"/>
      <c r="VXB881" s="479"/>
      <c r="VXC881" s="479"/>
      <c r="VXD881" s="479"/>
      <c r="VXE881" s="479"/>
      <c r="VXF881" s="479"/>
      <c r="VXG881" s="479"/>
      <c r="VXH881" s="479"/>
      <c r="VXI881" s="479"/>
      <c r="VXJ881" s="479"/>
      <c r="VXK881" s="479"/>
      <c r="VXL881" s="479"/>
      <c r="VXM881" s="479"/>
      <c r="VXN881" s="479"/>
      <c r="VXO881" s="479"/>
      <c r="VXP881" s="479"/>
      <c r="VXQ881" s="479"/>
      <c r="VXR881" s="479"/>
      <c r="VXS881" s="479"/>
      <c r="VXT881" s="479"/>
      <c r="VXU881" s="479"/>
      <c r="VXV881" s="479"/>
      <c r="VXW881" s="479"/>
      <c r="VXX881" s="479"/>
      <c r="VXY881" s="479"/>
      <c r="VXZ881" s="479"/>
      <c r="VYA881" s="479"/>
      <c r="VYB881" s="479"/>
      <c r="VYC881" s="479"/>
      <c r="VYD881" s="479"/>
      <c r="VYE881" s="479"/>
      <c r="VYF881" s="479"/>
      <c r="VYG881" s="479"/>
      <c r="VYH881" s="479"/>
      <c r="VYI881" s="479"/>
      <c r="VYJ881" s="479"/>
      <c r="VYK881" s="479"/>
      <c r="VYL881" s="479"/>
      <c r="VYM881" s="479"/>
      <c r="VYN881" s="479"/>
      <c r="VYO881" s="479"/>
      <c r="VYP881" s="479"/>
      <c r="VYQ881" s="479"/>
      <c r="VYR881" s="479"/>
      <c r="VYS881" s="479"/>
      <c r="VYT881" s="479"/>
      <c r="VYU881" s="479"/>
      <c r="VYV881" s="479"/>
      <c r="VYW881" s="479"/>
      <c r="VYX881" s="479"/>
      <c r="VYY881" s="479"/>
      <c r="VYZ881" s="479"/>
      <c r="VZA881" s="479"/>
      <c r="VZB881" s="479"/>
      <c r="VZC881" s="479"/>
      <c r="VZD881" s="479"/>
      <c r="VZE881" s="479"/>
      <c r="VZF881" s="479"/>
      <c r="VZG881" s="479"/>
      <c r="VZH881" s="479"/>
      <c r="VZI881" s="479"/>
      <c r="VZJ881" s="479"/>
      <c r="VZK881" s="479"/>
      <c r="VZL881" s="479"/>
      <c r="VZM881" s="479"/>
      <c r="VZN881" s="479"/>
      <c r="VZO881" s="479"/>
      <c r="VZP881" s="479"/>
      <c r="VZQ881" s="479"/>
      <c r="VZR881" s="479"/>
      <c r="VZS881" s="479"/>
      <c r="VZT881" s="479"/>
      <c r="VZU881" s="479"/>
      <c r="VZV881" s="479"/>
      <c r="VZW881" s="479"/>
      <c r="VZX881" s="479"/>
      <c r="VZY881" s="479"/>
      <c r="VZZ881" s="479"/>
      <c r="WAA881" s="479"/>
      <c r="WAB881" s="479"/>
      <c r="WAC881" s="479"/>
      <c r="WAD881" s="479"/>
      <c r="WAE881" s="479"/>
      <c r="WAF881" s="479"/>
      <c r="WAG881" s="479"/>
      <c r="WAH881" s="479"/>
      <c r="WAI881" s="479"/>
      <c r="WAJ881" s="479"/>
      <c r="WAK881" s="479"/>
      <c r="WAL881" s="479"/>
      <c r="WAM881" s="479"/>
      <c r="WAN881" s="479"/>
      <c r="WAO881" s="479"/>
      <c r="WAP881" s="479"/>
      <c r="WAQ881" s="479"/>
      <c r="WAR881" s="479"/>
      <c r="WAS881" s="479"/>
      <c r="WAT881" s="479"/>
      <c r="WAU881" s="479"/>
      <c r="WAV881" s="479"/>
      <c r="WAW881" s="479"/>
      <c r="WAX881" s="479"/>
      <c r="WAY881" s="479"/>
      <c r="WAZ881" s="479"/>
      <c r="WBA881" s="479"/>
      <c r="WBB881" s="479"/>
      <c r="WBC881" s="479"/>
      <c r="WBD881" s="479"/>
      <c r="WBE881" s="479"/>
      <c r="WBF881" s="479"/>
      <c r="WBG881" s="479"/>
      <c r="WBH881" s="479"/>
      <c r="WBI881" s="479"/>
      <c r="WBJ881" s="479"/>
      <c r="WBK881" s="479"/>
      <c r="WBL881" s="479"/>
      <c r="WBM881" s="479"/>
      <c r="WBN881" s="479"/>
      <c r="WBO881" s="479"/>
      <c r="WBP881" s="479"/>
      <c r="WBQ881" s="479"/>
      <c r="WBR881" s="479"/>
      <c r="WBS881" s="479"/>
      <c r="WBT881" s="479"/>
      <c r="WBU881" s="479"/>
      <c r="WBV881" s="479"/>
      <c r="WBW881" s="479"/>
      <c r="WBX881" s="479"/>
      <c r="WBY881" s="479"/>
      <c r="WBZ881" s="479"/>
      <c r="WCA881" s="479"/>
      <c r="WCB881" s="479"/>
      <c r="WCC881" s="479"/>
      <c r="WCD881" s="479"/>
      <c r="WCE881" s="479"/>
      <c r="WCF881" s="479"/>
      <c r="WCG881" s="479"/>
      <c r="WCH881" s="479"/>
      <c r="WCI881" s="479"/>
      <c r="WCJ881" s="479"/>
      <c r="WCK881" s="479"/>
      <c r="WCL881" s="479"/>
      <c r="WCM881" s="479"/>
      <c r="WCN881" s="479"/>
      <c r="WCO881" s="479"/>
      <c r="WCP881" s="479"/>
      <c r="WCQ881" s="479"/>
      <c r="WCR881" s="479"/>
      <c r="WCS881" s="479"/>
      <c r="WCT881" s="479"/>
      <c r="WCU881" s="479"/>
      <c r="WCV881" s="479"/>
      <c r="WCW881" s="479"/>
      <c r="WCX881" s="479"/>
      <c r="WCY881" s="479"/>
      <c r="WCZ881" s="479"/>
      <c r="WDA881" s="479"/>
      <c r="WDB881" s="479"/>
      <c r="WDC881" s="479"/>
      <c r="WDD881" s="479"/>
      <c r="WDE881" s="479"/>
      <c r="WDF881" s="479"/>
      <c r="WDG881" s="479"/>
      <c r="WDH881" s="479"/>
      <c r="WDI881" s="479"/>
      <c r="WDJ881" s="479"/>
      <c r="WDK881" s="479"/>
      <c r="WDL881" s="479"/>
      <c r="WDM881" s="479"/>
      <c r="WDN881" s="479"/>
      <c r="WDO881" s="479"/>
      <c r="WDP881" s="479"/>
      <c r="WDQ881" s="479"/>
      <c r="WDR881" s="479"/>
      <c r="WDS881" s="479"/>
      <c r="WDT881" s="479"/>
      <c r="WDU881" s="479"/>
      <c r="WDV881" s="479"/>
      <c r="WDW881" s="479"/>
      <c r="WDX881" s="479"/>
      <c r="WDY881" s="479"/>
      <c r="WDZ881" s="479"/>
      <c r="WEA881" s="479"/>
      <c r="WEB881" s="479"/>
      <c r="WEC881" s="479"/>
      <c r="WED881" s="479"/>
      <c r="WEE881" s="479"/>
      <c r="WEF881" s="479"/>
      <c r="WEG881" s="479"/>
      <c r="WEH881" s="479"/>
      <c r="WEI881" s="479"/>
      <c r="WEJ881" s="479"/>
      <c r="WEK881" s="479"/>
      <c r="WEL881" s="479"/>
      <c r="WEM881" s="479"/>
      <c r="WEN881" s="479"/>
      <c r="WEO881" s="479"/>
      <c r="WEP881" s="479"/>
      <c r="WEQ881" s="479"/>
      <c r="WER881" s="479"/>
      <c r="WES881" s="479"/>
      <c r="WET881" s="479"/>
      <c r="WEU881" s="479"/>
      <c r="WEV881" s="479"/>
      <c r="WEW881" s="479"/>
      <c r="WEX881" s="479"/>
      <c r="WEY881" s="479"/>
      <c r="WEZ881" s="479"/>
      <c r="WFA881" s="479"/>
      <c r="WFB881" s="479"/>
      <c r="WFC881" s="479"/>
      <c r="WFD881" s="479"/>
      <c r="WFE881" s="479"/>
      <c r="WFF881" s="479"/>
      <c r="WFG881" s="479"/>
      <c r="WFH881" s="479"/>
      <c r="WFI881" s="479"/>
      <c r="WFJ881" s="479"/>
      <c r="WFK881" s="479"/>
      <c r="WFL881" s="479"/>
      <c r="WFM881" s="479"/>
      <c r="WFN881" s="479"/>
      <c r="WFO881" s="479"/>
      <c r="WFP881" s="479"/>
      <c r="WFQ881" s="479"/>
      <c r="WFR881" s="479"/>
      <c r="WFS881" s="479"/>
      <c r="WFT881" s="479"/>
      <c r="WFU881" s="479"/>
      <c r="WFV881" s="479"/>
      <c r="WFW881" s="479"/>
      <c r="WFX881" s="479"/>
      <c r="WFY881" s="479"/>
      <c r="WFZ881" s="479"/>
      <c r="WGA881" s="479"/>
      <c r="WGB881" s="479"/>
      <c r="WGC881" s="479"/>
      <c r="WGD881" s="479"/>
      <c r="WGE881" s="479"/>
      <c r="WGF881" s="479"/>
      <c r="WGG881" s="479"/>
      <c r="WGH881" s="479"/>
      <c r="WGI881" s="479"/>
      <c r="WGJ881" s="479"/>
      <c r="WGK881" s="479"/>
      <c r="WGL881" s="479"/>
      <c r="WGM881" s="479"/>
      <c r="WGN881" s="479"/>
      <c r="WGO881" s="479"/>
      <c r="WGP881" s="479"/>
      <c r="WGQ881" s="479"/>
      <c r="WGR881" s="479"/>
      <c r="WGS881" s="479"/>
      <c r="WGT881" s="479"/>
      <c r="WGU881" s="479"/>
      <c r="WGV881" s="479"/>
      <c r="WGW881" s="479"/>
      <c r="WGX881" s="479"/>
      <c r="WGY881" s="479"/>
      <c r="WGZ881" s="479"/>
      <c r="WHA881" s="479"/>
      <c r="WHB881" s="479"/>
      <c r="WHC881" s="479"/>
      <c r="WHD881" s="479"/>
      <c r="WHE881" s="479"/>
      <c r="WHF881" s="479"/>
      <c r="WHG881" s="479"/>
      <c r="WHH881" s="479"/>
      <c r="WHI881" s="479"/>
      <c r="WHJ881" s="479"/>
      <c r="WHK881" s="479"/>
      <c r="WHL881" s="479"/>
      <c r="WHM881" s="479"/>
      <c r="WHN881" s="479"/>
      <c r="WHO881" s="479"/>
      <c r="WHP881" s="479"/>
      <c r="WHQ881" s="479"/>
      <c r="WHR881" s="479"/>
      <c r="WHS881" s="479"/>
      <c r="WHT881" s="479"/>
      <c r="WHU881" s="479"/>
      <c r="WHV881" s="479"/>
      <c r="WHW881" s="479"/>
      <c r="WHX881" s="479"/>
      <c r="WHY881" s="479"/>
      <c r="WHZ881" s="479"/>
      <c r="WIA881" s="479"/>
      <c r="WIB881" s="479"/>
      <c r="WIC881" s="479"/>
      <c r="WID881" s="479"/>
      <c r="WIE881" s="479"/>
      <c r="WIF881" s="479"/>
      <c r="WIG881" s="479"/>
      <c r="WIH881" s="479"/>
      <c r="WII881" s="479"/>
      <c r="WIJ881" s="479"/>
      <c r="WIK881" s="479"/>
      <c r="WIL881" s="479"/>
      <c r="WIM881" s="479"/>
      <c r="WIN881" s="479"/>
      <c r="WIO881" s="479"/>
      <c r="WIP881" s="479"/>
      <c r="WIQ881" s="479"/>
      <c r="WIR881" s="479"/>
      <c r="WIS881" s="479"/>
      <c r="WIT881" s="479"/>
      <c r="WIU881" s="479"/>
      <c r="WIV881" s="479"/>
      <c r="WIW881" s="479"/>
      <c r="WIX881" s="479"/>
      <c r="WIY881" s="479"/>
      <c r="WIZ881" s="479"/>
      <c r="WJA881" s="479"/>
      <c r="WJB881" s="479"/>
      <c r="WJC881" s="479"/>
      <c r="WJD881" s="479"/>
      <c r="WJE881" s="479"/>
      <c r="WJF881" s="479"/>
      <c r="WJG881" s="479"/>
      <c r="WJH881" s="479"/>
      <c r="WJI881" s="479"/>
      <c r="WJJ881" s="479"/>
      <c r="WJK881" s="479"/>
      <c r="WJL881" s="479"/>
      <c r="WJM881" s="479"/>
      <c r="WJN881" s="479"/>
      <c r="WJO881" s="479"/>
      <c r="WJP881" s="479"/>
      <c r="WJQ881" s="479"/>
      <c r="WJR881" s="479"/>
      <c r="WJS881" s="479"/>
      <c r="WJT881" s="479"/>
      <c r="WJU881" s="479"/>
      <c r="WJV881" s="479"/>
      <c r="WJW881" s="479"/>
      <c r="WJX881" s="479"/>
      <c r="WJY881" s="479"/>
      <c r="WJZ881" s="479"/>
      <c r="WKA881" s="479"/>
      <c r="WKB881" s="479"/>
      <c r="WKC881" s="479"/>
      <c r="WKD881" s="479"/>
      <c r="WKE881" s="479"/>
      <c r="WKF881" s="479"/>
      <c r="WKG881" s="479"/>
      <c r="WKH881" s="479"/>
      <c r="WKI881" s="479"/>
      <c r="WKJ881" s="479"/>
      <c r="WKK881" s="479"/>
      <c r="WKL881" s="479"/>
      <c r="WKM881" s="479"/>
      <c r="WKN881" s="479"/>
      <c r="WKO881" s="479"/>
      <c r="WKP881" s="479"/>
      <c r="WKQ881" s="479"/>
      <c r="WKR881" s="479"/>
      <c r="WKS881" s="479"/>
      <c r="WKT881" s="479"/>
      <c r="WKU881" s="479"/>
      <c r="WKV881" s="479"/>
      <c r="WKW881" s="479"/>
      <c r="WKX881" s="479"/>
      <c r="WKY881" s="479"/>
      <c r="WKZ881" s="479"/>
      <c r="WLA881" s="479"/>
      <c r="WLB881" s="479"/>
      <c r="WLC881" s="479"/>
      <c r="WLD881" s="479"/>
      <c r="WLE881" s="479"/>
      <c r="WLF881" s="479"/>
      <c r="WLG881" s="479"/>
      <c r="WLH881" s="479"/>
      <c r="WLI881" s="479"/>
      <c r="WLJ881" s="479"/>
      <c r="WLK881" s="479"/>
      <c r="WLL881" s="479"/>
      <c r="WLM881" s="479"/>
      <c r="WLN881" s="479"/>
      <c r="WLO881" s="479"/>
      <c r="WLP881" s="479"/>
      <c r="WLQ881" s="479"/>
      <c r="WLR881" s="479"/>
      <c r="WLS881" s="479"/>
      <c r="WLT881" s="479"/>
      <c r="WLU881" s="479"/>
      <c r="WLV881" s="479"/>
      <c r="WLW881" s="479"/>
      <c r="WLX881" s="479"/>
      <c r="WLY881" s="479"/>
      <c r="WLZ881" s="479"/>
      <c r="WMA881" s="479"/>
      <c r="WMB881" s="479"/>
      <c r="WMC881" s="479"/>
      <c r="WMD881" s="479"/>
      <c r="WME881" s="479"/>
      <c r="WMF881" s="479"/>
      <c r="WMG881" s="479"/>
      <c r="WMH881" s="479"/>
      <c r="WMI881" s="479"/>
      <c r="WMJ881" s="479"/>
      <c r="WMK881" s="479"/>
      <c r="WML881" s="479"/>
      <c r="WMM881" s="479"/>
      <c r="WMN881" s="479"/>
      <c r="WMO881" s="479"/>
      <c r="WMP881" s="479"/>
      <c r="WMQ881" s="479"/>
      <c r="WMR881" s="479"/>
      <c r="WMS881" s="479"/>
      <c r="WMT881" s="479"/>
      <c r="WMU881" s="479"/>
      <c r="WMV881" s="479"/>
      <c r="WMW881" s="479"/>
      <c r="WMX881" s="479"/>
      <c r="WMY881" s="479"/>
      <c r="WMZ881" s="479"/>
      <c r="WNA881" s="479"/>
      <c r="WNB881" s="479"/>
      <c r="WNC881" s="479"/>
      <c r="WND881" s="479"/>
      <c r="WNE881" s="479"/>
      <c r="WNF881" s="479"/>
      <c r="WNG881" s="479"/>
      <c r="WNH881" s="479"/>
      <c r="WNI881" s="479"/>
      <c r="WNJ881" s="479"/>
      <c r="WNK881" s="479"/>
      <c r="WNL881" s="479"/>
      <c r="WNM881" s="479"/>
      <c r="WNN881" s="479"/>
      <c r="WNO881" s="479"/>
      <c r="WNP881" s="479"/>
      <c r="WNQ881" s="479"/>
      <c r="WNR881" s="479"/>
      <c r="WNS881" s="479"/>
      <c r="WNT881" s="479"/>
      <c r="WNU881" s="479"/>
      <c r="WNV881" s="479"/>
      <c r="WNW881" s="479"/>
      <c r="WNX881" s="479"/>
      <c r="WNY881" s="479"/>
      <c r="WNZ881" s="479"/>
      <c r="WOA881" s="479"/>
      <c r="WOB881" s="479"/>
      <c r="WOC881" s="479"/>
      <c r="WOD881" s="479"/>
      <c r="WOE881" s="479"/>
      <c r="WOF881" s="479"/>
      <c r="WOG881" s="479"/>
      <c r="WOH881" s="479"/>
      <c r="WOI881" s="479"/>
      <c r="WOJ881" s="479"/>
      <c r="WOK881" s="479"/>
      <c r="WOL881" s="479"/>
      <c r="WOM881" s="479"/>
      <c r="WON881" s="479"/>
      <c r="WOO881" s="479"/>
      <c r="WOP881" s="479"/>
      <c r="WOQ881" s="479"/>
      <c r="WOR881" s="479"/>
      <c r="WOS881" s="479"/>
      <c r="WOT881" s="479"/>
      <c r="WOU881" s="479"/>
      <c r="WOV881" s="479"/>
      <c r="WOW881" s="479"/>
      <c r="WOX881" s="479"/>
      <c r="WOY881" s="479"/>
      <c r="WOZ881" s="479"/>
      <c r="WPA881" s="479"/>
      <c r="WPB881" s="479"/>
      <c r="WPC881" s="479"/>
      <c r="WPD881" s="479"/>
      <c r="WPE881" s="479"/>
      <c r="WPF881" s="479"/>
      <c r="WPG881" s="479"/>
      <c r="WPH881" s="479"/>
      <c r="WPI881" s="479"/>
      <c r="WPJ881" s="479"/>
      <c r="WPK881" s="479"/>
      <c r="WPL881" s="479"/>
      <c r="WPM881" s="479"/>
      <c r="WPN881" s="479"/>
      <c r="WPO881" s="479"/>
      <c r="WPP881" s="479"/>
      <c r="WPQ881" s="479"/>
      <c r="WPR881" s="479"/>
      <c r="WPS881" s="479"/>
      <c r="WPT881" s="479"/>
      <c r="WPU881" s="479"/>
      <c r="WPV881" s="479"/>
      <c r="WPW881" s="479"/>
      <c r="WPX881" s="479"/>
      <c r="WPY881" s="479"/>
      <c r="WPZ881" s="479"/>
      <c r="WQA881" s="479"/>
      <c r="WQB881" s="479"/>
      <c r="WQC881" s="479"/>
      <c r="WQD881" s="479"/>
      <c r="WQE881" s="479"/>
      <c r="WQF881" s="479"/>
      <c r="WQG881" s="479"/>
      <c r="WQH881" s="479"/>
      <c r="WQI881" s="479"/>
      <c r="WQJ881" s="479"/>
      <c r="WQK881" s="479"/>
      <c r="WQL881" s="479"/>
      <c r="WQM881" s="479"/>
      <c r="WQN881" s="479"/>
      <c r="WQO881" s="479"/>
      <c r="WQP881" s="479"/>
      <c r="WQQ881" s="479"/>
      <c r="WQR881" s="479"/>
      <c r="WQS881" s="479"/>
      <c r="WQT881" s="479"/>
      <c r="WQU881" s="479"/>
      <c r="WQV881" s="479"/>
      <c r="WQW881" s="479"/>
      <c r="WQX881" s="479"/>
      <c r="WQY881" s="479"/>
      <c r="WQZ881" s="479"/>
      <c r="WRA881" s="479"/>
      <c r="WRB881" s="479"/>
      <c r="WRC881" s="479"/>
      <c r="WRD881" s="479"/>
      <c r="WRE881" s="479"/>
      <c r="WRF881" s="479"/>
      <c r="WRG881" s="479"/>
      <c r="WRH881" s="479"/>
      <c r="WRI881" s="479"/>
      <c r="WRJ881" s="479"/>
      <c r="WRK881" s="479"/>
      <c r="WRL881" s="479"/>
      <c r="WRM881" s="479"/>
      <c r="WRN881" s="479"/>
      <c r="WRO881" s="479"/>
      <c r="WRP881" s="479"/>
      <c r="WRQ881" s="479"/>
      <c r="WRR881" s="479"/>
      <c r="WRS881" s="479"/>
      <c r="WRT881" s="479"/>
      <c r="WRU881" s="479"/>
      <c r="WRV881" s="479"/>
      <c r="WRW881" s="479"/>
      <c r="WRX881" s="479"/>
      <c r="WRY881" s="479"/>
      <c r="WRZ881" s="479"/>
      <c r="WSA881" s="479"/>
      <c r="WSB881" s="479"/>
      <c r="WSC881" s="479"/>
      <c r="WSD881" s="479"/>
      <c r="WSE881" s="479"/>
      <c r="WSF881" s="479"/>
      <c r="WSG881" s="479"/>
      <c r="WSH881" s="479"/>
      <c r="WSI881" s="479"/>
      <c r="WSJ881" s="479"/>
      <c r="WSK881" s="479"/>
      <c r="WSL881" s="479"/>
      <c r="WSM881" s="479"/>
      <c r="WSN881" s="479"/>
      <c r="WSO881" s="479"/>
      <c r="WSP881" s="479"/>
      <c r="WSQ881" s="479"/>
      <c r="WSR881" s="479"/>
      <c r="WSS881" s="479"/>
      <c r="WST881" s="479"/>
      <c r="WSU881" s="479"/>
      <c r="WSV881" s="479"/>
      <c r="WSW881" s="479"/>
      <c r="WSX881" s="479"/>
      <c r="WSY881" s="479"/>
      <c r="WSZ881" s="479"/>
      <c r="WTA881" s="479"/>
      <c r="WTB881" s="479"/>
      <c r="WTC881" s="479"/>
      <c r="WTD881" s="479"/>
      <c r="WTE881" s="479"/>
      <c r="WTF881" s="479"/>
      <c r="WTG881" s="479"/>
      <c r="WTH881" s="479"/>
      <c r="WTI881" s="479"/>
      <c r="WTJ881" s="479"/>
      <c r="WTK881" s="479"/>
      <c r="WTL881" s="479"/>
      <c r="WTM881" s="479"/>
      <c r="WTN881" s="479"/>
      <c r="WTO881" s="479"/>
      <c r="WTP881" s="479"/>
      <c r="WTQ881" s="479"/>
      <c r="WTR881" s="479"/>
      <c r="WTS881" s="479"/>
      <c r="WTT881" s="479"/>
      <c r="WTU881" s="479"/>
      <c r="WTV881" s="479"/>
      <c r="WTW881" s="479"/>
      <c r="WTX881" s="479"/>
      <c r="WTY881" s="479"/>
      <c r="WTZ881" s="479"/>
      <c r="WUA881" s="479"/>
      <c r="WUB881" s="479"/>
      <c r="WUC881" s="479"/>
      <c r="WUD881" s="479"/>
      <c r="WUE881" s="479"/>
      <c r="WUF881" s="479"/>
      <c r="WUG881" s="479"/>
      <c r="WUH881" s="479"/>
      <c r="WUI881" s="479"/>
      <c r="WUJ881" s="479"/>
      <c r="WUK881" s="479"/>
      <c r="WUL881" s="479"/>
      <c r="WUM881" s="479"/>
      <c r="WUN881" s="479"/>
      <c r="WUO881" s="479"/>
      <c r="WUP881" s="479"/>
      <c r="WUQ881" s="479"/>
      <c r="WUR881" s="479"/>
      <c r="WUS881" s="479"/>
      <c r="WUT881" s="479"/>
      <c r="WUU881" s="479"/>
      <c r="WUV881" s="479"/>
      <c r="WUW881" s="479"/>
      <c r="WUX881" s="479"/>
      <c r="WUY881" s="479"/>
      <c r="WUZ881" s="479"/>
      <c r="WVA881" s="479"/>
      <c r="WVB881" s="479"/>
      <c r="WVC881" s="479"/>
      <c r="WVD881" s="479"/>
      <c r="WVE881" s="479"/>
      <c r="WVF881" s="479"/>
      <c r="WVG881" s="479"/>
      <c r="WVH881" s="479"/>
      <c r="WVI881" s="479"/>
      <c r="WVJ881" s="479"/>
      <c r="WVK881" s="479"/>
      <c r="WVL881" s="479"/>
      <c r="WVM881" s="479"/>
      <c r="WVN881" s="479"/>
      <c r="WVO881" s="479"/>
      <c r="WVP881" s="479"/>
      <c r="WVQ881" s="479"/>
      <c r="WVR881" s="479"/>
      <c r="WVS881" s="479"/>
      <c r="WVT881" s="479"/>
      <c r="WVU881" s="479"/>
      <c r="WVV881" s="479"/>
      <c r="WVW881" s="479"/>
      <c r="WVX881" s="479"/>
      <c r="WVY881" s="479"/>
      <c r="WVZ881" s="479"/>
      <c r="WWA881" s="479"/>
      <c r="WWB881" s="479"/>
      <c r="WWC881" s="479"/>
      <c r="WWD881" s="479"/>
      <c r="WWE881" s="479"/>
      <c r="WWF881" s="479"/>
      <c r="WWG881" s="479"/>
      <c r="WWH881" s="479"/>
      <c r="WWI881" s="479"/>
      <c r="WWJ881" s="479"/>
      <c r="WWK881" s="479"/>
      <c r="WWL881" s="479"/>
      <c r="WWM881" s="479"/>
      <c r="WWN881" s="479"/>
      <c r="WWO881" s="479"/>
      <c r="WWP881" s="479"/>
      <c r="WWQ881" s="479"/>
      <c r="WWR881" s="479"/>
      <c r="WWS881" s="479"/>
      <c r="WWT881" s="479"/>
      <c r="WWU881" s="479"/>
      <c r="WWV881" s="479"/>
      <c r="WWW881" s="479"/>
      <c r="WWX881" s="479"/>
      <c r="WWY881" s="479"/>
      <c r="WWZ881" s="479"/>
      <c r="WXA881" s="479"/>
      <c r="WXB881" s="479"/>
      <c r="WXC881" s="479"/>
      <c r="WXD881" s="479"/>
      <c r="WXE881" s="479"/>
      <c r="WXF881" s="479"/>
      <c r="WXG881" s="479"/>
      <c r="WXH881" s="479"/>
      <c r="WXI881" s="479"/>
      <c r="WXJ881" s="479"/>
      <c r="WXK881" s="479"/>
      <c r="WXL881" s="479"/>
      <c r="WXM881" s="479"/>
      <c r="WXN881" s="479"/>
      <c r="WXO881" s="479"/>
      <c r="WXP881" s="479"/>
      <c r="WXQ881" s="479"/>
      <c r="WXR881" s="479"/>
      <c r="WXS881" s="479"/>
      <c r="WXT881" s="479"/>
      <c r="WXU881" s="479"/>
      <c r="WXV881" s="479"/>
      <c r="WXW881" s="479"/>
      <c r="WXX881" s="479"/>
      <c r="WXY881" s="479"/>
      <c r="WXZ881" s="479"/>
      <c r="WYA881" s="479"/>
      <c r="WYB881" s="479"/>
      <c r="WYC881" s="479"/>
      <c r="WYD881" s="479"/>
      <c r="WYE881" s="479"/>
      <c r="WYF881" s="479"/>
      <c r="WYG881" s="479"/>
      <c r="WYH881" s="479"/>
      <c r="WYI881" s="479"/>
      <c r="WYJ881" s="479"/>
      <c r="WYK881" s="479"/>
      <c r="WYL881" s="479"/>
      <c r="WYM881" s="479"/>
      <c r="WYN881" s="479"/>
      <c r="WYO881" s="479"/>
      <c r="WYP881" s="479"/>
      <c r="WYQ881" s="479"/>
      <c r="WYR881" s="479"/>
      <c r="WYS881" s="479"/>
      <c r="WYT881" s="479"/>
      <c r="WYU881" s="479"/>
      <c r="WYV881" s="479"/>
      <c r="WYW881" s="479"/>
      <c r="WYX881" s="479"/>
      <c r="WYY881" s="479"/>
      <c r="WYZ881" s="479"/>
      <c r="WZA881" s="479"/>
      <c r="WZB881" s="479"/>
      <c r="WZC881" s="479"/>
      <c r="WZD881" s="479"/>
      <c r="WZE881" s="479"/>
      <c r="WZF881" s="479"/>
      <c r="WZG881" s="479"/>
      <c r="WZH881" s="479"/>
      <c r="WZI881" s="479"/>
      <c r="WZJ881" s="479"/>
      <c r="WZK881" s="479"/>
      <c r="WZL881" s="479"/>
      <c r="WZM881" s="479"/>
      <c r="WZN881" s="479"/>
      <c r="WZO881" s="479"/>
      <c r="WZP881" s="479"/>
      <c r="WZQ881" s="479"/>
      <c r="WZR881" s="479"/>
      <c r="WZS881" s="479"/>
      <c r="WZT881" s="479"/>
      <c r="WZU881" s="479"/>
      <c r="WZV881" s="479"/>
      <c r="WZW881" s="479"/>
      <c r="WZX881" s="479"/>
      <c r="WZY881" s="479"/>
      <c r="WZZ881" s="479"/>
      <c r="XAA881" s="479"/>
      <c r="XAB881" s="479"/>
      <c r="XAC881" s="479"/>
      <c r="XAD881" s="479"/>
      <c r="XAE881" s="479"/>
      <c r="XAF881" s="479"/>
      <c r="XAG881" s="479"/>
      <c r="XAH881" s="479"/>
      <c r="XAI881" s="479"/>
      <c r="XAJ881" s="479"/>
      <c r="XAK881" s="479"/>
      <c r="XAL881" s="479"/>
      <c r="XAM881" s="479"/>
      <c r="XAN881" s="479"/>
      <c r="XAO881" s="479"/>
      <c r="XAP881" s="479"/>
      <c r="XAQ881" s="479"/>
      <c r="XAR881" s="479"/>
      <c r="XAS881" s="479"/>
      <c r="XAT881" s="479"/>
      <c r="XAU881" s="479"/>
      <c r="XAV881" s="479"/>
      <c r="XAW881" s="479"/>
      <c r="XAX881" s="479"/>
      <c r="XAY881" s="479"/>
      <c r="XAZ881" s="479"/>
      <c r="XBA881" s="479"/>
      <c r="XBB881" s="479"/>
      <c r="XBC881" s="479"/>
      <c r="XBD881" s="479"/>
      <c r="XBE881" s="479"/>
      <c r="XBF881" s="479"/>
      <c r="XBG881" s="479"/>
      <c r="XBH881" s="479"/>
      <c r="XBI881" s="479"/>
      <c r="XBJ881" s="479"/>
      <c r="XBK881" s="479"/>
      <c r="XBL881" s="479"/>
      <c r="XBM881" s="479"/>
      <c r="XBN881" s="479"/>
      <c r="XBO881" s="479"/>
      <c r="XBP881" s="479"/>
      <c r="XBQ881" s="479"/>
      <c r="XBR881" s="479"/>
      <c r="XBS881" s="479"/>
      <c r="XBT881" s="479"/>
      <c r="XBU881" s="479"/>
      <c r="XBV881" s="479"/>
      <c r="XBW881" s="479"/>
      <c r="XBX881" s="479"/>
      <c r="XBY881" s="479"/>
      <c r="XBZ881" s="479"/>
      <c r="XCA881" s="479"/>
      <c r="XCB881" s="479"/>
      <c r="XCC881" s="479"/>
      <c r="XCD881" s="479"/>
      <c r="XCE881" s="479"/>
      <c r="XCF881" s="479"/>
      <c r="XCG881" s="479"/>
      <c r="XCH881" s="479"/>
      <c r="XCI881" s="479"/>
      <c r="XCJ881" s="479"/>
      <c r="XCK881" s="479"/>
      <c r="XCL881" s="479"/>
      <c r="XCM881" s="479"/>
      <c r="XCN881" s="479"/>
      <c r="XCO881" s="479"/>
      <c r="XCP881" s="479"/>
      <c r="XCQ881" s="479"/>
      <c r="XCR881" s="479"/>
      <c r="XCS881" s="479"/>
      <c r="XCT881" s="479"/>
      <c r="XCU881" s="479"/>
      <c r="XCV881" s="479"/>
      <c r="XCW881" s="479"/>
      <c r="XCX881" s="479"/>
      <c r="XCY881" s="479"/>
      <c r="XCZ881" s="479"/>
      <c r="XDA881" s="479"/>
      <c r="XDB881" s="479"/>
      <c r="XDC881" s="479"/>
      <c r="XDD881" s="479"/>
      <c r="XDE881" s="479"/>
      <c r="XDF881" s="479"/>
      <c r="XDG881" s="479"/>
      <c r="XDH881" s="479"/>
      <c r="XDI881" s="479"/>
      <c r="XDJ881" s="479"/>
      <c r="XDK881" s="479"/>
      <c r="XDL881" s="479"/>
      <c r="XDM881" s="479"/>
      <c r="XDN881" s="479"/>
      <c r="XDO881" s="479"/>
      <c r="XDP881" s="479"/>
      <c r="XDQ881" s="479"/>
      <c r="XDR881" s="479"/>
      <c r="XDS881" s="479"/>
      <c r="XDT881" s="479"/>
      <c r="XDU881" s="479"/>
      <c r="XDV881" s="479"/>
      <c r="XDW881" s="479"/>
      <c r="XDX881" s="479"/>
      <c r="XDY881" s="479"/>
      <c r="XDZ881" s="479"/>
      <c r="XEA881" s="479"/>
      <c r="XEB881" s="479"/>
      <c r="XEC881" s="479"/>
      <c r="XED881" s="479"/>
      <c r="XEE881" s="479"/>
      <c r="XEF881" s="479"/>
      <c r="XEG881" s="479"/>
      <c r="XEH881" s="479"/>
      <c r="XEI881" s="479"/>
      <c r="XEJ881" s="479"/>
      <c r="XEK881" s="479"/>
      <c r="XEL881" s="479"/>
      <c r="XEM881" s="479"/>
      <c r="XEN881" s="479"/>
      <c r="XEO881" s="479"/>
      <c r="XEP881" s="479"/>
      <c r="XEQ881" s="479"/>
      <c r="XER881" s="479"/>
      <c r="XES881" s="479"/>
      <c r="XET881" s="479"/>
      <c r="XEU881" s="479"/>
      <c r="XEV881" s="479"/>
      <c r="XEW881" s="479"/>
      <c r="XEX881" s="479"/>
      <c r="XEY881" s="479"/>
      <c r="XEZ881" s="479"/>
      <c r="XFA881" s="479"/>
      <c r="XFB881" s="479"/>
    </row>
    <row r="882" spans="1:16382" x14ac:dyDescent="0.25">
      <c r="A882" s="479"/>
      <c r="B882" s="463" t="s">
        <v>349</v>
      </c>
      <c r="C882" s="479" t="s">
        <v>389</v>
      </c>
      <c r="D882" s="458">
        <v>124</v>
      </c>
      <c r="E882" s="479" t="s">
        <v>3321</v>
      </c>
      <c r="F882" s="479" t="s">
        <v>3322</v>
      </c>
      <c r="G882" s="479" t="s">
        <v>3323</v>
      </c>
      <c r="H882" s="550">
        <v>20214</v>
      </c>
      <c r="I882" s="461">
        <v>480</v>
      </c>
      <c r="J882" s="290">
        <v>83101</v>
      </c>
      <c r="K882" s="93">
        <v>1003</v>
      </c>
      <c r="L882" s="486" t="s">
        <v>595</v>
      </c>
      <c r="M882" s="384" t="s">
        <v>596</v>
      </c>
      <c r="N882" s="290" t="s">
        <v>398</v>
      </c>
      <c r="O882" s="485" t="s">
        <v>356</v>
      </c>
      <c r="P882" s="384" t="s">
        <v>3338</v>
      </c>
      <c r="Q882" s="460">
        <v>2</v>
      </c>
      <c r="R882" s="479"/>
      <c r="S882" s="440">
        <v>20210701</v>
      </c>
      <c r="T882" s="440">
        <v>20210930</v>
      </c>
      <c r="U882" s="522">
        <v>82196.72</v>
      </c>
      <c r="V882" s="443">
        <v>0</v>
      </c>
      <c r="W882" s="479"/>
      <c r="X882" s="479"/>
      <c r="Y882" s="479"/>
      <c r="Z882" s="479"/>
      <c r="AA882" s="479"/>
      <c r="AB882" s="479"/>
      <c r="AC882" s="479"/>
      <c r="AD882" s="479"/>
      <c r="AE882" s="479"/>
      <c r="AF882" s="479"/>
      <c r="AG882" s="479"/>
      <c r="AH882" s="479"/>
      <c r="AI882" s="479"/>
      <c r="AJ882" s="479"/>
      <c r="AK882" s="479"/>
      <c r="AL882" s="479"/>
      <c r="AM882" s="479"/>
      <c r="AN882" s="479"/>
      <c r="AO882" s="479"/>
      <c r="AP882" s="479"/>
      <c r="AQ882" s="479"/>
      <c r="AR882" s="479"/>
      <c r="AS882" s="479"/>
      <c r="AT882" s="479"/>
      <c r="AU882" s="479"/>
      <c r="AV882" s="479"/>
      <c r="AW882" s="479"/>
      <c r="AX882" s="479"/>
      <c r="AY882" s="479"/>
      <c r="AZ882" s="479"/>
      <c r="BA882" s="479"/>
      <c r="BB882" s="479"/>
      <c r="BC882" s="479"/>
      <c r="BD882" s="479"/>
      <c r="BE882" s="479"/>
      <c r="BF882" s="479"/>
      <c r="BG882" s="479"/>
      <c r="BH882" s="479"/>
      <c r="BI882" s="479"/>
      <c r="BJ882" s="479"/>
      <c r="BK882" s="479"/>
      <c r="BL882" s="479"/>
      <c r="BM882" s="479"/>
      <c r="BN882" s="479"/>
      <c r="BO882" s="479"/>
      <c r="BP882" s="479"/>
      <c r="BQ882" s="479"/>
      <c r="BR882" s="479"/>
      <c r="BS882" s="479"/>
      <c r="BT882" s="479"/>
      <c r="BU882" s="479"/>
      <c r="BV882" s="479"/>
      <c r="BW882" s="479"/>
      <c r="BX882" s="479"/>
      <c r="BY882" s="479"/>
      <c r="BZ882" s="479"/>
      <c r="CA882" s="479"/>
      <c r="CB882" s="479"/>
      <c r="CC882" s="479"/>
      <c r="CD882" s="479"/>
      <c r="CE882" s="479"/>
      <c r="CF882" s="479"/>
      <c r="CG882" s="479"/>
      <c r="CH882" s="479"/>
      <c r="CI882" s="479"/>
      <c r="CJ882" s="479"/>
      <c r="CK882" s="479"/>
      <c r="CL882" s="479"/>
      <c r="CM882" s="479"/>
      <c r="CN882" s="479"/>
      <c r="CO882" s="479"/>
      <c r="CP882" s="479"/>
      <c r="CQ882" s="479"/>
      <c r="CR882" s="479"/>
      <c r="CS882" s="479"/>
      <c r="CT882" s="479"/>
      <c r="CU882" s="479"/>
      <c r="CV882" s="479"/>
      <c r="CW882" s="479"/>
      <c r="CX882" s="479"/>
      <c r="CY882" s="479"/>
      <c r="CZ882" s="479"/>
      <c r="DA882" s="479"/>
      <c r="DB882" s="479"/>
      <c r="DC882" s="479"/>
      <c r="DD882" s="479"/>
      <c r="DE882" s="479"/>
      <c r="DF882" s="479"/>
      <c r="DG882" s="479"/>
      <c r="DH882" s="479"/>
      <c r="DI882" s="479"/>
      <c r="DJ882" s="479"/>
      <c r="DK882" s="479"/>
      <c r="DL882" s="479"/>
      <c r="DM882" s="479"/>
      <c r="DN882" s="479"/>
      <c r="DO882" s="479"/>
      <c r="DP882" s="479"/>
      <c r="DQ882" s="479"/>
      <c r="DR882" s="479"/>
      <c r="DS882" s="479"/>
      <c r="DT882" s="479"/>
      <c r="DU882" s="479"/>
      <c r="DV882" s="479"/>
      <c r="DW882" s="479"/>
      <c r="DX882" s="479"/>
      <c r="DY882" s="479"/>
      <c r="DZ882" s="479"/>
      <c r="EA882" s="479"/>
      <c r="EB882" s="479"/>
      <c r="EC882" s="479"/>
      <c r="ED882" s="479"/>
      <c r="EE882" s="479"/>
      <c r="EF882" s="479"/>
      <c r="EG882" s="479"/>
      <c r="EH882" s="479"/>
      <c r="EI882" s="479"/>
      <c r="EJ882" s="479"/>
      <c r="EK882" s="479"/>
      <c r="EL882" s="479"/>
      <c r="EM882" s="479"/>
      <c r="EN882" s="479"/>
      <c r="EO882" s="479"/>
      <c r="EP882" s="479"/>
      <c r="EQ882" s="479"/>
      <c r="ER882" s="479"/>
      <c r="ES882" s="479"/>
      <c r="ET882" s="479"/>
      <c r="EU882" s="479"/>
      <c r="EV882" s="479"/>
      <c r="EW882" s="479"/>
      <c r="EX882" s="479"/>
      <c r="EY882" s="479"/>
      <c r="EZ882" s="479"/>
      <c r="FA882" s="479"/>
      <c r="FB882" s="479"/>
      <c r="FC882" s="479"/>
      <c r="FD882" s="479"/>
      <c r="FE882" s="479"/>
      <c r="FF882" s="479"/>
      <c r="FG882" s="479"/>
      <c r="FH882" s="479"/>
      <c r="FI882" s="479"/>
      <c r="FJ882" s="479"/>
      <c r="FK882" s="479"/>
      <c r="FL882" s="479"/>
      <c r="FM882" s="479"/>
      <c r="FN882" s="479"/>
      <c r="FO882" s="479"/>
      <c r="FP882" s="479"/>
      <c r="FQ882" s="479"/>
      <c r="FR882" s="479"/>
      <c r="FS882" s="479"/>
      <c r="FT882" s="479"/>
      <c r="FU882" s="479"/>
      <c r="FV882" s="479"/>
      <c r="FW882" s="479"/>
      <c r="FX882" s="479"/>
      <c r="FY882" s="479"/>
      <c r="FZ882" s="479"/>
      <c r="GA882" s="479"/>
      <c r="GB882" s="479"/>
      <c r="GC882" s="479"/>
      <c r="GD882" s="479"/>
      <c r="GE882" s="479"/>
      <c r="GF882" s="479"/>
      <c r="GG882" s="479"/>
      <c r="GH882" s="479"/>
      <c r="GI882" s="479"/>
      <c r="GJ882" s="479"/>
      <c r="GK882" s="479"/>
      <c r="GL882" s="479"/>
      <c r="GM882" s="479"/>
      <c r="GN882" s="479"/>
      <c r="GO882" s="479"/>
      <c r="GP882" s="479"/>
      <c r="GQ882" s="479"/>
      <c r="GR882" s="479"/>
      <c r="GS882" s="479"/>
      <c r="GT882" s="479"/>
      <c r="GU882" s="479"/>
      <c r="GV882" s="479"/>
      <c r="GW882" s="479"/>
      <c r="GX882" s="479"/>
      <c r="GY882" s="479"/>
      <c r="GZ882" s="479"/>
      <c r="HA882" s="479"/>
      <c r="HB882" s="479"/>
      <c r="HC882" s="479"/>
      <c r="HD882" s="479"/>
      <c r="HE882" s="479"/>
      <c r="HF882" s="479"/>
      <c r="HG882" s="479"/>
      <c r="HH882" s="479"/>
      <c r="HI882" s="479"/>
      <c r="HJ882" s="479"/>
      <c r="HK882" s="479"/>
      <c r="HL882" s="479"/>
      <c r="HM882" s="479"/>
      <c r="HN882" s="479"/>
      <c r="HO882" s="479"/>
      <c r="HP882" s="479"/>
      <c r="HQ882" s="479"/>
      <c r="HR882" s="479"/>
      <c r="HS882" s="479"/>
      <c r="HT882" s="479"/>
      <c r="HU882" s="479"/>
      <c r="HV882" s="479"/>
      <c r="HW882" s="479"/>
      <c r="HX882" s="479"/>
      <c r="HY882" s="479"/>
      <c r="HZ882" s="479"/>
      <c r="IA882" s="479"/>
      <c r="IB882" s="479"/>
      <c r="IC882" s="479"/>
      <c r="ID882" s="479"/>
      <c r="IE882" s="479"/>
      <c r="IF882" s="479"/>
      <c r="IG882" s="479"/>
      <c r="IH882" s="479"/>
      <c r="II882" s="479"/>
      <c r="IJ882" s="479"/>
      <c r="IK882" s="479"/>
      <c r="IL882" s="479"/>
      <c r="IM882" s="479"/>
      <c r="IN882" s="479"/>
      <c r="IO882" s="479"/>
      <c r="IP882" s="479"/>
      <c r="IQ882" s="479"/>
      <c r="IR882" s="479"/>
      <c r="IS882" s="479"/>
      <c r="IT882" s="479"/>
      <c r="IU882" s="479"/>
      <c r="IV882" s="479"/>
      <c r="IW882" s="479"/>
      <c r="IX882" s="479"/>
      <c r="IY882" s="479"/>
      <c r="IZ882" s="479"/>
      <c r="JA882" s="479"/>
      <c r="JB882" s="479"/>
      <c r="JC882" s="479"/>
      <c r="JD882" s="479"/>
      <c r="JE882" s="479"/>
      <c r="JF882" s="479"/>
      <c r="JG882" s="479"/>
      <c r="JH882" s="479"/>
      <c r="JI882" s="479"/>
      <c r="JJ882" s="479"/>
      <c r="JK882" s="479"/>
      <c r="JL882" s="479"/>
      <c r="JM882" s="479"/>
      <c r="JN882" s="479"/>
      <c r="JO882" s="479"/>
      <c r="JP882" s="479"/>
      <c r="JQ882" s="479"/>
      <c r="JR882" s="479"/>
      <c r="JS882" s="479"/>
      <c r="JT882" s="479"/>
      <c r="JU882" s="479"/>
      <c r="JV882" s="479"/>
      <c r="JW882" s="479"/>
      <c r="JX882" s="479"/>
      <c r="JY882" s="479"/>
      <c r="JZ882" s="479"/>
      <c r="KA882" s="479"/>
      <c r="KB882" s="479"/>
      <c r="KC882" s="479"/>
      <c r="KD882" s="479"/>
      <c r="KE882" s="479"/>
      <c r="KF882" s="479"/>
      <c r="KG882" s="479"/>
      <c r="KH882" s="479"/>
      <c r="KI882" s="479"/>
      <c r="KJ882" s="479"/>
      <c r="KK882" s="479"/>
      <c r="KL882" s="479"/>
      <c r="KM882" s="479"/>
      <c r="KN882" s="479"/>
      <c r="KO882" s="479"/>
      <c r="KP882" s="479"/>
      <c r="KQ882" s="479"/>
      <c r="KR882" s="479"/>
      <c r="KS882" s="479"/>
      <c r="KT882" s="479"/>
      <c r="KU882" s="479"/>
      <c r="KV882" s="479"/>
      <c r="KW882" s="479"/>
      <c r="KX882" s="479"/>
      <c r="KY882" s="479"/>
      <c r="KZ882" s="479"/>
      <c r="LA882" s="479"/>
      <c r="LB882" s="479"/>
      <c r="LC882" s="479"/>
      <c r="LD882" s="479"/>
      <c r="LE882" s="479"/>
      <c r="LF882" s="479"/>
      <c r="LG882" s="479"/>
      <c r="LH882" s="479"/>
      <c r="LI882" s="479"/>
      <c r="LJ882" s="479"/>
      <c r="LK882" s="479"/>
      <c r="LL882" s="479"/>
      <c r="LM882" s="479"/>
      <c r="LN882" s="479"/>
      <c r="LO882" s="479"/>
      <c r="LP882" s="479"/>
      <c r="LQ882" s="479"/>
      <c r="LR882" s="479"/>
      <c r="LS882" s="479"/>
      <c r="LT882" s="479"/>
      <c r="LU882" s="479"/>
      <c r="LV882" s="479"/>
      <c r="LW882" s="479"/>
      <c r="LX882" s="479"/>
      <c r="LY882" s="479"/>
      <c r="LZ882" s="479"/>
      <c r="MA882" s="479"/>
      <c r="MB882" s="479"/>
      <c r="MC882" s="479"/>
      <c r="MD882" s="479"/>
      <c r="ME882" s="479"/>
      <c r="MF882" s="479"/>
      <c r="MG882" s="479"/>
      <c r="MH882" s="479"/>
      <c r="MI882" s="479"/>
      <c r="MJ882" s="479"/>
      <c r="MK882" s="479"/>
      <c r="ML882" s="479"/>
      <c r="MM882" s="479"/>
      <c r="MN882" s="479"/>
      <c r="MO882" s="479"/>
      <c r="MP882" s="479"/>
      <c r="MQ882" s="479"/>
      <c r="MR882" s="479"/>
      <c r="MS882" s="479"/>
      <c r="MT882" s="479"/>
      <c r="MU882" s="479"/>
      <c r="MV882" s="479"/>
      <c r="MW882" s="479"/>
      <c r="MX882" s="479"/>
      <c r="MY882" s="479"/>
      <c r="MZ882" s="479"/>
      <c r="NA882" s="479"/>
      <c r="NB882" s="479"/>
      <c r="NC882" s="479"/>
      <c r="ND882" s="479"/>
      <c r="NE882" s="479"/>
      <c r="NF882" s="479"/>
      <c r="NG882" s="479"/>
      <c r="NH882" s="479"/>
      <c r="NI882" s="479"/>
      <c r="NJ882" s="479"/>
      <c r="NK882" s="479"/>
      <c r="NL882" s="479"/>
      <c r="NM882" s="479"/>
      <c r="NN882" s="479"/>
      <c r="NO882" s="479"/>
      <c r="NP882" s="479"/>
      <c r="NQ882" s="479"/>
      <c r="NR882" s="479"/>
      <c r="NS882" s="479"/>
      <c r="NT882" s="479"/>
      <c r="NU882" s="479"/>
      <c r="NV882" s="479"/>
      <c r="NW882" s="479"/>
      <c r="NX882" s="479"/>
      <c r="NY882" s="479"/>
      <c r="NZ882" s="479"/>
      <c r="OA882" s="479"/>
      <c r="OB882" s="479"/>
      <c r="OC882" s="479"/>
      <c r="OD882" s="479"/>
      <c r="OE882" s="479"/>
      <c r="OF882" s="479"/>
      <c r="OG882" s="479"/>
      <c r="OH882" s="479"/>
      <c r="OI882" s="479"/>
      <c r="OJ882" s="479"/>
      <c r="OK882" s="479"/>
      <c r="OL882" s="479"/>
      <c r="OM882" s="479"/>
      <c r="ON882" s="479"/>
      <c r="OO882" s="479"/>
      <c r="OP882" s="479"/>
      <c r="OQ882" s="479"/>
      <c r="OR882" s="479"/>
      <c r="OS882" s="479"/>
      <c r="OT882" s="479"/>
      <c r="OU882" s="479"/>
      <c r="OV882" s="479"/>
      <c r="OW882" s="479"/>
      <c r="OX882" s="479"/>
      <c r="OY882" s="479"/>
      <c r="OZ882" s="479"/>
      <c r="PA882" s="479"/>
      <c r="PB882" s="479"/>
      <c r="PC882" s="479"/>
      <c r="PD882" s="479"/>
      <c r="PE882" s="479"/>
      <c r="PF882" s="479"/>
      <c r="PG882" s="479"/>
      <c r="PH882" s="479"/>
      <c r="PI882" s="479"/>
      <c r="PJ882" s="479"/>
      <c r="PK882" s="479"/>
      <c r="PL882" s="479"/>
      <c r="PM882" s="479"/>
      <c r="PN882" s="479"/>
      <c r="PO882" s="479"/>
      <c r="PP882" s="479"/>
      <c r="PQ882" s="479"/>
      <c r="PR882" s="479"/>
      <c r="PS882" s="479"/>
      <c r="PT882" s="479"/>
      <c r="PU882" s="479"/>
      <c r="PV882" s="479"/>
      <c r="PW882" s="479"/>
      <c r="PX882" s="479"/>
      <c r="PY882" s="479"/>
      <c r="PZ882" s="479"/>
      <c r="QA882" s="479"/>
      <c r="QB882" s="479"/>
      <c r="QC882" s="479"/>
      <c r="QD882" s="479"/>
      <c r="QE882" s="479"/>
      <c r="QF882" s="479"/>
      <c r="QG882" s="479"/>
      <c r="QH882" s="479"/>
      <c r="QI882" s="479"/>
      <c r="QJ882" s="479"/>
      <c r="QK882" s="479"/>
      <c r="QL882" s="479"/>
      <c r="QM882" s="479"/>
      <c r="QN882" s="479"/>
      <c r="QO882" s="479"/>
      <c r="QP882" s="479"/>
      <c r="QQ882" s="479"/>
      <c r="QR882" s="479"/>
      <c r="QS882" s="479"/>
      <c r="QT882" s="479"/>
      <c r="QU882" s="479"/>
      <c r="QV882" s="479"/>
      <c r="QW882" s="479"/>
      <c r="QX882" s="479"/>
      <c r="QY882" s="479"/>
      <c r="QZ882" s="479"/>
      <c r="RA882" s="479"/>
      <c r="RB882" s="479"/>
      <c r="RC882" s="479"/>
      <c r="RD882" s="479"/>
      <c r="RE882" s="479"/>
      <c r="RF882" s="479"/>
      <c r="RG882" s="479"/>
      <c r="RH882" s="479"/>
      <c r="RI882" s="479"/>
      <c r="RJ882" s="479"/>
      <c r="RK882" s="479"/>
      <c r="RL882" s="479"/>
      <c r="RM882" s="479"/>
      <c r="RN882" s="479"/>
      <c r="RO882" s="479"/>
      <c r="RP882" s="479"/>
      <c r="RQ882" s="479"/>
      <c r="RR882" s="479"/>
      <c r="RS882" s="479"/>
      <c r="RT882" s="479"/>
      <c r="RU882" s="479"/>
      <c r="RV882" s="479"/>
      <c r="RW882" s="479"/>
      <c r="RX882" s="479"/>
      <c r="RY882" s="479"/>
      <c r="RZ882" s="479"/>
      <c r="SA882" s="479"/>
      <c r="SB882" s="479"/>
      <c r="SC882" s="479"/>
      <c r="SD882" s="479"/>
      <c r="SE882" s="479"/>
      <c r="SF882" s="479"/>
      <c r="SG882" s="479"/>
      <c r="SH882" s="479"/>
      <c r="SI882" s="479"/>
      <c r="SJ882" s="479"/>
      <c r="SK882" s="479"/>
      <c r="SL882" s="479"/>
      <c r="SM882" s="479"/>
      <c r="SN882" s="479"/>
      <c r="SO882" s="479"/>
      <c r="SP882" s="479"/>
      <c r="SQ882" s="479"/>
      <c r="SR882" s="479"/>
      <c r="SS882" s="479"/>
      <c r="ST882" s="479"/>
      <c r="SU882" s="479"/>
      <c r="SV882" s="479"/>
      <c r="SW882" s="479"/>
      <c r="SX882" s="479"/>
      <c r="SY882" s="479"/>
      <c r="SZ882" s="479"/>
      <c r="TA882" s="479"/>
      <c r="TB882" s="479"/>
      <c r="TC882" s="479"/>
      <c r="TD882" s="479"/>
      <c r="TE882" s="479"/>
      <c r="TF882" s="479"/>
      <c r="TG882" s="479"/>
      <c r="TH882" s="479"/>
      <c r="TI882" s="479"/>
      <c r="TJ882" s="479"/>
      <c r="TK882" s="479"/>
      <c r="TL882" s="479"/>
      <c r="TM882" s="479"/>
      <c r="TN882" s="479"/>
      <c r="TO882" s="479"/>
      <c r="TP882" s="479"/>
      <c r="TQ882" s="479"/>
      <c r="TR882" s="479"/>
      <c r="TS882" s="479"/>
      <c r="TT882" s="479"/>
      <c r="TU882" s="479"/>
      <c r="TV882" s="479"/>
      <c r="TW882" s="479"/>
      <c r="TX882" s="479"/>
      <c r="TY882" s="479"/>
      <c r="TZ882" s="479"/>
      <c r="UA882" s="479"/>
      <c r="UB882" s="479"/>
      <c r="UC882" s="479"/>
      <c r="UD882" s="479"/>
      <c r="UE882" s="479"/>
      <c r="UF882" s="479"/>
      <c r="UG882" s="479"/>
      <c r="UH882" s="479"/>
      <c r="UI882" s="479"/>
      <c r="UJ882" s="479"/>
      <c r="UK882" s="479"/>
      <c r="UL882" s="479"/>
      <c r="UM882" s="479"/>
      <c r="UN882" s="479"/>
      <c r="UO882" s="479"/>
      <c r="UP882" s="479"/>
      <c r="UQ882" s="479"/>
      <c r="UR882" s="479"/>
      <c r="US882" s="479"/>
      <c r="UT882" s="479"/>
      <c r="UU882" s="479"/>
      <c r="UV882" s="479"/>
      <c r="UW882" s="479"/>
      <c r="UX882" s="479"/>
      <c r="UY882" s="479"/>
      <c r="UZ882" s="479"/>
      <c r="VA882" s="479"/>
      <c r="VB882" s="479"/>
      <c r="VC882" s="479"/>
      <c r="VD882" s="479"/>
      <c r="VE882" s="479"/>
      <c r="VF882" s="479"/>
      <c r="VG882" s="479"/>
      <c r="VH882" s="479"/>
      <c r="VI882" s="479"/>
      <c r="VJ882" s="479"/>
      <c r="VK882" s="479"/>
      <c r="VL882" s="479"/>
      <c r="VM882" s="479"/>
      <c r="VN882" s="479"/>
      <c r="VO882" s="479"/>
      <c r="VP882" s="479"/>
      <c r="VQ882" s="479"/>
      <c r="VR882" s="479"/>
      <c r="VS882" s="479"/>
      <c r="VT882" s="479"/>
      <c r="VU882" s="479"/>
      <c r="VV882" s="479"/>
      <c r="VW882" s="479"/>
      <c r="VX882" s="479"/>
      <c r="VY882" s="479"/>
      <c r="VZ882" s="479"/>
      <c r="WA882" s="479"/>
      <c r="WB882" s="479"/>
      <c r="WC882" s="479"/>
      <c r="WD882" s="479"/>
      <c r="WE882" s="479"/>
      <c r="WF882" s="479"/>
      <c r="WG882" s="479"/>
      <c r="WH882" s="479"/>
      <c r="WI882" s="479"/>
      <c r="WJ882" s="479"/>
      <c r="WK882" s="479"/>
      <c r="WL882" s="479"/>
      <c r="WM882" s="479"/>
      <c r="WN882" s="479"/>
      <c r="WO882" s="479"/>
      <c r="WP882" s="479"/>
      <c r="WQ882" s="479"/>
      <c r="WR882" s="479"/>
      <c r="WS882" s="479"/>
      <c r="WT882" s="479"/>
      <c r="WU882" s="479"/>
      <c r="WV882" s="479"/>
      <c r="WW882" s="479"/>
      <c r="WX882" s="479"/>
      <c r="WY882" s="479"/>
      <c r="WZ882" s="479"/>
      <c r="XA882" s="479"/>
      <c r="XB882" s="479"/>
      <c r="XC882" s="479"/>
      <c r="XD882" s="479"/>
      <c r="XE882" s="479"/>
      <c r="XF882" s="479"/>
      <c r="XG882" s="479"/>
      <c r="XH882" s="479"/>
      <c r="XI882" s="479"/>
      <c r="XJ882" s="479"/>
      <c r="XK882" s="479"/>
      <c r="XL882" s="479"/>
      <c r="XM882" s="479"/>
      <c r="XN882" s="479"/>
      <c r="XO882" s="479"/>
      <c r="XP882" s="479"/>
      <c r="XQ882" s="479"/>
      <c r="XR882" s="479"/>
      <c r="XS882" s="479"/>
      <c r="XT882" s="479"/>
      <c r="XU882" s="479"/>
      <c r="XV882" s="479"/>
      <c r="XW882" s="479"/>
      <c r="XX882" s="479"/>
      <c r="XY882" s="479"/>
      <c r="XZ882" s="479"/>
      <c r="YA882" s="479"/>
      <c r="YB882" s="479"/>
      <c r="YC882" s="479"/>
      <c r="YD882" s="479"/>
      <c r="YE882" s="479"/>
      <c r="YF882" s="479"/>
      <c r="YG882" s="479"/>
      <c r="YH882" s="479"/>
      <c r="YI882" s="479"/>
      <c r="YJ882" s="479"/>
      <c r="YK882" s="479"/>
      <c r="YL882" s="479"/>
      <c r="YM882" s="479"/>
      <c r="YN882" s="479"/>
      <c r="YO882" s="479"/>
      <c r="YP882" s="479"/>
      <c r="YQ882" s="479"/>
      <c r="YR882" s="479"/>
      <c r="YS882" s="479"/>
      <c r="YT882" s="479"/>
      <c r="YU882" s="479"/>
      <c r="YV882" s="479"/>
      <c r="YW882" s="479"/>
      <c r="YX882" s="479"/>
      <c r="YY882" s="479"/>
      <c r="YZ882" s="479"/>
      <c r="ZA882" s="479"/>
      <c r="ZB882" s="479"/>
      <c r="ZC882" s="479"/>
      <c r="ZD882" s="479"/>
      <c r="ZE882" s="479"/>
      <c r="ZF882" s="479"/>
      <c r="ZG882" s="479"/>
      <c r="ZH882" s="479"/>
      <c r="ZI882" s="479"/>
      <c r="ZJ882" s="479"/>
      <c r="ZK882" s="479"/>
      <c r="ZL882" s="479"/>
      <c r="ZM882" s="479"/>
      <c r="ZN882" s="479"/>
      <c r="ZO882" s="479"/>
      <c r="ZP882" s="479"/>
      <c r="ZQ882" s="479"/>
      <c r="ZR882" s="479"/>
      <c r="ZS882" s="479"/>
      <c r="ZT882" s="479"/>
      <c r="ZU882" s="479"/>
      <c r="ZV882" s="479"/>
      <c r="ZW882" s="479"/>
      <c r="ZX882" s="479"/>
      <c r="ZY882" s="479"/>
      <c r="ZZ882" s="479"/>
      <c r="AAA882" s="479"/>
      <c r="AAB882" s="479"/>
      <c r="AAC882" s="479"/>
      <c r="AAD882" s="479"/>
      <c r="AAE882" s="479"/>
      <c r="AAF882" s="479"/>
      <c r="AAG882" s="479"/>
      <c r="AAH882" s="479"/>
      <c r="AAI882" s="479"/>
      <c r="AAJ882" s="479"/>
      <c r="AAK882" s="479"/>
      <c r="AAL882" s="479"/>
      <c r="AAM882" s="479"/>
      <c r="AAN882" s="479"/>
      <c r="AAO882" s="479"/>
      <c r="AAP882" s="479"/>
      <c r="AAQ882" s="479"/>
      <c r="AAR882" s="479"/>
      <c r="AAS882" s="479"/>
      <c r="AAT882" s="479"/>
      <c r="AAU882" s="479"/>
      <c r="AAV882" s="479"/>
      <c r="AAW882" s="479"/>
      <c r="AAX882" s="479"/>
      <c r="AAY882" s="479"/>
      <c r="AAZ882" s="479"/>
      <c r="ABA882" s="479"/>
      <c r="ABB882" s="479"/>
      <c r="ABC882" s="479"/>
      <c r="ABD882" s="479"/>
      <c r="ABE882" s="479"/>
      <c r="ABF882" s="479"/>
      <c r="ABG882" s="479"/>
      <c r="ABH882" s="479"/>
      <c r="ABI882" s="479"/>
      <c r="ABJ882" s="479"/>
      <c r="ABK882" s="479"/>
      <c r="ABL882" s="479"/>
      <c r="ABM882" s="479"/>
      <c r="ABN882" s="479"/>
      <c r="ABO882" s="479"/>
      <c r="ABP882" s="479"/>
      <c r="ABQ882" s="479"/>
      <c r="ABR882" s="479"/>
      <c r="ABS882" s="479"/>
      <c r="ABT882" s="479"/>
      <c r="ABU882" s="479"/>
      <c r="ABV882" s="479"/>
      <c r="ABW882" s="479"/>
      <c r="ABX882" s="479"/>
      <c r="ABY882" s="479"/>
      <c r="ABZ882" s="479"/>
      <c r="ACA882" s="479"/>
      <c r="ACB882" s="479"/>
      <c r="ACC882" s="479"/>
      <c r="ACD882" s="479"/>
      <c r="ACE882" s="479"/>
      <c r="ACF882" s="479"/>
      <c r="ACG882" s="479"/>
      <c r="ACH882" s="479"/>
      <c r="ACI882" s="479"/>
      <c r="ACJ882" s="479"/>
      <c r="ACK882" s="479"/>
      <c r="ACL882" s="479"/>
      <c r="ACM882" s="479"/>
      <c r="ACN882" s="479"/>
      <c r="ACO882" s="479"/>
      <c r="ACP882" s="479"/>
      <c r="ACQ882" s="479"/>
      <c r="ACR882" s="479"/>
      <c r="ACS882" s="479"/>
      <c r="ACT882" s="479"/>
      <c r="ACU882" s="479"/>
      <c r="ACV882" s="479"/>
      <c r="ACW882" s="479"/>
      <c r="ACX882" s="479"/>
      <c r="ACY882" s="479"/>
      <c r="ACZ882" s="479"/>
      <c r="ADA882" s="479"/>
      <c r="ADB882" s="479"/>
      <c r="ADC882" s="479"/>
      <c r="ADD882" s="479"/>
      <c r="ADE882" s="479"/>
      <c r="ADF882" s="479"/>
      <c r="ADG882" s="479"/>
      <c r="ADH882" s="479"/>
      <c r="ADI882" s="479"/>
      <c r="ADJ882" s="479"/>
      <c r="ADK882" s="479"/>
      <c r="ADL882" s="479"/>
      <c r="ADM882" s="479"/>
      <c r="ADN882" s="479"/>
      <c r="ADO882" s="479"/>
      <c r="ADP882" s="479"/>
      <c r="ADQ882" s="479"/>
      <c r="ADR882" s="479"/>
      <c r="ADS882" s="479"/>
      <c r="ADT882" s="479"/>
      <c r="ADU882" s="479"/>
      <c r="ADV882" s="479"/>
      <c r="ADW882" s="479"/>
      <c r="ADX882" s="479"/>
      <c r="ADY882" s="479"/>
      <c r="ADZ882" s="479"/>
      <c r="AEA882" s="479"/>
      <c r="AEB882" s="479"/>
      <c r="AEC882" s="479"/>
      <c r="AED882" s="479"/>
      <c r="AEE882" s="479"/>
      <c r="AEF882" s="479"/>
      <c r="AEG882" s="479"/>
      <c r="AEH882" s="479"/>
      <c r="AEI882" s="479"/>
      <c r="AEJ882" s="479"/>
      <c r="AEK882" s="479"/>
      <c r="AEL882" s="479"/>
      <c r="AEM882" s="479"/>
      <c r="AEN882" s="479"/>
      <c r="AEO882" s="479"/>
      <c r="AEP882" s="479"/>
      <c r="AEQ882" s="479"/>
      <c r="AER882" s="479"/>
      <c r="AES882" s="479"/>
      <c r="AET882" s="479"/>
      <c r="AEU882" s="479"/>
      <c r="AEV882" s="479"/>
      <c r="AEW882" s="479"/>
      <c r="AEX882" s="479"/>
      <c r="AEY882" s="479"/>
      <c r="AEZ882" s="479"/>
      <c r="AFA882" s="479"/>
      <c r="AFB882" s="479"/>
      <c r="AFC882" s="479"/>
      <c r="AFD882" s="479"/>
      <c r="AFE882" s="479"/>
      <c r="AFF882" s="479"/>
      <c r="AFG882" s="479"/>
      <c r="AFH882" s="479"/>
      <c r="AFI882" s="479"/>
      <c r="AFJ882" s="479"/>
      <c r="AFK882" s="479"/>
      <c r="AFL882" s="479"/>
      <c r="AFM882" s="479"/>
      <c r="AFN882" s="479"/>
      <c r="AFO882" s="479"/>
      <c r="AFP882" s="479"/>
      <c r="AFQ882" s="479"/>
      <c r="AFR882" s="479"/>
      <c r="AFS882" s="479"/>
      <c r="AFT882" s="479"/>
      <c r="AFU882" s="479"/>
      <c r="AFV882" s="479"/>
      <c r="AFW882" s="479"/>
      <c r="AFX882" s="479"/>
      <c r="AFY882" s="479"/>
      <c r="AFZ882" s="479"/>
      <c r="AGA882" s="479"/>
      <c r="AGB882" s="479"/>
      <c r="AGC882" s="479"/>
      <c r="AGD882" s="479"/>
      <c r="AGE882" s="479"/>
      <c r="AGF882" s="479"/>
      <c r="AGG882" s="479"/>
      <c r="AGH882" s="479"/>
      <c r="AGI882" s="479"/>
      <c r="AGJ882" s="479"/>
      <c r="AGK882" s="479"/>
      <c r="AGL882" s="479"/>
      <c r="AGM882" s="479"/>
      <c r="AGN882" s="479"/>
      <c r="AGO882" s="479"/>
      <c r="AGP882" s="479"/>
      <c r="AGQ882" s="479"/>
      <c r="AGR882" s="479"/>
      <c r="AGS882" s="479"/>
      <c r="AGT882" s="479"/>
      <c r="AGU882" s="479"/>
      <c r="AGV882" s="479"/>
      <c r="AGW882" s="479"/>
      <c r="AGX882" s="479"/>
      <c r="AGY882" s="479"/>
      <c r="AGZ882" s="479"/>
      <c r="AHA882" s="479"/>
      <c r="AHB882" s="479"/>
      <c r="AHC882" s="479"/>
      <c r="AHD882" s="479"/>
      <c r="AHE882" s="479"/>
      <c r="AHF882" s="479"/>
      <c r="AHG882" s="479"/>
      <c r="AHH882" s="479"/>
      <c r="AHI882" s="479"/>
      <c r="AHJ882" s="479"/>
      <c r="AHK882" s="479"/>
      <c r="AHL882" s="479"/>
      <c r="AHM882" s="479"/>
      <c r="AHN882" s="479"/>
      <c r="AHO882" s="479"/>
      <c r="AHP882" s="479"/>
      <c r="AHQ882" s="479"/>
      <c r="AHR882" s="479"/>
      <c r="AHS882" s="479"/>
      <c r="AHT882" s="479"/>
      <c r="AHU882" s="479"/>
      <c r="AHV882" s="479"/>
      <c r="AHW882" s="479"/>
      <c r="AHX882" s="479"/>
      <c r="AHY882" s="479"/>
      <c r="AHZ882" s="479"/>
      <c r="AIA882" s="479"/>
      <c r="AIB882" s="479"/>
      <c r="AIC882" s="479"/>
      <c r="AID882" s="479"/>
      <c r="AIE882" s="479"/>
      <c r="AIF882" s="479"/>
      <c r="AIG882" s="479"/>
      <c r="AIH882" s="479"/>
      <c r="AII882" s="479"/>
      <c r="AIJ882" s="479"/>
      <c r="AIK882" s="479"/>
      <c r="AIL882" s="479"/>
      <c r="AIM882" s="479"/>
      <c r="AIN882" s="479"/>
      <c r="AIO882" s="479"/>
      <c r="AIP882" s="479"/>
      <c r="AIQ882" s="479"/>
      <c r="AIR882" s="479"/>
      <c r="AIS882" s="479"/>
      <c r="AIT882" s="479"/>
      <c r="AIU882" s="479"/>
      <c r="AIV882" s="479"/>
      <c r="AIW882" s="479"/>
      <c r="AIX882" s="479"/>
      <c r="AIY882" s="479"/>
      <c r="AIZ882" s="479"/>
      <c r="AJA882" s="479"/>
      <c r="AJB882" s="479"/>
      <c r="AJC882" s="479"/>
      <c r="AJD882" s="479"/>
      <c r="AJE882" s="479"/>
      <c r="AJF882" s="479"/>
      <c r="AJG882" s="479"/>
      <c r="AJH882" s="479"/>
      <c r="AJI882" s="479"/>
      <c r="AJJ882" s="479"/>
      <c r="AJK882" s="479"/>
      <c r="AJL882" s="479"/>
      <c r="AJM882" s="479"/>
      <c r="AJN882" s="479"/>
      <c r="AJO882" s="479"/>
      <c r="AJP882" s="479"/>
      <c r="AJQ882" s="479"/>
      <c r="AJR882" s="479"/>
      <c r="AJS882" s="479"/>
      <c r="AJT882" s="479"/>
      <c r="AJU882" s="479"/>
      <c r="AJV882" s="479"/>
      <c r="AJW882" s="479"/>
      <c r="AJX882" s="479"/>
      <c r="AJY882" s="479"/>
      <c r="AJZ882" s="479"/>
      <c r="AKA882" s="479"/>
      <c r="AKB882" s="479"/>
      <c r="AKC882" s="479"/>
      <c r="AKD882" s="479"/>
      <c r="AKE882" s="479"/>
      <c r="AKF882" s="479"/>
      <c r="AKG882" s="479"/>
      <c r="AKH882" s="479"/>
      <c r="AKI882" s="479"/>
      <c r="AKJ882" s="479"/>
      <c r="AKK882" s="479"/>
      <c r="AKL882" s="479"/>
      <c r="AKM882" s="479"/>
      <c r="AKN882" s="479"/>
      <c r="AKO882" s="479"/>
      <c r="AKP882" s="479"/>
      <c r="AKQ882" s="479"/>
      <c r="AKR882" s="479"/>
      <c r="AKS882" s="479"/>
      <c r="AKT882" s="479"/>
      <c r="AKU882" s="479"/>
      <c r="AKV882" s="479"/>
      <c r="AKW882" s="479"/>
      <c r="AKX882" s="479"/>
      <c r="AKY882" s="479"/>
      <c r="AKZ882" s="479"/>
      <c r="ALA882" s="479"/>
      <c r="ALB882" s="479"/>
      <c r="ALC882" s="479"/>
      <c r="ALD882" s="479"/>
      <c r="ALE882" s="479"/>
      <c r="ALF882" s="479"/>
      <c r="ALG882" s="479"/>
      <c r="ALH882" s="479"/>
      <c r="ALI882" s="479"/>
      <c r="ALJ882" s="479"/>
      <c r="ALK882" s="479"/>
      <c r="ALL882" s="479"/>
      <c r="ALM882" s="479"/>
      <c r="ALN882" s="479"/>
      <c r="ALO882" s="479"/>
      <c r="ALP882" s="479"/>
      <c r="ALQ882" s="479"/>
      <c r="ALR882" s="479"/>
      <c r="ALS882" s="479"/>
      <c r="ALT882" s="479"/>
      <c r="ALU882" s="479"/>
      <c r="ALV882" s="479"/>
      <c r="ALW882" s="479"/>
      <c r="ALX882" s="479"/>
      <c r="ALY882" s="479"/>
      <c r="ALZ882" s="479"/>
      <c r="AMA882" s="479"/>
      <c r="AMB882" s="479"/>
      <c r="AMC882" s="479"/>
      <c r="AMD882" s="479"/>
      <c r="AME882" s="479"/>
      <c r="AMF882" s="479"/>
      <c r="AMG882" s="479"/>
      <c r="AMH882" s="479"/>
      <c r="AMI882" s="479"/>
      <c r="AMJ882" s="479"/>
      <c r="AMK882" s="479"/>
      <c r="AML882" s="479"/>
      <c r="AMM882" s="479"/>
      <c r="AMN882" s="479"/>
      <c r="AMO882" s="479"/>
      <c r="AMP882" s="479"/>
      <c r="AMQ882" s="479"/>
      <c r="AMR882" s="479"/>
      <c r="AMS882" s="479"/>
      <c r="AMT882" s="479"/>
      <c r="AMU882" s="479"/>
      <c r="AMV882" s="479"/>
      <c r="AMW882" s="479"/>
      <c r="AMX882" s="479"/>
      <c r="AMY882" s="479"/>
      <c r="AMZ882" s="479"/>
      <c r="ANA882" s="479"/>
      <c r="ANB882" s="479"/>
      <c r="ANC882" s="479"/>
      <c r="AND882" s="479"/>
      <c r="ANE882" s="479"/>
      <c r="ANF882" s="479"/>
      <c r="ANG882" s="479"/>
      <c r="ANH882" s="479"/>
      <c r="ANI882" s="479"/>
      <c r="ANJ882" s="479"/>
      <c r="ANK882" s="479"/>
      <c r="ANL882" s="479"/>
      <c r="ANM882" s="479"/>
      <c r="ANN882" s="479"/>
      <c r="ANO882" s="479"/>
      <c r="ANP882" s="479"/>
      <c r="ANQ882" s="479"/>
      <c r="ANR882" s="479"/>
      <c r="ANS882" s="479"/>
      <c r="ANT882" s="479"/>
      <c r="ANU882" s="479"/>
      <c r="ANV882" s="479"/>
      <c r="ANW882" s="479"/>
      <c r="ANX882" s="479"/>
      <c r="ANY882" s="479"/>
      <c r="ANZ882" s="479"/>
      <c r="AOA882" s="479"/>
      <c r="AOB882" s="479"/>
      <c r="AOC882" s="479"/>
      <c r="AOD882" s="479"/>
      <c r="AOE882" s="479"/>
      <c r="AOF882" s="479"/>
      <c r="AOG882" s="479"/>
      <c r="AOH882" s="479"/>
      <c r="AOI882" s="479"/>
      <c r="AOJ882" s="479"/>
      <c r="AOK882" s="479"/>
      <c r="AOL882" s="479"/>
      <c r="AOM882" s="479"/>
      <c r="AON882" s="479"/>
      <c r="AOO882" s="479"/>
      <c r="AOP882" s="479"/>
      <c r="AOQ882" s="479"/>
      <c r="AOR882" s="479"/>
      <c r="AOS882" s="479"/>
      <c r="AOT882" s="479"/>
      <c r="AOU882" s="479"/>
      <c r="AOV882" s="479"/>
      <c r="AOW882" s="479"/>
      <c r="AOX882" s="479"/>
      <c r="AOY882" s="479"/>
      <c r="AOZ882" s="479"/>
      <c r="APA882" s="479"/>
      <c r="APB882" s="479"/>
      <c r="APC882" s="479"/>
      <c r="APD882" s="479"/>
      <c r="APE882" s="479"/>
      <c r="APF882" s="479"/>
      <c r="APG882" s="479"/>
      <c r="APH882" s="479"/>
      <c r="API882" s="479"/>
      <c r="APJ882" s="479"/>
      <c r="APK882" s="479"/>
      <c r="APL882" s="479"/>
      <c r="APM882" s="479"/>
      <c r="APN882" s="479"/>
      <c r="APO882" s="479"/>
      <c r="APP882" s="479"/>
      <c r="APQ882" s="479"/>
      <c r="APR882" s="479"/>
      <c r="APS882" s="479"/>
      <c r="APT882" s="479"/>
      <c r="APU882" s="479"/>
      <c r="APV882" s="479"/>
      <c r="APW882" s="479"/>
      <c r="APX882" s="479"/>
      <c r="APY882" s="479"/>
      <c r="APZ882" s="479"/>
      <c r="AQA882" s="479"/>
      <c r="AQB882" s="479"/>
      <c r="AQC882" s="479"/>
      <c r="AQD882" s="479"/>
      <c r="AQE882" s="479"/>
      <c r="AQF882" s="479"/>
      <c r="AQG882" s="479"/>
      <c r="AQH882" s="479"/>
      <c r="AQI882" s="479"/>
      <c r="AQJ882" s="479"/>
      <c r="AQK882" s="479"/>
      <c r="AQL882" s="479"/>
      <c r="AQM882" s="479"/>
      <c r="AQN882" s="479"/>
      <c r="AQO882" s="479"/>
      <c r="AQP882" s="479"/>
      <c r="AQQ882" s="479"/>
      <c r="AQR882" s="479"/>
      <c r="AQS882" s="479"/>
      <c r="AQT882" s="479"/>
      <c r="AQU882" s="479"/>
      <c r="AQV882" s="479"/>
      <c r="AQW882" s="479"/>
      <c r="AQX882" s="479"/>
      <c r="AQY882" s="479"/>
      <c r="AQZ882" s="479"/>
      <c r="ARA882" s="479"/>
      <c r="ARB882" s="479"/>
      <c r="ARC882" s="479"/>
      <c r="ARD882" s="479"/>
      <c r="ARE882" s="479"/>
      <c r="ARF882" s="479"/>
      <c r="ARG882" s="479"/>
      <c r="ARH882" s="479"/>
      <c r="ARI882" s="479"/>
      <c r="ARJ882" s="479"/>
      <c r="ARK882" s="479"/>
      <c r="ARL882" s="479"/>
      <c r="ARM882" s="479"/>
      <c r="ARN882" s="479"/>
      <c r="ARO882" s="479"/>
      <c r="ARP882" s="479"/>
      <c r="ARQ882" s="479"/>
      <c r="ARR882" s="479"/>
      <c r="ARS882" s="479"/>
      <c r="ART882" s="479"/>
      <c r="ARU882" s="479"/>
      <c r="ARV882" s="479"/>
      <c r="ARW882" s="479"/>
      <c r="ARX882" s="479"/>
      <c r="ARY882" s="479"/>
      <c r="ARZ882" s="479"/>
      <c r="ASA882" s="479"/>
      <c r="ASB882" s="479"/>
      <c r="ASC882" s="479"/>
      <c r="ASD882" s="479"/>
      <c r="ASE882" s="479"/>
      <c r="ASF882" s="479"/>
      <c r="ASG882" s="479"/>
      <c r="ASH882" s="479"/>
      <c r="ASI882" s="479"/>
      <c r="ASJ882" s="479"/>
      <c r="ASK882" s="479"/>
      <c r="ASL882" s="479"/>
      <c r="ASM882" s="479"/>
      <c r="ASN882" s="479"/>
      <c r="ASO882" s="479"/>
      <c r="ASP882" s="479"/>
      <c r="ASQ882" s="479"/>
      <c r="ASR882" s="479"/>
      <c r="ASS882" s="479"/>
      <c r="AST882" s="479"/>
      <c r="ASU882" s="479"/>
      <c r="ASV882" s="479"/>
      <c r="ASW882" s="479"/>
      <c r="ASX882" s="479"/>
      <c r="ASY882" s="479"/>
      <c r="ASZ882" s="479"/>
      <c r="ATA882" s="479"/>
      <c r="ATB882" s="479"/>
      <c r="ATC882" s="479"/>
      <c r="ATD882" s="479"/>
      <c r="ATE882" s="479"/>
      <c r="ATF882" s="479"/>
      <c r="ATG882" s="479"/>
      <c r="ATH882" s="479"/>
      <c r="ATI882" s="479"/>
      <c r="ATJ882" s="479"/>
      <c r="ATK882" s="479"/>
      <c r="ATL882" s="479"/>
      <c r="ATM882" s="479"/>
      <c r="ATN882" s="479"/>
      <c r="ATO882" s="479"/>
      <c r="ATP882" s="479"/>
      <c r="ATQ882" s="479"/>
      <c r="ATR882" s="479"/>
      <c r="ATS882" s="479"/>
      <c r="ATT882" s="479"/>
      <c r="ATU882" s="479"/>
      <c r="ATV882" s="479"/>
      <c r="ATW882" s="479"/>
      <c r="ATX882" s="479"/>
      <c r="ATY882" s="479"/>
      <c r="ATZ882" s="479"/>
      <c r="AUA882" s="479"/>
      <c r="AUB882" s="479"/>
      <c r="AUC882" s="479"/>
      <c r="AUD882" s="479"/>
      <c r="AUE882" s="479"/>
      <c r="AUF882" s="479"/>
      <c r="AUG882" s="479"/>
      <c r="AUH882" s="479"/>
      <c r="AUI882" s="479"/>
      <c r="AUJ882" s="479"/>
      <c r="AUK882" s="479"/>
      <c r="AUL882" s="479"/>
      <c r="AUM882" s="479"/>
      <c r="AUN882" s="479"/>
      <c r="AUO882" s="479"/>
      <c r="AUP882" s="479"/>
      <c r="AUQ882" s="479"/>
      <c r="AUR882" s="479"/>
      <c r="AUS882" s="479"/>
      <c r="AUT882" s="479"/>
      <c r="AUU882" s="479"/>
      <c r="AUV882" s="479"/>
      <c r="AUW882" s="479"/>
      <c r="AUX882" s="479"/>
      <c r="AUY882" s="479"/>
      <c r="AUZ882" s="479"/>
      <c r="AVA882" s="479"/>
      <c r="AVB882" s="479"/>
      <c r="AVC882" s="479"/>
      <c r="AVD882" s="479"/>
      <c r="AVE882" s="479"/>
      <c r="AVF882" s="479"/>
      <c r="AVG882" s="479"/>
      <c r="AVH882" s="479"/>
      <c r="AVI882" s="479"/>
      <c r="AVJ882" s="479"/>
      <c r="AVK882" s="479"/>
      <c r="AVL882" s="479"/>
      <c r="AVM882" s="479"/>
      <c r="AVN882" s="479"/>
      <c r="AVO882" s="479"/>
      <c r="AVP882" s="479"/>
      <c r="AVQ882" s="479"/>
      <c r="AVR882" s="479"/>
      <c r="AVS882" s="479"/>
      <c r="AVT882" s="479"/>
      <c r="AVU882" s="479"/>
      <c r="AVV882" s="479"/>
      <c r="AVW882" s="479"/>
      <c r="AVX882" s="479"/>
      <c r="AVY882" s="479"/>
      <c r="AVZ882" s="479"/>
      <c r="AWA882" s="479"/>
      <c r="AWB882" s="479"/>
      <c r="AWC882" s="479"/>
      <c r="AWD882" s="479"/>
      <c r="AWE882" s="479"/>
      <c r="AWF882" s="479"/>
      <c r="AWG882" s="479"/>
      <c r="AWH882" s="479"/>
      <c r="AWI882" s="479"/>
      <c r="AWJ882" s="479"/>
      <c r="AWK882" s="479"/>
      <c r="AWL882" s="479"/>
      <c r="AWM882" s="479"/>
      <c r="AWN882" s="479"/>
      <c r="AWO882" s="479"/>
      <c r="AWP882" s="479"/>
      <c r="AWQ882" s="479"/>
      <c r="AWR882" s="479"/>
      <c r="AWS882" s="479"/>
      <c r="AWT882" s="479"/>
      <c r="AWU882" s="479"/>
      <c r="AWV882" s="479"/>
      <c r="AWW882" s="479"/>
      <c r="AWX882" s="479"/>
      <c r="AWY882" s="479"/>
      <c r="AWZ882" s="479"/>
      <c r="AXA882" s="479"/>
      <c r="AXB882" s="479"/>
      <c r="AXC882" s="479"/>
      <c r="AXD882" s="479"/>
      <c r="AXE882" s="479"/>
      <c r="AXF882" s="479"/>
      <c r="AXG882" s="479"/>
      <c r="AXH882" s="479"/>
      <c r="AXI882" s="479"/>
      <c r="AXJ882" s="479"/>
      <c r="AXK882" s="479"/>
      <c r="AXL882" s="479"/>
      <c r="AXM882" s="479"/>
      <c r="AXN882" s="479"/>
      <c r="AXO882" s="479"/>
      <c r="AXP882" s="479"/>
      <c r="AXQ882" s="479"/>
      <c r="AXR882" s="479"/>
      <c r="AXS882" s="479"/>
      <c r="AXT882" s="479"/>
      <c r="AXU882" s="479"/>
      <c r="AXV882" s="479"/>
      <c r="AXW882" s="479"/>
      <c r="AXX882" s="479"/>
      <c r="AXY882" s="479"/>
      <c r="AXZ882" s="479"/>
      <c r="AYA882" s="479"/>
      <c r="AYB882" s="479"/>
      <c r="AYC882" s="479"/>
      <c r="AYD882" s="479"/>
      <c r="AYE882" s="479"/>
      <c r="AYF882" s="479"/>
      <c r="AYG882" s="479"/>
      <c r="AYH882" s="479"/>
      <c r="AYI882" s="479"/>
      <c r="AYJ882" s="479"/>
      <c r="AYK882" s="479"/>
      <c r="AYL882" s="479"/>
      <c r="AYM882" s="479"/>
      <c r="AYN882" s="479"/>
      <c r="AYO882" s="479"/>
      <c r="AYP882" s="479"/>
      <c r="AYQ882" s="479"/>
      <c r="AYR882" s="479"/>
      <c r="AYS882" s="479"/>
      <c r="AYT882" s="479"/>
      <c r="AYU882" s="479"/>
      <c r="AYV882" s="479"/>
      <c r="AYW882" s="479"/>
      <c r="AYX882" s="479"/>
      <c r="AYY882" s="479"/>
      <c r="AYZ882" s="479"/>
      <c r="AZA882" s="479"/>
      <c r="AZB882" s="479"/>
      <c r="AZC882" s="479"/>
      <c r="AZD882" s="479"/>
      <c r="AZE882" s="479"/>
      <c r="AZF882" s="479"/>
      <c r="AZG882" s="479"/>
      <c r="AZH882" s="479"/>
      <c r="AZI882" s="479"/>
      <c r="AZJ882" s="479"/>
      <c r="AZK882" s="479"/>
      <c r="AZL882" s="479"/>
      <c r="AZM882" s="479"/>
      <c r="AZN882" s="479"/>
      <c r="AZO882" s="479"/>
      <c r="AZP882" s="479"/>
      <c r="AZQ882" s="479"/>
      <c r="AZR882" s="479"/>
      <c r="AZS882" s="479"/>
      <c r="AZT882" s="479"/>
      <c r="AZU882" s="479"/>
      <c r="AZV882" s="479"/>
      <c r="AZW882" s="479"/>
      <c r="AZX882" s="479"/>
      <c r="AZY882" s="479"/>
      <c r="AZZ882" s="479"/>
      <c r="BAA882" s="479"/>
      <c r="BAB882" s="479"/>
      <c r="BAC882" s="479"/>
      <c r="BAD882" s="479"/>
      <c r="BAE882" s="479"/>
      <c r="BAF882" s="479"/>
      <c r="BAG882" s="479"/>
      <c r="BAH882" s="479"/>
      <c r="BAI882" s="479"/>
      <c r="BAJ882" s="479"/>
      <c r="BAK882" s="479"/>
      <c r="BAL882" s="479"/>
      <c r="BAM882" s="479"/>
      <c r="BAN882" s="479"/>
      <c r="BAO882" s="479"/>
      <c r="BAP882" s="479"/>
      <c r="BAQ882" s="479"/>
      <c r="BAR882" s="479"/>
      <c r="BAS882" s="479"/>
      <c r="BAT882" s="479"/>
      <c r="BAU882" s="479"/>
      <c r="BAV882" s="479"/>
      <c r="BAW882" s="479"/>
      <c r="BAX882" s="479"/>
      <c r="BAY882" s="479"/>
      <c r="BAZ882" s="479"/>
      <c r="BBA882" s="479"/>
      <c r="BBB882" s="479"/>
      <c r="BBC882" s="479"/>
      <c r="BBD882" s="479"/>
      <c r="BBE882" s="479"/>
      <c r="BBF882" s="479"/>
      <c r="BBG882" s="479"/>
      <c r="BBH882" s="479"/>
      <c r="BBI882" s="479"/>
      <c r="BBJ882" s="479"/>
      <c r="BBK882" s="479"/>
      <c r="BBL882" s="479"/>
      <c r="BBM882" s="479"/>
      <c r="BBN882" s="479"/>
      <c r="BBO882" s="479"/>
      <c r="BBP882" s="479"/>
      <c r="BBQ882" s="479"/>
      <c r="BBR882" s="479"/>
      <c r="BBS882" s="479"/>
      <c r="BBT882" s="479"/>
      <c r="BBU882" s="479"/>
      <c r="BBV882" s="479"/>
      <c r="BBW882" s="479"/>
      <c r="BBX882" s="479"/>
      <c r="BBY882" s="479"/>
      <c r="BBZ882" s="479"/>
      <c r="BCA882" s="479"/>
      <c r="BCB882" s="479"/>
      <c r="BCC882" s="479"/>
      <c r="BCD882" s="479"/>
      <c r="BCE882" s="479"/>
      <c r="BCF882" s="479"/>
      <c r="BCG882" s="479"/>
      <c r="BCH882" s="479"/>
      <c r="BCI882" s="479"/>
      <c r="BCJ882" s="479"/>
      <c r="BCK882" s="479"/>
      <c r="BCL882" s="479"/>
      <c r="BCM882" s="479"/>
      <c r="BCN882" s="479"/>
      <c r="BCO882" s="479"/>
      <c r="BCP882" s="479"/>
      <c r="BCQ882" s="479"/>
      <c r="BCR882" s="479"/>
      <c r="BCS882" s="479"/>
      <c r="BCT882" s="479"/>
      <c r="BCU882" s="479"/>
      <c r="BCV882" s="479"/>
      <c r="BCW882" s="479"/>
      <c r="BCX882" s="479"/>
      <c r="BCY882" s="479"/>
      <c r="BCZ882" s="479"/>
      <c r="BDA882" s="479"/>
      <c r="BDB882" s="479"/>
      <c r="BDC882" s="479"/>
      <c r="BDD882" s="479"/>
      <c r="BDE882" s="479"/>
      <c r="BDF882" s="479"/>
      <c r="BDG882" s="479"/>
      <c r="BDH882" s="479"/>
      <c r="BDI882" s="479"/>
      <c r="BDJ882" s="479"/>
      <c r="BDK882" s="479"/>
      <c r="BDL882" s="479"/>
      <c r="BDM882" s="479"/>
      <c r="BDN882" s="479"/>
      <c r="BDO882" s="479"/>
      <c r="BDP882" s="479"/>
      <c r="BDQ882" s="479"/>
      <c r="BDR882" s="479"/>
      <c r="BDS882" s="479"/>
      <c r="BDT882" s="479"/>
      <c r="BDU882" s="479"/>
      <c r="BDV882" s="479"/>
      <c r="BDW882" s="479"/>
      <c r="BDX882" s="479"/>
      <c r="BDY882" s="479"/>
      <c r="BDZ882" s="479"/>
      <c r="BEA882" s="479"/>
      <c r="BEB882" s="479"/>
      <c r="BEC882" s="479"/>
      <c r="BED882" s="479"/>
      <c r="BEE882" s="479"/>
      <c r="BEF882" s="479"/>
      <c r="BEG882" s="479"/>
      <c r="BEH882" s="479"/>
      <c r="BEI882" s="479"/>
      <c r="BEJ882" s="479"/>
      <c r="BEK882" s="479"/>
      <c r="BEL882" s="479"/>
      <c r="BEM882" s="479"/>
      <c r="BEN882" s="479"/>
      <c r="BEO882" s="479"/>
      <c r="BEP882" s="479"/>
      <c r="BEQ882" s="479"/>
      <c r="BER882" s="479"/>
      <c r="BES882" s="479"/>
      <c r="BET882" s="479"/>
      <c r="BEU882" s="479"/>
      <c r="BEV882" s="479"/>
      <c r="BEW882" s="479"/>
      <c r="BEX882" s="479"/>
      <c r="BEY882" s="479"/>
      <c r="BEZ882" s="479"/>
      <c r="BFA882" s="479"/>
      <c r="BFB882" s="479"/>
      <c r="BFC882" s="479"/>
      <c r="BFD882" s="479"/>
      <c r="BFE882" s="479"/>
      <c r="BFF882" s="479"/>
      <c r="BFG882" s="479"/>
      <c r="BFH882" s="479"/>
      <c r="BFI882" s="479"/>
      <c r="BFJ882" s="479"/>
      <c r="BFK882" s="479"/>
      <c r="BFL882" s="479"/>
      <c r="BFM882" s="479"/>
      <c r="BFN882" s="479"/>
      <c r="BFO882" s="479"/>
      <c r="BFP882" s="479"/>
      <c r="BFQ882" s="479"/>
      <c r="BFR882" s="479"/>
      <c r="BFS882" s="479"/>
      <c r="BFT882" s="479"/>
      <c r="BFU882" s="479"/>
      <c r="BFV882" s="479"/>
      <c r="BFW882" s="479"/>
      <c r="BFX882" s="479"/>
      <c r="BFY882" s="479"/>
      <c r="BFZ882" s="479"/>
      <c r="BGA882" s="479"/>
      <c r="BGB882" s="479"/>
      <c r="BGC882" s="479"/>
      <c r="BGD882" s="479"/>
      <c r="BGE882" s="479"/>
      <c r="BGF882" s="479"/>
      <c r="BGG882" s="479"/>
      <c r="BGH882" s="479"/>
      <c r="BGI882" s="479"/>
      <c r="BGJ882" s="479"/>
      <c r="BGK882" s="479"/>
      <c r="BGL882" s="479"/>
      <c r="BGM882" s="479"/>
      <c r="BGN882" s="479"/>
      <c r="BGO882" s="479"/>
      <c r="BGP882" s="479"/>
      <c r="BGQ882" s="479"/>
      <c r="BGR882" s="479"/>
      <c r="BGS882" s="479"/>
      <c r="BGT882" s="479"/>
      <c r="BGU882" s="479"/>
      <c r="BGV882" s="479"/>
      <c r="BGW882" s="479"/>
      <c r="BGX882" s="479"/>
      <c r="BGY882" s="479"/>
      <c r="BGZ882" s="479"/>
      <c r="BHA882" s="479"/>
      <c r="BHB882" s="479"/>
      <c r="BHC882" s="479"/>
      <c r="BHD882" s="479"/>
      <c r="BHE882" s="479"/>
      <c r="BHF882" s="479"/>
      <c r="BHG882" s="479"/>
      <c r="BHH882" s="479"/>
      <c r="BHI882" s="479"/>
      <c r="BHJ882" s="479"/>
      <c r="BHK882" s="479"/>
      <c r="BHL882" s="479"/>
      <c r="BHM882" s="479"/>
      <c r="BHN882" s="479"/>
      <c r="BHO882" s="479"/>
      <c r="BHP882" s="479"/>
      <c r="BHQ882" s="479"/>
      <c r="BHR882" s="479"/>
      <c r="BHS882" s="479"/>
      <c r="BHT882" s="479"/>
      <c r="BHU882" s="479"/>
      <c r="BHV882" s="479"/>
      <c r="BHW882" s="479"/>
      <c r="BHX882" s="479"/>
      <c r="BHY882" s="479"/>
      <c r="BHZ882" s="479"/>
      <c r="BIA882" s="479"/>
      <c r="BIB882" s="479"/>
      <c r="BIC882" s="479"/>
      <c r="BID882" s="479"/>
      <c r="BIE882" s="479"/>
      <c r="BIF882" s="479"/>
      <c r="BIG882" s="479"/>
      <c r="BIH882" s="479"/>
      <c r="BII882" s="479"/>
      <c r="BIJ882" s="479"/>
      <c r="BIK882" s="479"/>
      <c r="BIL882" s="479"/>
      <c r="BIM882" s="479"/>
      <c r="BIN882" s="479"/>
      <c r="BIO882" s="479"/>
      <c r="BIP882" s="479"/>
      <c r="BIQ882" s="479"/>
      <c r="BIR882" s="479"/>
      <c r="BIS882" s="479"/>
      <c r="BIT882" s="479"/>
      <c r="BIU882" s="479"/>
      <c r="BIV882" s="479"/>
      <c r="BIW882" s="479"/>
      <c r="BIX882" s="479"/>
      <c r="BIY882" s="479"/>
      <c r="BIZ882" s="479"/>
      <c r="BJA882" s="479"/>
      <c r="BJB882" s="479"/>
      <c r="BJC882" s="479"/>
      <c r="BJD882" s="479"/>
      <c r="BJE882" s="479"/>
      <c r="BJF882" s="479"/>
      <c r="BJG882" s="479"/>
      <c r="BJH882" s="479"/>
      <c r="BJI882" s="479"/>
      <c r="BJJ882" s="479"/>
      <c r="BJK882" s="479"/>
      <c r="BJL882" s="479"/>
      <c r="BJM882" s="479"/>
      <c r="BJN882" s="479"/>
      <c r="BJO882" s="479"/>
      <c r="BJP882" s="479"/>
      <c r="BJQ882" s="479"/>
      <c r="BJR882" s="479"/>
      <c r="BJS882" s="479"/>
      <c r="BJT882" s="479"/>
      <c r="BJU882" s="479"/>
      <c r="BJV882" s="479"/>
      <c r="BJW882" s="479"/>
      <c r="BJX882" s="479"/>
      <c r="BJY882" s="479"/>
      <c r="BJZ882" s="479"/>
      <c r="BKA882" s="479"/>
      <c r="BKB882" s="479"/>
      <c r="BKC882" s="479"/>
      <c r="BKD882" s="479"/>
      <c r="BKE882" s="479"/>
      <c r="BKF882" s="479"/>
      <c r="BKG882" s="479"/>
      <c r="BKH882" s="479"/>
      <c r="BKI882" s="479"/>
      <c r="BKJ882" s="479"/>
      <c r="BKK882" s="479"/>
      <c r="BKL882" s="479"/>
      <c r="BKM882" s="479"/>
      <c r="BKN882" s="479"/>
      <c r="BKO882" s="479"/>
      <c r="BKP882" s="479"/>
      <c r="BKQ882" s="479"/>
      <c r="BKR882" s="479"/>
      <c r="BKS882" s="479"/>
      <c r="BKT882" s="479"/>
      <c r="BKU882" s="479"/>
      <c r="BKV882" s="479"/>
      <c r="BKW882" s="479"/>
      <c r="BKX882" s="479"/>
      <c r="BKY882" s="479"/>
      <c r="BKZ882" s="479"/>
      <c r="BLA882" s="479"/>
      <c r="BLB882" s="479"/>
      <c r="BLC882" s="479"/>
      <c r="BLD882" s="479"/>
      <c r="BLE882" s="479"/>
      <c r="BLF882" s="479"/>
      <c r="BLG882" s="479"/>
      <c r="BLH882" s="479"/>
      <c r="BLI882" s="479"/>
      <c r="BLJ882" s="479"/>
      <c r="BLK882" s="479"/>
      <c r="BLL882" s="479"/>
      <c r="BLM882" s="479"/>
      <c r="BLN882" s="479"/>
      <c r="BLO882" s="479"/>
      <c r="BLP882" s="479"/>
      <c r="BLQ882" s="479"/>
      <c r="BLR882" s="479"/>
      <c r="BLS882" s="479"/>
      <c r="BLT882" s="479"/>
      <c r="BLU882" s="479"/>
      <c r="BLV882" s="479"/>
      <c r="BLW882" s="479"/>
      <c r="BLX882" s="479"/>
      <c r="BLY882" s="479"/>
      <c r="BLZ882" s="479"/>
      <c r="BMA882" s="479"/>
      <c r="BMB882" s="479"/>
      <c r="BMC882" s="479"/>
      <c r="BMD882" s="479"/>
      <c r="BME882" s="479"/>
      <c r="BMF882" s="479"/>
      <c r="BMG882" s="479"/>
      <c r="BMH882" s="479"/>
      <c r="BMI882" s="479"/>
      <c r="BMJ882" s="479"/>
      <c r="BMK882" s="479"/>
      <c r="BML882" s="479"/>
      <c r="BMM882" s="479"/>
      <c r="BMN882" s="479"/>
      <c r="BMO882" s="479"/>
      <c r="BMP882" s="479"/>
      <c r="BMQ882" s="479"/>
      <c r="BMR882" s="479"/>
      <c r="BMS882" s="479"/>
      <c r="BMT882" s="479"/>
      <c r="BMU882" s="479"/>
      <c r="BMV882" s="479"/>
      <c r="BMW882" s="479"/>
      <c r="BMX882" s="479"/>
      <c r="BMY882" s="479"/>
      <c r="BMZ882" s="479"/>
      <c r="BNA882" s="479"/>
      <c r="BNB882" s="479"/>
      <c r="BNC882" s="479"/>
      <c r="BND882" s="479"/>
      <c r="BNE882" s="479"/>
      <c r="BNF882" s="479"/>
      <c r="BNG882" s="479"/>
      <c r="BNH882" s="479"/>
      <c r="BNI882" s="479"/>
      <c r="BNJ882" s="479"/>
      <c r="BNK882" s="479"/>
      <c r="BNL882" s="479"/>
      <c r="BNM882" s="479"/>
      <c r="BNN882" s="479"/>
      <c r="BNO882" s="479"/>
      <c r="BNP882" s="479"/>
      <c r="BNQ882" s="479"/>
      <c r="BNR882" s="479"/>
      <c r="BNS882" s="479"/>
      <c r="BNT882" s="479"/>
      <c r="BNU882" s="479"/>
      <c r="BNV882" s="479"/>
      <c r="BNW882" s="479"/>
      <c r="BNX882" s="479"/>
      <c r="BNY882" s="479"/>
      <c r="BNZ882" s="479"/>
      <c r="BOA882" s="479"/>
      <c r="BOB882" s="479"/>
      <c r="BOC882" s="479"/>
      <c r="BOD882" s="479"/>
      <c r="BOE882" s="479"/>
      <c r="BOF882" s="479"/>
      <c r="BOG882" s="479"/>
      <c r="BOH882" s="479"/>
      <c r="BOI882" s="479"/>
      <c r="BOJ882" s="479"/>
      <c r="BOK882" s="479"/>
      <c r="BOL882" s="479"/>
      <c r="BOM882" s="479"/>
      <c r="BON882" s="479"/>
      <c r="BOO882" s="479"/>
      <c r="BOP882" s="479"/>
      <c r="BOQ882" s="479"/>
      <c r="BOR882" s="479"/>
      <c r="BOS882" s="479"/>
      <c r="BOT882" s="479"/>
      <c r="BOU882" s="479"/>
      <c r="BOV882" s="479"/>
      <c r="BOW882" s="479"/>
      <c r="BOX882" s="479"/>
      <c r="BOY882" s="479"/>
      <c r="BOZ882" s="479"/>
      <c r="BPA882" s="479"/>
      <c r="BPB882" s="479"/>
      <c r="BPC882" s="479"/>
      <c r="BPD882" s="479"/>
      <c r="BPE882" s="479"/>
      <c r="BPF882" s="479"/>
      <c r="BPG882" s="479"/>
      <c r="BPH882" s="479"/>
      <c r="BPI882" s="479"/>
      <c r="BPJ882" s="479"/>
      <c r="BPK882" s="479"/>
      <c r="BPL882" s="479"/>
      <c r="BPM882" s="479"/>
      <c r="BPN882" s="479"/>
      <c r="BPO882" s="479"/>
      <c r="BPP882" s="479"/>
      <c r="BPQ882" s="479"/>
      <c r="BPR882" s="479"/>
      <c r="BPS882" s="479"/>
      <c r="BPT882" s="479"/>
      <c r="BPU882" s="479"/>
      <c r="BPV882" s="479"/>
      <c r="BPW882" s="479"/>
      <c r="BPX882" s="479"/>
      <c r="BPY882" s="479"/>
      <c r="BPZ882" s="479"/>
      <c r="BQA882" s="479"/>
      <c r="BQB882" s="479"/>
      <c r="BQC882" s="479"/>
      <c r="BQD882" s="479"/>
      <c r="BQE882" s="479"/>
      <c r="BQF882" s="479"/>
      <c r="BQG882" s="479"/>
      <c r="BQH882" s="479"/>
      <c r="BQI882" s="479"/>
      <c r="BQJ882" s="479"/>
      <c r="BQK882" s="479"/>
      <c r="BQL882" s="479"/>
      <c r="BQM882" s="479"/>
      <c r="BQN882" s="479"/>
      <c r="BQO882" s="479"/>
      <c r="BQP882" s="479"/>
      <c r="BQQ882" s="479"/>
      <c r="BQR882" s="479"/>
      <c r="BQS882" s="479"/>
      <c r="BQT882" s="479"/>
      <c r="BQU882" s="479"/>
      <c r="BQV882" s="479"/>
      <c r="BQW882" s="479"/>
      <c r="BQX882" s="479"/>
      <c r="BQY882" s="479"/>
      <c r="BQZ882" s="479"/>
      <c r="BRA882" s="479"/>
      <c r="BRB882" s="479"/>
      <c r="BRC882" s="479"/>
      <c r="BRD882" s="479"/>
      <c r="BRE882" s="479"/>
      <c r="BRF882" s="479"/>
      <c r="BRG882" s="479"/>
      <c r="BRH882" s="479"/>
      <c r="BRI882" s="479"/>
      <c r="BRJ882" s="479"/>
      <c r="BRK882" s="479"/>
      <c r="BRL882" s="479"/>
      <c r="BRM882" s="479"/>
      <c r="BRN882" s="479"/>
      <c r="BRO882" s="479"/>
      <c r="BRP882" s="479"/>
      <c r="BRQ882" s="479"/>
      <c r="BRR882" s="479"/>
      <c r="BRS882" s="479"/>
      <c r="BRT882" s="479"/>
      <c r="BRU882" s="479"/>
      <c r="BRV882" s="479"/>
      <c r="BRW882" s="479"/>
      <c r="BRX882" s="479"/>
      <c r="BRY882" s="479"/>
      <c r="BRZ882" s="479"/>
      <c r="BSA882" s="479"/>
      <c r="BSB882" s="479"/>
      <c r="BSC882" s="479"/>
      <c r="BSD882" s="479"/>
      <c r="BSE882" s="479"/>
      <c r="BSF882" s="479"/>
      <c r="BSG882" s="479"/>
      <c r="BSH882" s="479"/>
      <c r="BSI882" s="479"/>
      <c r="BSJ882" s="479"/>
      <c r="BSK882" s="479"/>
      <c r="BSL882" s="479"/>
      <c r="BSM882" s="479"/>
      <c r="BSN882" s="479"/>
      <c r="BSO882" s="479"/>
      <c r="BSP882" s="479"/>
      <c r="BSQ882" s="479"/>
      <c r="BSR882" s="479"/>
      <c r="BSS882" s="479"/>
      <c r="BST882" s="479"/>
      <c r="BSU882" s="479"/>
      <c r="BSV882" s="479"/>
      <c r="BSW882" s="479"/>
      <c r="BSX882" s="479"/>
      <c r="BSY882" s="479"/>
      <c r="BSZ882" s="479"/>
      <c r="BTA882" s="479"/>
      <c r="BTB882" s="479"/>
      <c r="BTC882" s="479"/>
      <c r="BTD882" s="479"/>
      <c r="BTE882" s="479"/>
      <c r="BTF882" s="479"/>
      <c r="BTG882" s="479"/>
      <c r="BTH882" s="479"/>
      <c r="BTI882" s="479"/>
      <c r="BTJ882" s="479"/>
      <c r="BTK882" s="479"/>
      <c r="BTL882" s="479"/>
      <c r="BTM882" s="479"/>
      <c r="BTN882" s="479"/>
      <c r="BTO882" s="479"/>
      <c r="BTP882" s="479"/>
      <c r="BTQ882" s="479"/>
      <c r="BTR882" s="479"/>
      <c r="BTS882" s="479"/>
      <c r="BTT882" s="479"/>
      <c r="BTU882" s="479"/>
      <c r="BTV882" s="479"/>
      <c r="BTW882" s="479"/>
      <c r="BTX882" s="479"/>
      <c r="BTY882" s="479"/>
      <c r="BTZ882" s="479"/>
      <c r="BUA882" s="479"/>
      <c r="BUB882" s="479"/>
      <c r="BUC882" s="479"/>
      <c r="BUD882" s="479"/>
      <c r="BUE882" s="479"/>
      <c r="BUF882" s="479"/>
      <c r="BUG882" s="479"/>
      <c r="BUH882" s="479"/>
      <c r="BUI882" s="479"/>
      <c r="BUJ882" s="479"/>
      <c r="BUK882" s="479"/>
      <c r="BUL882" s="479"/>
      <c r="BUM882" s="479"/>
      <c r="BUN882" s="479"/>
      <c r="BUO882" s="479"/>
      <c r="BUP882" s="479"/>
      <c r="BUQ882" s="479"/>
      <c r="BUR882" s="479"/>
      <c r="BUS882" s="479"/>
      <c r="BUT882" s="479"/>
      <c r="BUU882" s="479"/>
      <c r="BUV882" s="479"/>
      <c r="BUW882" s="479"/>
      <c r="BUX882" s="479"/>
      <c r="BUY882" s="479"/>
      <c r="BUZ882" s="479"/>
      <c r="BVA882" s="479"/>
      <c r="BVB882" s="479"/>
      <c r="BVC882" s="479"/>
      <c r="BVD882" s="479"/>
      <c r="BVE882" s="479"/>
      <c r="BVF882" s="479"/>
      <c r="BVG882" s="479"/>
      <c r="BVH882" s="479"/>
      <c r="BVI882" s="479"/>
      <c r="BVJ882" s="479"/>
      <c r="BVK882" s="479"/>
      <c r="BVL882" s="479"/>
      <c r="BVM882" s="479"/>
      <c r="BVN882" s="479"/>
      <c r="BVO882" s="479"/>
      <c r="BVP882" s="479"/>
      <c r="BVQ882" s="479"/>
      <c r="BVR882" s="479"/>
      <c r="BVS882" s="479"/>
      <c r="BVT882" s="479"/>
      <c r="BVU882" s="479"/>
      <c r="BVV882" s="479"/>
      <c r="BVW882" s="479"/>
      <c r="BVX882" s="479"/>
      <c r="BVY882" s="479"/>
      <c r="BVZ882" s="479"/>
      <c r="BWA882" s="479"/>
      <c r="BWB882" s="479"/>
      <c r="BWC882" s="479"/>
      <c r="BWD882" s="479"/>
      <c r="BWE882" s="479"/>
      <c r="BWF882" s="479"/>
      <c r="BWG882" s="479"/>
      <c r="BWH882" s="479"/>
      <c r="BWI882" s="479"/>
      <c r="BWJ882" s="479"/>
      <c r="BWK882" s="479"/>
      <c r="BWL882" s="479"/>
      <c r="BWM882" s="479"/>
      <c r="BWN882" s="479"/>
      <c r="BWO882" s="479"/>
      <c r="BWP882" s="479"/>
      <c r="BWQ882" s="479"/>
      <c r="BWR882" s="479"/>
      <c r="BWS882" s="479"/>
      <c r="BWT882" s="479"/>
      <c r="BWU882" s="479"/>
      <c r="BWV882" s="479"/>
      <c r="BWW882" s="479"/>
      <c r="BWX882" s="479"/>
      <c r="BWY882" s="479"/>
      <c r="BWZ882" s="479"/>
      <c r="BXA882" s="479"/>
      <c r="BXB882" s="479"/>
      <c r="BXC882" s="479"/>
      <c r="BXD882" s="479"/>
      <c r="BXE882" s="479"/>
      <c r="BXF882" s="479"/>
      <c r="BXG882" s="479"/>
      <c r="BXH882" s="479"/>
      <c r="BXI882" s="479"/>
      <c r="BXJ882" s="479"/>
      <c r="BXK882" s="479"/>
      <c r="BXL882" s="479"/>
      <c r="BXM882" s="479"/>
      <c r="BXN882" s="479"/>
      <c r="BXO882" s="479"/>
      <c r="BXP882" s="479"/>
      <c r="BXQ882" s="479"/>
      <c r="BXR882" s="479"/>
      <c r="BXS882" s="479"/>
      <c r="BXT882" s="479"/>
      <c r="BXU882" s="479"/>
      <c r="BXV882" s="479"/>
      <c r="BXW882" s="479"/>
      <c r="BXX882" s="479"/>
      <c r="BXY882" s="479"/>
      <c r="BXZ882" s="479"/>
      <c r="BYA882" s="479"/>
      <c r="BYB882" s="479"/>
      <c r="BYC882" s="479"/>
      <c r="BYD882" s="479"/>
      <c r="BYE882" s="479"/>
      <c r="BYF882" s="479"/>
      <c r="BYG882" s="479"/>
      <c r="BYH882" s="479"/>
      <c r="BYI882" s="479"/>
      <c r="BYJ882" s="479"/>
      <c r="BYK882" s="479"/>
      <c r="BYL882" s="479"/>
      <c r="BYM882" s="479"/>
      <c r="BYN882" s="479"/>
      <c r="BYO882" s="479"/>
      <c r="BYP882" s="479"/>
      <c r="BYQ882" s="479"/>
      <c r="BYR882" s="479"/>
      <c r="BYS882" s="479"/>
      <c r="BYT882" s="479"/>
      <c r="BYU882" s="479"/>
      <c r="BYV882" s="479"/>
      <c r="BYW882" s="479"/>
      <c r="BYX882" s="479"/>
      <c r="BYY882" s="479"/>
      <c r="BYZ882" s="479"/>
      <c r="BZA882" s="479"/>
      <c r="BZB882" s="479"/>
      <c r="BZC882" s="479"/>
      <c r="BZD882" s="479"/>
      <c r="BZE882" s="479"/>
      <c r="BZF882" s="479"/>
      <c r="BZG882" s="479"/>
      <c r="BZH882" s="479"/>
      <c r="BZI882" s="479"/>
      <c r="BZJ882" s="479"/>
      <c r="BZK882" s="479"/>
      <c r="BZL882" s="479"/>
      <c r="BZM882" s="479"/>
      <c r="BZN882" s="479"/>
      <c r="BZO882" s="479"/>
      <c r="BZP882" s="479"/>
      <c r="BZQ882" s="479"/>
      <c r="BZR882" s="479"/>
      <c r="BZS882" s="479"/>
      <c r="BZT882" s="479"/>
      <c r="BZU882" s="479"/>
      <c r="BZV882" s="479"/>
      <c r="BZW882" s="479"/>
      <c r="BZX882" s="479"/>
      <c r="BZY882" s="479"/>
      <c r="BZZ882" s="479"/>
      <c r="CAA882" s="479"/>
      <c r="CAB882" s="479"/>
      <c r="CAC882" s="479"/>
      <c r="CAD882" s="479"/>
      <c r="CAE882" s="479"/>
      <c r="CAF882" s="479"/>
      <c r="CAG882" s="479"/>
      <c r="CAH882" s="479"/>
      <c r="CAI882" s="479"/>
      <c r="CAJ882" s="479"/>
      <c r="CAK882" s="479"/>
      <c r="CAL882" s="479"/>
      <c r="CAM882" s="479"/>
      <c r="CAN882" s="479"/>
      <c r="CAO882" s="479"/>
      <c r="CAP882" s="479"/>
      <c r="CAQ882" s="479"/>
      <c r="CAR882" s="479"/>
      <c r="CAS882" s="479"/>
      <c r="CAT882" s="479"/>
      <c r="CAU882" s="479"/>
      <c r="CAV882" s="479"/>
      <c r="CAW882" s="479"/>
      <c r="CAX882" s="479"/>
      <c r="CAY882" s="479"/>
      <c r="CAZ882" s="479"/>
      <c r="CBA882" s="479"/>
      <c r="CBB882" s="479"/>
      <c r="CBC882" s="479"/>
      <c r="CBD882" s="479"/>
      <c r="CBE882" s="479"/>
      <c r="CBF882" s="479"/>
      <c r="CBG882" s="479"/>
      <c r="CBH882" s="479"/>
      <c r="CBI882" s="479"/>
      <c r="CBJ882" s="479"/>
      <c r="CBK882" s="479"/>
      <c r="CBL882" s="479"/>
      <c r="CBM882" s="479"/>
      <c r="CBN882" s="479"/>
      <c r="CBO882" s="479"/>
      <c r="CBP882" s="479"/>
      <c r="CBQ882" s="479"/>
      <c r="CBR882" s="479"/>
      <c r="CBS882" s="479"/>
      <c r="CBT882" s="479"/>
      <c r="CBU882" s="479"/>
      <c r="CBV882" s="479"/>
      <c r="CBW882" s="479"/>
      <c r="CBX882" s="479"/>
      <c r="CBY882" s="479"/>
      <c r="CBZ882" s="479"/>
      <c r="CCA882" s="479"/>
      <c r="CCB882" s="479"/>
      <c r="CCC882" s="479"/>
      <c r="CCD882" s="479"/>
      <c r="CCE882" s="479"/>
      <c r="CCF882" s="479"/>
      <c r="CCG882" s="479"/>
      <c r="CCH882" s="479"/>
      <c r="CCI882" s="479"/>
      <c r="CCJ882" s="479"/>
      <c r="CCK882" s="479"/>
      <c r="CCL882" s="479"/>
      <c r="CCM882" s="479"/>
      <c r="CCN882" s="479"/>
      <c r="CCO882" s="479"/>
      <c r="CCP882" s="479"/>
      <c r="CCQ882" s="479"/>
      <c r="CCR882" s="479"/>
      <c r="CCS882" s="479"/>
      <c r="CCT882" s="479"/>
      <c r="CCU882" s="479"/>
      <c r="CCV882" s="479"/>
      <c r="CCW882" s="479"/>
      <c r="CCX882" s="479"/>
      <c r="CCY882" s="479"/>
      <c r="CCZ882" s="479"/>
      <c r="CDA882" s="479"/>
      <c r="CDB882" s="479"/>
      <c r="CDC882" s="479"/>
      <c r="CDD882" s="479"/>
      <c r="CDE882" s="479"/>
      <c r="CDF882" s="479"/>
      <c r="CDG882" s="479"/>
      <c r="CDH882" s="479"/>
      <c r="CDI882" s="479"/>
      <c r="CDJ882" s="479"/>
      <c r="CDK882" s="479"/>
      <c r="CDL882" s="479"/>
      <c r="CDM882" s="479"/>
      <c r="CDN882" s="479"/>
      <c r="CDO882" s="479"/>
      <c r="CDP882" s="479"/>
      <c r="CDQ882" s="479"/>
      <c r="CDR882" s="479"/>
      <c r="CDS882" s="479"/>
      <c r="CDT882" s="479"/>
      <c r="CDU882" s="479"/>
      <c r="CDV882" s="479"/>
      <c r="CDW882" s="479"/>
      <c r="CDX882" s="479"/>
      <c r="CDY882" s="479"/>
      <c r="CDZ882" s="479"/>
      <c r="CEA882" s="479"/>
      <c r="CEB882" s="479"/>
      <c r="CEC882" s="479"/>
      <c r="CED882" s="479"/>
      <c r="CEE882" s="479"/>
      <c r="CEF882" s="479"/>
      <c r="CEG882" s="479"/>
      <c r="CEH882" s="479"/>
      <c r="CEI882" s="479"/>
      <c r="CEJ882" s="479"/>
      <c r="CEK882" s="479"/>
      <c r="CEL882" s="479"/>
      <c r="CEM882" s="479"/>
      <c r="CEN882" s="479"/>
      <c r="CEO882" s="479"/>
      <c r="CEP882" s="479"/>
      <c r="CEQ882" s="479"/>
      <c r="CER882" s="479"/>
      <c r="CES882" s="479"/>
      <c r="CET882" s="479"/>
      <c r="CEU882" s="479"/>
      <c r="CEV882" s="479"/>
      <c r="CEW882" s="479"/>
      <c r="CEX882" s="479"/>
      <c r="CEY882" s="479"/>
      <c r="CEZ882" s="479"/>
      <c r="CFA882" s="479"/>
      <c r="CFB882" s="479"/>
      <c r="CFC882" s="479"/>
      <c r="CFD882" s="479"/>
      <c r="CFE882" s="479"/>
      <c r="CFF882" s="479"/>
      <c r="CFG882" s="479"/>
      <c r="CFH882" s="479"/>
      <c r="CFI882" s="479"/>
      <c r="CFJ882" s="479"/>
      <c r="CFK882" s="479"/>
      <c r="CFL882" s="479"/>
      <c r="CFM882" s="479"/>
      <c r="CFN882" s="479"/>
      <c r="CFO882" s="479"/>
      <c r="CFP882" s="479"/>
      <c r="CFQ882" s="479"/>
      <c r="CFR882" s="479"/>
      <c r="CFS882" s="479"/>
      <c r="CFT882" s="479"/>
      <c r="CFU882" s="479"/>
      <c r="CFV882" s="479"/>
      <c r="CFW882" s="479"/>
      <c r="CFX882" s="479"/>
      <c r="CFY882" s="479"/>
      <c r="CFZ882" s="479"/>
      <c r="CGA882" s="479"/>
      <c r="CGB882" s="479"/>
      <c r="CGC882" s="479"/>
      <c r="CGD882" s="479"/>
      <c r="CGE882" s="479"/>
      <c r="CGF882" s="479"/>
      <c r="CGG882" s="479"/>
      <c r="CGH882" s="479"/>
      <c r="CGI882" s="479"/>
      <c r="CGJ882" s="479"/>
      <c r="CGK882" s="479"/>
      <c r="CGL882" s="479"/>
      <c r="CGM882" s="479"/>
      <c r="CGN882" s="479"/>
      <c r="CGO882" s="479"/>
      <c r="CGP882" s="479"/>
      <c r="CGQ882" s="479"/>
      <c r="CGR882" s="479"/>
      <c r="CGS882" s="479"/>
      <c r="CGT882" s="479"/>
      <c r="CGU882" s="479"/>
      <c r="CGV882" s="479"/>
      <c r="CGW882" s="479"/>
      <c r="CGX882" s="479"/>
      <c r="CGY882" s="479"/>
      <c r="CGZ882" s="479"/>
      <c r="CHA882" s="479"/>
      <c r="CHB882" s="479"/>
      <c r="CHC882" s="479"/>
      <c r="CHD882" s="479"/>
      <c r="CHE882" s="479"/>
      <c r="CHF882" s="479"/>
      <c r="CHG882" s="479"/>
      <c r="CHH882" s="479"/>
      <c r="CHI882" s="479"/>
      <c r="CHJ882" s="479"/>
      <c r="CHK882" s="479"/>
      <c r="CHL882" s="479"/>
      <c r="CHM882" s="479"/>
      <c r="CHN882" s="479"/>
      <c r="CHO882" s="479"/>
      <c r="CHP882" s="479"/>
      <c r="CHQ882" s="479"/>
      <c r="CHR882" s="479"/>
      <c r="CHS882" s="479"/>
      <c r="CHT882" s="479"/>
      <c r="CHU882" s="479"/>
      <c r="CHV882" s="479"/>
      <c r="CHW882" s="479"/>
      <c r="CHX882" s="479"/>
      <c r="CHY882" s="479"/>
      <c r="CHZ882" s="479"/>
      <c r="CIA882" s="479"/>
      <c r="CIB882" s="479"/>
      <c r="CIC882" s="479"/>
      <c r="CID882" s="479"/>
      <c r="CIE882" s="479"/>
      <c r="CIF882" s="479"/>
      <c r="CIG882" s="479"/>
      <c r="CIH882" s="479"/>
      <c r="CII882" s="479"/>
      <c r="CIJ882" s="479"/>
      <c r="CIK882" s="479"/>
      <c r="CIL882" s="479"/>
      <c r="CIM882" s="479"/>
      <c r="CIN882" s="479"/>
      <c r="CIO882" s="479"/>
      <c r="CIP882" s="479"/>
      <c r="CIQ882" s="479"/>
      <c r="CIR882" s="479"/>
      <c r="CIS882" s="479"/>
      <c r="CIT882" s="479"/>
      <c r="CIU882" s="479"/>
      <c r="CIV882" s="479"/>
      <c r="CIW882" s="479"/>
      <c r="CIX882" s="479"/>
      <c r="CIY882" s="479"/>
      <c r="CIZ882" s="479"/>
      <c r="CJA882" s="479"/>
      <c r="CJB882" s="479"/>
      <c r="CJC882" s="479"/>
      <c r="CJD882" s="479"/>
      <c r="CJE882" s="479"/>
      <c r="CJF882" s="479"/>
      <c r="CJG882" s="479"/>
      <c r="CJH882" s="479"/>
      <c r="CJI882" s="479"/>
      <c r="CJJ882" s="479"/>
      <c r="CJK882" s="479"/>
      <c r="CJL882" s="479"/>
      <c r="CJM882" s="479"/>
      <c r="CJN882" s="479"/>
      <c r="CJO882" s="479"/>
      <c r="CJP882" s="479"/>
      <c r="CJQ882" s="479"/>
      <c r="CJR882" s="479"/>
      <c r="CJS882" s="479"/>
      <c r="CJT882" s="479"/>
      <c r="CJU882" s="479"/>
      <c r="CJV882" s="479"/>
      <c r="CJW882" s="479"/>
      <c r="CJX882" s="479"/>
      <c r="CJY882" s="479"/>
      <c r="CJZ882" s="479"/>
      <c r="CKA882" s="479"/>
      <c r="CKB882" s="479"/>
      <c r="CKC882" s="479"/>
      <c r="CKD882" s="479"/>
      <c r="CKE882" s="479"/>
      <c r="CKF882" s="479"/>
      <c r="CKG882" s="479"/>
      <c r="CKH882" s="479"/>
      <c r="CKI882" s="479"/>
      <c r="CKJ882" s="479"/>
      <c r="CKK882" s="479"/>
      <c r="CKL882" s="479"/>
      <c r="CKM882" s="479"/>
      <c r="CKN882" s="479"/>
      <c r="CKO882" s="479"/>
      <c r="CKP882" s="479"/>
      <c r="CKQ882" s="479"/>
      <c r="CKR882" s="479"/>
      <c r="CKS882" s="479"/>
      <c r="CKT882" s="479"/>
      <c r="CKU882" s="479"/>
      <c r="CKV882" s="479"/>
      <c r="CKW882" s="479"/>
      <c r="CKX882" s="479"/>
      <c r="CKY882" s="479"/>
      <c r="CKZ882" s="479"/>
      <c r="CLA882" s="479"/>
      <c r="CLB882" s="479"/>
      <c r="CLC882" s="479"/>
      <c r="CLD882" s="479"/>
      <c r="CLE882" s="479"/>
      <c r="CLF882" s="479"/>
      <c r="CLG882" s="479"/>
      <c r="CLH882" s="479"/>
      <c r="CLI882" s="479"/>
      <c r="CLJ882" s="479"/>
      <c r="CLK882" s="479"/>
      <c r="CLL882" s="479"/>
      <c r="CLM882" s="479"/>
      <c r="CLN882" s="479"/>
      <c r="CLO882" s="479"/>
      <c r="CLP882" s="479"/>
      <c r="CLQ882" s="479"/>
      <c r="CLR882" s="479"/>
      <c r="CLS882" s="479"/>
      <c r="CLT882" s="479"/>
      <c r="CLU882" s="479"/>
      <c r="CLV882" s="479"/>
      <c r="CLW882" s="479"/>
      <c r="CLX882" s="479"/>
      <c r="CLY882" s="479"/>
      <c r="CLZ882" s="479"/>
      <c r="CMA882" s="479"/>
      <c r="CMB882" s="479"/>
      <c r="CMC882" s="479"/>
      <c r="CMD882" s="479"/>
      <c r="CME882" s="479"/>
      <c r="CMF882" s="479"/>
      <c r="CMG882" s="479"/>
      <c r="CMH882" s="479"/>
      <c r="CMI882" s="479"/>
      <c r="CMJ882" s="479"/>
      <c r="CMK882" s="479"/>
      <c r="CML882" s="479"/>
      <c r="CMM882" s="479"/>
      <c r="CMN882" s="479"/>
      <c r="CMO882" s="479"/>
      <c r="CMP882" s="479"/>
      <c r="CMQ882" s="479"/>
      <c r="CMR882" s="479"/>
      <c r="CMS882" s="479"/>
      <c r="CMT882" s="479"/>
      <c r="CMU882" s="479"/>
      <c r="CMV882" s="479"/>
      <c r="CMW882" s="479"/>
      <c r="CMX882" s="479"/>
      <c r="CMY882" s="479"/>
      <c r="CMZ882" s="479"/>
      <c r="CNA882" s="479"/>
      <c r="CNB882" s="479"/>
      <c r="CNC882" s="479"/>
      <c r="CND882" s="479"/>
      <c r="CNE882" s="479"/>
      <c r="CNF882" s="479"/>
      <c r="CNG882" s="479"/>
      <c r="CNH882" s="479"/>
      <c r="CNI882" s="479"/>
      <c r="CNJ882" s="479"/>
      <c r="CNK882" s="479"/>
      <c r="CNL882" s="479"/>
      <c r="CNM882" s="479"/>
      <c r="CNN882" s="479"/>
      <c r="CNO882" s="479"/>
      <c r="CNP882" s="479"/>
      <c r="CNQ882" s="479"/>
      <c r="CNR882" s="479"/>
      <c r="CNS882" s="479"/>
      <c r="CNT882" s="479"/>
      <c r="CNU882" s="479"/>
      <c r="CNV882" s="479"/>
      <c r="CNW882" s="479"/>
      <c r="CNX882" s="479"/>
      <c r="CNY882" s="479"/>
      <c r="CNZ882" s="479"/>
      <c r="COA882" s="479"/>
      <c r="COB882" s="479"/>
      <c r="COC882" s="479"/>
      <c r="COD882" s="479"/>
      <c r="COE882" s="479"/>
      <c r="COF882" s="479"/>
      <c r="COG882" s="479"/>
      <c r="COH882" s="479"/>
      <c r="COI882" s="479"/>
      <c r="COJ882" s="479"/>
      <c r="COK882" s="479"/>
      <c r="COL882" s="479"/>
      <c r="COM882" s="479"/>
      <c r="CON882" s="479"/>
      <c r="COO882" s="479"/>
      <c r="COP882" s="479"/>
      <c r="COQ882" s="479"/>
      <c r="COR882" s="479"/>
      <c r="COS882" s="479"/>
      <c r="COT882" s="479"/>
      <c r="COU882" s="479"/>
      <c r="COV882" s="479"/>
      <c r="COW882" s="479"/>
      <c r="COX882" s="479"/>
      <c r="COY882" s="479"/>
      <c r="COZ882" s="479"/>
      <c r="CPA882" s="479"/>
      <c r="CPB882" s="479"/>
      <c r="CPC882" s="479"/>
      <c r="CPD882" s="479"/>
      <c r="CPE882" s="479"/>
      <c r="CPF882" s="479"/>
      <c r="CPG882" s="479"/>
      <c r="CPH882" s="479"/>
      <c r="CPI882" s="479"/>
      <c r="CPJ882" s="479"/>
      <c r="CPK882" s="479"/>
      <c r="CPL882" s="479"/>
      <c r="CPM882" s="479"/>
      <c r="CPN882" s="479"/>
      <c r="CPO882" s="479"/>
      <c r="CPP882" s="479"/>
      <c r="CPQ882" s="479"/>
      <c r="CPR882" s="479"/>
      <c r="CPS882" s="479"/>
      <c r="CPT882" s="479"/>
      <c r="CPU882" s="479"/>
      <c r="CPV882" s="479"/>
      <c r="CPW882" s="479"/>
      <c r="CPX882" s="479"/>
      <c r="CPY882" s="479"/>
      <c r="CPZ882" s="479"/>
      <c r="CQA882" s="479"/>
      <c r="CQB882" s="479"/>
      <c r="CQC882" s="479"/>
      <c r="CQD882" s="479"/>
      <c r="CQE882" s="479"/>
      <c r="CQF882" s="479"/>
      <c r="CQG882" s="479"/>
      <c r="CQH882" s="479"/>
      <c r="CQI882" s="479"/>
      <c r="CQJ882" s="479"/>
      <c r="CQK882" s="479"/>
      <c r="CQL882" s="479"/>
      <c r="CQM882" s="479"/>
      <c r="CQN882" s="479"/>
      <c r="CQO882" s="479"/>
      <c r="CQP882" s="479"/>
      <c r="CQQ882" s="479"/>
      <c r="CQR882" s="479"/>
      <c r="CQS882" s="479"/>
      <c r="CQT882" s="479"/>
      <c r="CQU882" s="479"/>
      <c r="CQV882" s="479"/>
      <c r="CQW882" s="479"/>
      <c r="CQX882" s="479"/>
      <c r="CQY882" s="479"/>
      <c r="CQZ882" s="479"/>
      <c r="CRA882" s="479"/>
      <c r="CRB882" s="479"/>
      <c r="CRC882" s="479"/>
      <c r="CRD882" s="479"/>
      <c r="CRE882" s="479"/>
      <c r="CRF882" s="479"/>
      <c r="CRG882" s="479"/>
      <c r="CRH882" s="479"/>
      <c r="CRI882" s="479"/>
      <c r="CRJ882" s="479"/>
      <c r="CRK882" s="479"/>
      <c r="CRL882" s="479"/>
      <c r="CRM882" s="479"/>
      <c r="CRN882" s="479"/>
      <c r="CRO882" s="479"/>
      <c r="CRP882" s="479"/>
      <c r="CRQ882" s="479"/>
      <c r="CRR882" s="479"/>
      <c r="CRS882" s="479"/>
      <c r="CRT882" s="479"/>
      <c r="CRU882" s="479"/>
      <c r="CRV882" s="479"/>
      <c r="CRW882" s="479"/>
      <c r="CRX882" s="479"/>
      <c r="CRY882" s="479"/>
      <c r="CRZ882" s="479"/>
      <c r="CSA882" s="479"/>
      <c r="CSB882" s="479"/>
      <c r="CSC882" s="479"/>
      <c r="CSD882" s="479"/>
      <c r="CSE882" s="479"/>
      <c r="CSF882" s="479"/>
      <c r="CSG882" s="479"/>
      <c r="CSH882" s="479"/>
      <c r="CSI882" s="479"/>
      <c r="CSJ882" s="479"/>
      <c r="CSK882" s="479"/>
      <c r="CSL882" s="479"/>
      <c r="CSM882" s="479"/>
      <c r="CSN882" s="479"/>
      <c r="CSO882" s="479"/>
      <c r="CSP882" s="479"/>
      <c r="CSQ882" s="479"/>
      <c r="CSR882" s="479"/>
      <c r="CSS882" s="479"/>
      <c r="CST882" s="479"/>
      <c r="CSU882" s="479"/>
      <c r="CSV882" s="479"/>
      <c r="CSW882" s="479"/>
      <c r="CSX882" s="479"/>
      <c r="CSY882" s="479"/>
      <c r="CSZ882" s="479"/>
      <c r="CTA882" s="479"/>
      <c r="CTB882" s="479"/>
      <c r="CTC882" s="479"/>
      <c r="CTD882" s="479"/>
      <c r="CTE882" s="479"/>
      <c r="CTF882" s="479"/>
      <c r="CTG882" s="479"/>
      <c r="CTH882" s="479"/>
      <c r="CTI882" s="479"/>
      <c r="CTJ882" s="479"/>
      <c r="CTK882" s="479"/>
      <c r="CTL882" s="479"/>
      <c r="CTM882" s="479"/>
      <c r="CTN882" s="479"/>
      <c r="CTO882" s="479"/>
      <c r="CTP882" s="479"/>
      <c r="CTQ882" s="479"/>
      <c r="CTR882" s="479"/>
      <c r="CTS882" s="479"/>
      <c r="CTT882" s="479"/>
      <c r="CTU882" s="479"/>
      <c r="CTV882" s="479"/>
      <c r="CTW882" s="479"/>
      <c r="CTX882" s="479"/>
      <c r="CTY882" s="479"/>
      <c r="CTZ882" s="479"/>
      <c r="CUA882" s="479"/>
      <c r="CUB882" s="479"/>
      <c r="CUC882" s="479"/>
      <c r="CUD882" s="479"/>
      <c r="CUE882" s="479"/>
      <c r="CUF882" s="479"/>
      <c r="CUG882" s="479"/>
      <c r="CUH882" s="479"/>
      <c r="CUI882" s="479"/>
      <c r="CUJ882" s="479"/>
      <c r="CUK882" s="479"/>
      <c r="CUL882" s="479"/>
      <c r="CUM882" s="479"/>
      <c r="CUN882" s="479"/>
      <c r="CUO882" s="479"/>
      <c r="CUP882" s="479"/>
      <c r="CUQ882" s="479"/>
      <c r="CUR882" s="479"/>
      <c r="CUS882" s="479"/>
      <c r="CUT882" s="479"/>
      <c r="CUU882" s="479"/>
      <c r="CUV882" s="479"/>
      <c r="CUW882" s="479"/>
      <c r="CUX882" s="479"/>
      <c r="CUY882" s="479"/>
      <c r="CUZ882" s="479"/>
      <c r="CVA882" s="479"/>
      <c r="CVB882" s="479"/>
      <c r="CVC882" s="479"/>
      <c r="CVD882" s="479"/>
      <c r="CVE882" s="479"/>
      <c r="CVF882" s="479"/>
      <c r="CVG882" s="479"/>
      <c r="CVH882" s="479"/>
      <c r="CVI882" s="479"/>
      <c r="CVJ882" s="479"/>
      <c r="CVK882" s="479"/>
      <c r="CVL882" s="479"/>
      <c r="CVM882" s="479"/>
      <c r="CVN882" s="479"/>
      <c r="CVO882" s="479"/>
      <c r="CVP882" s="479"/>
      <c r="CVQ882" s="479"/>
      <c r="CVR882" s="479"/>
      <c r="CVS882" s="479"/>
      <c r="CVT882" s="479"/>
      <c r="CVU882" s="479"/>
      <c r="CVV882" s="479"/>
      <c r="CVW882" s="479"/>
      <c r="CVX882" s="479"/>
      <c r="CVY882" s="479"/>
      <c r="CVZ882" s="479"/>
      <c r="CWA882" s="479"/>
      <c r="CWB882" s="479"/>
      <c r="CWC882" s="479"/>
      <c r="CWD882" s="479"/>
      <c r="CWE882" s="479"/>
      <c r="CWF882" s="479"/>
      <c r="CWG882" s="479"/>
      <c r="CWH882" s="479"/>
      <c r="CWI882" s="479"/>
      <c r="CWJ882" s="479"/>
      <c r="CWK882" s="479"/>
      <c r="CWL882" s="479"/>
      <c r="CWM882" s="479"/>
      <c r="CWN882" s="479"/>
      <c r="CWO882" s="479"/>
      <c r="CWP882" s="479"/>
      <c r="CWQ882" s="479"/>
      <c r="CWR882" s="479"/>
      <c r="CWS882" s="479"/>
      <c r="CWT882" s="479"/>
      <c r="CWU882" s="479"/>
      <c r="CWV882" s="479"/>
      <c r="CWW882" s="479"/>
      <c r="CWX882" s="479"/>
      <c r="CWY882" s="479"/>
      <c r="CWZ882" s="479"/>
      <c r="CXA882" s="479"/>
      <c r="CXB882" s="479"/>
      <c r="CXC882" s="479"/>
      <c r="CXD882" s="479"/>
      <c r="CXE882" s="479"/>
      <c r="CXF882" s="479"/>
      <c r="CXG882" s="479"/>
      <c r="CXH882" s="479"/>
      <c r="CXI882" s="479"/>
      <c r="CXJ882" s="479"/>
      <c r="CXK882" s="479"/>
      <c r="CXL882" s="479"/>
      <c r="CXM882" s="479"/>
      <c r="CXN882" s="479"/>
      <c r="CXO882" s="479"/>
      <c r="CXP882" s="479"/>
      <c r="CXQ882" s="479"/>
      <c r="CXR882" s="479"/>
      <c r="CXS882" s="479"/>
      <c r="CXT882" s="479"/>
      <c r="CXU882" s="479"/>
      <c r="CXV882" s="479"/>
      <c r="CXW882" s="479"/>
      <c r="CXX882" s="479"/>
      <c r="CXY882" s="479"/>
      <c r="CXZ882" s="479"/>
      <c r="CYA882" s="479"/>
      <c r="CYB882" s="479"/>
      <c r="CYC882" s="479"/>
      <c r="CYD882" s="479"/>
      <c r="CYE882" s="479"/>
      <c r="CYF882" s="479"/>
      <c r="CYG882" s="479"/>
      <c r="CYH882" s="479"/>
      <c r="CYI882" s="479"/>
      <c r="CYJ882" s="479"/>
      <c r="CYK882" s="479"/>
      <c r="CYL882" s="479"/>
      <c r="CYM882" s="479"/>
      <c r="CYN882" s="479"/>
      <c r="CYO882" s="479"/>
      <c r="CYP882" s="479"/>
      <c r="CYQ882" s="479"/>
      <c r="CYR882" s="479"/>
      <c r="CYS882" s="479"/>
      <c r="CYT882" s="479"/>
      <c r="CYU882" s="479"/>
      <c r="CYV882" s="479"/>
      <c r="CYW882" s="479"/>
      <c r="CYX882" s="479"/>
      <c r="CYY882" s="479"/>
      <c r="CYZ882" s="479"/>
      <c r="CZA882" s="479"/>
      <c r="CZB882" s="479"/>
      <c r="CZC882" s="479"/>
      <c r="CZD882" s="479"/>
      <c r="CZE882" s="479"/>
      <c r="CZF882" s="479"/>
      <c r="CZG882" s="479"/>
      <c r="CZH882" s="479"/>
      <c r="CZI882" s="479"/>
      <c r="CZJ882" s="479"/>
      <c r="CZK882" s="479"/>
      <c r="CZL882" s="479"/>
      <c r="CZM882" s="479"/>
      <c r="CZN882" s="479"/>
      <c r="CZO882" s="479"/>
      <c r="CZP882" s="479"/>
      <c r="CZQ882" s="479"/>
      <c r="CZR882" s="479"/>
      <c r="CZS882" s="479"/>
      <c r="CZT882" s="479"/>
      <c r="CZU882" s="479"/>
      <c r="CZV882" s="479"/>
      <c r="CZW882" s="479"/>
      <c r="CZX882" s="479"/>
      <c r="CZY882" s="479"/>
      <c r="CZZ882" s="479"/>
      <c r="DAA882" s="479"/>
      <c r="DAB882" s="479"/>
      <c r="DAC882" s="479"/>
      <c r="DAD882" s="479"/>
      <c r="DAE882" s="479"/>
      <c r="DAF882" s="479"/>
      <c r="DAG882" s="479"/>
      <c r="DAH882" s="479"/>
      <c r="DAI882" s="479"/>
      <c r="DAJ882" s="479"/>
      <c r="DAK882" s="479"/>
      <c r="DAL882" s="479"/>
      <c r="DAM882" s="479"/>
      <c r="DAN882" s="479"/>
      <c r="DAO882" s="479"/>
      <c r="DAP882" s="479"/>
      <c r="DAQ882" s="479"/>
      <c r="DAR882" s="479"/>
      <c r="DAS882" s="479"/>
      <c r="DAT882" s="479"/>
      <c r="DAU882" s="479"/>
      <c r="DAV882" s="479"/>
      <c r="DAW882" s="479"/>
      <c r="DAX882" s="479"/>
      <c r="DAY882" s="479"/>
      <c r="DAZ882" s="479"/>
      <c r="DBA882" s="479"/>
      <c r="DBB882" s="479"/>
      <c r="DBC882" s="479"/>
      <c r="DBD882" s="479"/>
      <c r="DBE882" s="479"/>
      <c r="DBF882" s="479"/>
      <c r="DBG882" s="479"/>
      <c r="DBH882" s="479"/>
      <c r="DBI882" s="479"/>
      <c r="DBJ882" s="479"/>
      <c r="DBK882" s="479"/>
      <c r="DBL882" s="479"/>
      <c r="DBM882" s="479"/>
      <c r="DBN882" s="479"/>
      <c r="DBO882" s="479"/>
      <c r="DBP882" s="479"/>
      <c r="DBQ882" s="479"/>
      <c r="DBR882" s="479"/>
      <c r="DBS882" s="479"/>
      <c r="DBT882" s="479"/>
      <c r="DBU882" s="479"/>
      <c r="DBV882" s="479"/>
      <c r="DBW882" s="479"/>
      <c r="DBX882" s="479"/>
      <c r="DBY882" s="479"/>
      <c r="DBZ882" s="479"/>
      <c r="DCA882" s="479"/>
      <c r="DCB882" s="479"/>
      <c r="DCC882" s="479"/>
      <c r="DCD882" s="479"/>
      <c r="DCE882" s="479"/>
      <c r="DCF882" s="479"/>
      <c r="DCG882" s="479"/>
      <c r="DCH882" s="479"/>
      <c r="DCI882" s="479"/>
      <c r="DCJ882" s="479"/>
      <c r="DCK882" s="479"/>
      <c r="DCL882" s="479"/>
      <c r="DCM882" s="479"/>
      <c r="DCN882" s="479"/>
      <c r="DCO882" s="479"/>
      <c r="DCP882" s="479"/>
      <c r="DCQ882" s="479"/>
      <c r="DCR882" s="479"/>
      <c r="DCS882" s="479"/>
      <c r="DCT882" s="479"/>
      <c r="DCU882" s="479"/>
      <c r="DCV882" s="479"/>
      <c r="DCW882" s="479"/>
      <c r="DCX882" s="479"/>
      <c r="DCY882" s="479"/>
      <c r="DCZ882" s="479"/>
      <c r="DDA882" s="479"/>
      <c r="DDB882" s="479"/>
      <c r="DDC882" s="479"/>
      <c r="DDD882" s="479"/>
      <c r="DDE882" s="479"/>
      <c r="DDF882" s="479"/>
      <c r="DDG882" s="479"/>
      <c r="DDH882" s="479"/>
      <c r="DDI882" s="479"/>
      <c r="DDJ882" s="479"/>
      <c r="DDK882" s="479"/>
      <c r="DDL882" s="479"/>
      <c r="DDM882" s="479"/>
      <c r="DDN882" s="479"/>
      <c r="DDO882" s="479"/>
      <c r="DDP882" s="479"/>
      <c r="DDQ882" s="479"/>
      <c r="DDR882" s="479"/>
      <c r="DDS882" s="479"/>
      <c r="DDT882" s="479"/>
      <c r="DDU882" s="479"/>
      <c r="DDV882" s="479"/>
      <c r="DDW882" s="479"/>
      <c r="DDX882" s="479"/>
      <c r="DDY882" s="479"/>
      <c r="DDZ882" s="479"/>
      <c r="DEA882" s="479"/>
      <c r="DEB882" s="479"/>
      <c r="DEC882" s="479"/>
      <c r="DED882" s="479"/>
      <c r="DEE882" s="479"/>
      <c r="DEF882" s="479"/>
      <c r="DEG882" s="479"/>
      <c r="DEH882" s="479"/>
      <c r="DEI882" s="479"/>
      <c r="DEJ882" s="479"/>
      <c r="DEK882" s="479"/>
      <c r="DEL882" s="479"/>
      <c r="DEM882" s="479"/>
      <c r="DEN882" s="479"/>
      <c r="DEO882" s="479"/>
      <c r="DEP882" s="479"/>
      <c r="DEQ882" s="479"/>
      <c r="DER882" s="479"/>
      <c r="DES882" s="479"/>
      <c r="DET882" s="479"/>
      <c r="DEU882" s="479"/>
      <c r="DEV882" s="479"/>
      <c r="DEW882" s="479"/>
      <c r="DEX882" s="479"/>
      <c r="DEY882" s="479"/>
      <c r="DEZ882" s="479"/>
      <c r="DFA882" s="479"/>
      <c r="DFB882" s="479"/>
      <c r="DFC882" s="479"/>
      <c r="DFD882" s="479"/>
      <c r="DFE882" s="479"/>
      <c r="DFF882" s="479"/>
      <c r="DFG882" s="479"/>
      <c r="DFH882" s="479"/>
      <c r="DFI882" s="479"/>
      <c r="DFJ882" s="479"/>
      <c r="DFK882" s="479"/>
      <c r="DFL882" s="479"/>
      <c r="DFM882" s="479"/>
      <c r="DFN882" s="479"/>
      <c r="DFO882" s="479"/>
      <c r="DFP882" s="479"/>
      <c r="DFQ882" s="479"/>
      <c r="DFR882" s="479"/>
      <c r="DFS882" s="479"/>
      <c r="DFT882" s="479"/>
      <c r="DFU882" s="479"/>
      <c r="DFV882" s="479"/>
      <c r="DFW882" s="479"/>
      <c r="DFX882" s="479"/>
      <c r="DFY882" s="479"/>
      <c r="DFZ882" s="479"/>
      <c r="DGA882" s="479"/>
      <c r="DGB882" s="479"/>
      <c r="DGC882" s="479"/>
      <c r="DGD882" s="479"/>
      <c r="DGE882" s="479"/>
      <c r="DGF882" s="479"/>
      <c r="DGG882" s="479"/>
      <c r="DGH882" s="479"/>
      <c r="DGI882" s="479"/>
      <c r="DGJ882" s="479"/>
      <c r="DGK882" s="479"/>
      <c r="DGL882" s="479"/>
      <c r="DGM882" s="479"/>
      <c r="DGN882" s="479"/>
      <c r="DGO882" s="479"/>
      <c r="DGP882" s="479"/>
      <c r="DGQ882" s="479"/>
      <c r="DGR882" s="479"/>
      <c r="DGS882" s="479"/>
      <c r="DGT882" s="479"/>
      <c r="DGU882" s="479"/>
      <c r="DGV882" s="479"/>
      <c r="DGW882" s="479"/>
      <c r="DGX882" s="479"/>
      <c r="DGY882" s="479"/>
      <c r="DGZ882" s="479"/>
      <c r="DHA882" s="479"/>
      <c r="DHB882" s="479"/>
      <c r="DHC882" s="479"/>
      <c r="DHD882" s="479"/>
      <c r="DHE882" s="479"/>
      <c r="DHF882" s="479"/>
      <c r="DHG882" s="479"/>
      <c r="DHH882" s="479"/>
      <c r="DHI882" s="479"/>
      <c r="DHJ882" s="479"/>
      <c r="DHK882" s="479"/>
      <c r="DHL882" s="479"/>
      <c r="DHM882" s="479"/>
      <c r="DHN882" s="479"/>
      <c r="DHO882" s="479"/>
      <c r="DHP882" s="479"/>
      <c r="DHQ882" s="479"/>
      <c r="DHR882" s="479"/>
      <c r="DHS882" s="479"/>
      <c r="DHT882" s="479"/>
      <c r="DHU882" s="479"/>
      <c r="DHV882" s="479"/>
      <c r="DHW882" s="479"/>
      <c r="DHX882" s="479"/>
      <c r="DHY882" s="479"/>
      <c r="DHZ882" s="479"/>
      <c r="DIA882" s="479"/>
      <c r="DIB882" s="479"/>
      <c r="DIC882" s="479"/>
      <c r="DID882" s="479"/>
      <c r="DIE882" s="479"/>
      <c r="DIF882" s="479"/>
      <c r="DIG882" s="479"/>
      <c r="DIH882" s="479"/>
      <c r="DII882" s="479"/>
      <c r="DIJ882" s="479"/>
      <c r="DIK882" s="479"/>
      <c r="DIL882" s="479"/>
      <c r="DIM882" s="479"/>
      <c r="DIN882" s="479"/>
      <c r="DIO882" s="479"/>
      <c r="DIP882" s="479"/>
      <c r="DIQ882" s="479"/>
      <c r="DIR882" s="479"/>
      <c r="DIS882" s="479"/>
      <c r="DIT882" s="479"/>
      <c r="DIU882" s="479"/>
      <c r="DIV882" s="479"/>
      <c r="DIW882" s="479"/>
      <c r="DIX882" s="479"/>
      <c r="DIY882" s="479"/>
      <c r="DIZ882" s="479"/>
      <c r="DJA882" s="479"/>
      <c r="DJB882" s="479"/>
      <c r="DJC882" s="479"/>
      <c r="DJD882" s="479"/>
      <c r="DJE882" s="479"/>
      <c r="DJF882" s="479"/>
      <c r="DJG882" s="479"/>
      <c r="DJH882" s="479"/>
      <c r="DJI882" s="479"/>
      <c r="DJJ882" s="479"/>
      <c r="DJK882" s="479"/>
      <c r="DJL882" s="479"/>
      <c r="DJM882" s="479"/>
      <c r="DJN882" s="479"/>
      <c r="DJO882" s="479"/>
      <c r="DJP882" s="479"/>
      <c r="DJQ882" s="479"/>
      <c r="DJR882" s="479"/>
      <c r="DJS882" s="479"/>
      <c r="DJT882" s="479"/>
      <c r="DJU882" s="479"/>
      <c r="DJV882" s="479"/>
      <c r="DJW882" s="479"/>
      <c r="DJX882" s="479"/>
      <c r="DJY882" s="479"/>
      <c r="DJZ882" s="479"/>
      <c r="DKA882" s="479"/>
      <c r="DKB882" s="479"/>
      <c r="DKC882" s="479"/>
      <c r="DKD882" s="479"/>
      <c r="DKE882" s="479"/>
      <c r="DKF882" s="479"/>
      <c r="DKG882" s="479"/>
      <c r="DKH882" s="479"/>
      <c r="DKI882" s="479"/>
      <c r="DKJ882" s="479"/>
      <c r="DKK882" s="479"/>
      <c r="DKL882" s="479"/>
      <c r="DKM882" s="479"/>
      <c r="DKN882" s="479"/>
      <c r="DKO882" s="479"/>
      <c r="DKP882" s="479"/>
      <c r="DKQ882" s="479"/>
      <c r="DKR882" s="479"/>
      <c r="DKS882" s="479"/>
      <c r="DKT882" s="479"/>
      <c r="DKU882" s="479"/>
      <c r="DKV882" s="479"/>
      <c r="DKW882" s="479"/>
      <c r="DKX882" s="479"/>
      <c r="DKY882" s="479"/>
      <c r="DKZ882" s="479"/>
      <c r="DLA882" s="479"/>
      <c r="DLB882" s="479"/>
      <c r="DLC882" s="479"/>
      <c r="DLD882" s="479"/>
      <c r="DLE882" s="479"/>
      <c r="DLF882" s="479"/>
      <c r="DLG882" s="479"/>
      <c r="DLH882" s="479"/>
      <c r="DLI882" s="479"/>
      <c r="DLJ882" s="479"/>
      <c r="DLK882" s="479"/>
      <c r="DLL882" s="479"/>
      <c r="DLM882" s="479"/>
      <c r="DLN882" s="479"/>
      <c r="DLO882" s="479"/>
      <c r="DLP882" s="479"/>
      <c r="DLQ882" s="479"/>
      <c r="DLR882" s="479"/>
      <c r="DLS882" s="479"/>
      <c r="DLT882" s="479"/>
      <c r="DLU882" s="479"/>
      <c r="DLV882" s="479"/>
      <c r="DLW882" s="479"/>
      <c r="DLX882" s="479"/>
      <c r="DLY882" s="479"/>
      <c r="DLZ882" s="479"/>
      <c r="DMA882" s="479"/>
      <c r="DMB882" s="479"/>
      <c r="DMC882" s="479"/>
      <c r="DMD882" s="479"/>
      <c r="DME882" s="479"/>
      <c r="DMF882" s="479"/>
      <c r="DMG882" s="479"/>
      <c r="DMH882" s="479"/>
      <c r="DMI882" s="479"/>
      <c r="DMJ882" s="479"/>
      <c r="DMK882" s="479"/>
      <c r="DML882" s="479"/>
      <c r="DMM882" s="479"/>
      <c r="DMN882" s="479"/>
      <c r="DMO882" s="479"/>
      <c r="DMP882" s="479"/>
      <c r="DMQ882" s="479"/>
      <c r="DMR882" s="479"/>
      <c r="DMS882" s="479"/>
      <c r="DMT882" s="479"/>
      <c r="DMU882" s="479"/>
      <c r="DMV882" s="479"/>
      <c r="DMW882" s="479"/>
      <c r="DMX882" s="479"/>
      <c r="DMY882" s="479"/>
      <c r="DMZ882" s="479"/>
      <c r="DNA882" s="479"/>
      <c r="DNB882" s="479"/>
      <c r="DNC882" s="479"/>
      <c r="DND882" s="479"/>
      <c r="DNE882" s="479"/>
      <c r="DNF882" s="479"/>
      <c r="DNG882" s="479"/>
      <c r="DNH882" s="479"/>
      <c r="DNI882" s="479"/>
      <c r="DNJ882" s="479"/>
      <c r="DNK882" s="479"/>
      <c r="DNL882" s="479"/>
      <c r="DNM882" s="479"/>
      <c r="DNN882" s="479"/>
      <c r="DNO882" s="479"/>
      <c r="DNP882" s="479"/>
      <c r="DNQ882" s="479"/>
      <c r="DNR882" s="479"/>
      <c r="DNS882" s="479"/>
      <c r="DNT882" s="479"/>
      <c r="DNU882" s="479"/>
      <c r="DNV882" s="479"/>
      <c r="DNW882" s="479"/>
      <c r="DNX882" s="479"/>
      <c r="DNY882" s="479"/>
      <c r="DNZ882" s="479"/>
      <c r="DOA882" s="479"/>
      <c r="DOB882" s="479"/>
      <c r="DOC882" s="479"/>
      <c r="DOD882" s="479"/>
      <c r="DOE882" s="479"/>
      <c r="DOF882" s="479"/>
      <c r="DOG882" s="479"/>
      <c r="DOH882" s="479"/>
      <c r="DOI882" s="479"/>
      <c r="DOJ882" s="479"/>
      <c r="DOK882" s="479"/>
      <c r="DOL882" s="479"/>
      <c r="DOM882" s="479"/>
      <c r="DON882" s="479"/>
      <c r="DOO882" s="479"/>
      <c r="DOP882" s="479"/>
      <c r="DOQ882" s="479"/>
      <c r="DOR882" s="479"/>
      <c r="DOS882" s="479"/>
      <c r="DOT882" s="479"/>
      <c r="DOU882" s="479"/>
      <c r="DOV882" s="479"/>
      <c r="DOW882" s="479"/>
      <c r="DOX882" s="479"/>
      <c r="DOY882" s="479"/>
      <c r="DOZ882" s="479"/>
      <c r="DPA882" s="479"/>
      <c r="DPB882" s="479"/>
      <c r="DPC882" s="479"/>
      <c r="DPD882" s="479"/>
      <c r="DPE882" s="479"/>
      <c r="DPF882" s="479"/>
      <c r="DPG882" s="479"/>
      <c r="DPH882" s="479"/>
      <c r="DPI882" s="479"/>
      <c r="DPJ882" s="479"/>
      <c r="DPK882" s="479"/>
      <c r="DPL882" s="479"/>
      <c r="DPM882" s="479"/>
      <c r="DPN882" s="479"/>
      <c r="DPO882" s="479"/>
      <c r="DPP882" s="479"/>
      <c r="DPQ882" s="479"/>
      <c r="DPR882" s="479"/>
      <c r="DPS882" s="479"/>
      <c r="DPT882" s="479"/>
      <c r="DPU882" s="479"/>
      <c r="DPV882" s="479"/>
      <c r="DPW882" s="479"/>
      <c r="DPX882" s="479"/>
      <c r="DPY882" s="479"/>
      <c r="DPZ882" s="479"/>
      <c r="DQA882" s="479"/>
      <c r="DQB882" s="479"/>
      <c r="DQC882" s="479"/>
      <c r="DQD882" s="479"/>
      <c r="DQE882" s="479"/>
      <c r="DQF882" s="479"/>
      <c r="DQG882" s="479"/>
      <c r="DQH882" s="479"/>
      <c r="DQI882" s="479"/>
      <c r="DQJ882" s="479"/>
      <c r="DQK882" s="479"/>
      <c r="DQL882" s="479"/>
      <c r="DQM882" s="479"/>
      <c r="DQN882" s="479"/>
      <c r="DQO882" s="479"/>
      <c r="DQP882" s="479"/>
      <c r="DQQ882" s="479"/>
      <c r="DQR882" s="479"/>
      <c r="DQS882" s="479"/>
      <c r="DQT882" s="479"/>
      <c r="DQU882" s="479"/>
      <c r="DQV882" s="479"/>
      <c r="DQW882" s="479"/>
      <c r="DQX882" s="479"/>
      <c r="DQY882" s="479"/>
      <c r="DQZ882" s="479"/>
      <c r="DRA882" s="479"/>
      <c r="DRB882" s="479"/>
      <c r="DRC882" s="479"/>
      <c r="DRD882" s="479"/>
      <c r="DRE882" s="479"/>
      <c r="DRF882" s="479"/>
      <c r="DRG882" s="479"/>
      <c r="DRH882" s="479"/>
      <c r="DRI882" s="479"/>
      <c r="DRJ882" s="479"/>
      <c r="DRK882" s="479"/>
      <c r="DRL882" s="479"/>
      <c r="DRM882" s="479"/>
      <c r="DRN882" s="479"/>
      <c r="DRO882" s="479"/>
      <c r="DRP882" s="479"/>
      <c r="DRQ882" s="479"/>
      <c r="DRR882" s="479"/>
      <c r="DRS882" s="479"/>
      <c r="DRT882" s="479"/>
      <c r="DRU882" s="479"/>
      <c r="DRV882" s="479"/>
      <c r="DRW882" s="479"/>
      <c r="DRX882" s="479"/>
      <c r="DRY882" s="479"/>
      <c r="DRZ882" s="479"/>
      <c r="DSA882" s="479"/>
      <c r="DSB882" s="479"/>
      <c r="DSC882" s="479"/>
      <c r="DSD882" s="479"/>
      <c r="DSE882" s="479"/>
      <c r="DSF882" s="479"/>
      <c r="DSG882" s="479"/>
      <c r="DSH882" s="479"/>
      <c r="DSI882" s="479"/>
      <c r="DSJ882" s="479"/>
      <c r="DSK882" s="479"/>
      <c r="DSL882" s="479"/>
      <c r="DSM882" s="479"/>
      <c r="DSN882" s="479"/>
      <c r="DSO882" s="479"/>
      <c r="DSP882" s="479"/>
      <c r="DSQ882" s="479"/>
      <c r="DSR882" s="479"/>
      <c r="DSS882" s="479"/>
      <c r="DST882" s="479"/>
      <c r="DSU882" s="479"/>
      <c r="DSV882" s="479"/>
      <c r="DSW882" s="479"/>
      <c r="DSX882" s="479"/>
      <c r="DSY882" s="479"/>
      <c r="DSZ882" s="479"/>
      <c r="DTA882" s="479"/>
      <c r="DTB882" s="479"/>
      <c r="DTC882" s="479"/>
      <c r="DTD882" s="479"/>
      <c r="DTE882" s="479"/>
      <c r="DTF882" s="479"/>
      <c r="DTG882" s="479"/>
      <c r="DTH882" s="479"/>
      <c r="DTI882" s="479"/>
      <c r="DTJ882" s="479"/>
      <c r="DTK882" s="479"/>
      <c r="DTL882" s="479"/>
      <c r="DTM882" s="479"/>
      <c r="DTN882" s="479"/>
      <c r="DTO882" s="479"/>
      <c r="DTP882" s="479"/>
      <c r="DTQ882" s="479"/>
      <c r="DTR882" s="479"/>
      <c r="DTS882" s="479"/>
      <c r="DTT882" s="479"/>
      <c r="DTU882" s="479"/>
      <c r="DTV882" s="479"/>
      <c r="DTW882" s="479"/>
      <c r="DTX882" s="479"/>
      <c r="DTY882" s="479"/>
      <c r="DTZ882" s="479"/>
      <c r="DUA882" s="479"/>
      <c r="DUB882" s="479"/>
      <c r="DUC882" s="479"/>
      <c r="DUD882" s="479"/>
      <c r="DUE882" s="479"/>
      <c r="DUF882" s="479"/>
      <c r="DUG882" s="479"/>
      <c r="DUH882" s="479"/>
      <c r="DUI882" s="479"/>
      <c r="DUJ882" s="479"/>
      <c r="DUK882" s="479"/>
      <c r="DUL882" s="479"/>
      <c r="DUM882" s="479"/>
      <c r="DUN882" s="479"/>
      <c r="DUO882" s="479"/>
      <c r="DUP882" s="479"/>
      <c r="DUQ882" s="479"/>
      <c r="DUR882" s="479"/>
      <c r="DUS882" s="479"/>
      <c r="DUT882" s="479"/>
      <c r="DUU882" s="479"/>
      <c r="DUV882" s="479"/>
      <c r="DUW882" s="479"/>
      <c r="DUX882" s="479"/>
      <c r="DUY882" s="479"/>
      <c r="DUZ882" s="479"/>
      <c r="DVA882" s="479"/>
      <c r="DVB882" s="479"/>
      <c r="DVC882" s="479"/>
      <c r="DVD882" s="479"/>
      <c r="DVE882" s="479"/>
      <c r="DVF882" s="479"/>
      <c r="DVG882" s="479"/>
      <c r="DVH882" s="479"/>
      <c r="DVI882" s="479"/>
      <c r="DVJ882" s="479"/>
      <c r="DVK882" s="479"/>
      <c r="DVL882" s="479"/>
      <c r="DVM882" s="479"/>
      <c r="DVN882" s="479"/>
      <c r="DVO882" s="479"/>
      <c r="DVP882" s="479"/>
      <c r="DVQ882" s="479"/>
      <c r="DVR882" s="479"/>
      <c r="DVS882" s="479"/>
      <c r="DVT882" s="479"/>
      <c r="DVU882" s="479"/>
      <c r="DVV882" s="479"/>
      <c r="DVW882" s="479"/>
      <c r="DVX882" s="479"/>
      <c r="DVY882" s="479"/>
      <c r="DVZ882" s="479"/>
      <c r="DWA882" s="479"/>
      <c r="DWB882" s="479"/>
      <c r="DWC882" s="479"/>
      <c r="DWD882" s="479"/>
      <c r="DWE882" s="479"/>
      <c r="DWF882" s="479"/>
      <c r="DWG882" s="479"/>
      <c r="DWH882" s="479"/>
      <c r="DWI882" s="479"/>
      <c r="DWJ882" s="479"/>
      <c r="DWK882" s="479"/>
      <c r="DWL882" s="479"/>
      <c r="DWM882" s="479"/>
      <c r="DWN882" s="479"/>
      <c r="DWO882" s="479"/>
      <c r="DWP882" s="479"/>
      <c r="DWQ882" s="479"/>
      <c r="DWR882" s="479"/>
      <c r="DWS882" s="479"/>
      <c r="DWT882" s="479"/>
      <c r="DWU882" s="479"/>
      <c r="DWV882" s="479"/>
      <c r="DWW882" s="479"/>
      <c r="DWX882" s="479"/>
      <c r="DWY882" s="479"/>
      <c r="DWZ882" s="479"/>
      <c r="DXA882" s="479"/>
      <c r="DXB882" s="479"/>
      <c r="DXC882" s="479"/>
      <c r="DXD882" s="479"/>
      <c r="DXE882" s="479"/>
      <c r="DXF882" s="479"/>
      <c r="DXG882" s="479"/>
      <c r="DXH882" s="479"/>
      <c r="DXI882" s="479"/>
      <c r="DXJ882" s="479"/>
      <c r="DXK882" s="479"/>
      <c r="DXL882" s="479"/>
      <c r="DXM882" s="479"/>
      <c r="DXN882" s="479"/>
      <c r="DXO882" s="479"/>
      <c r="DXP882" s="479"/>
      <c r="DXQ882" s="479"/>
      <c r="DXR882" s="479"/>
      <c r="DXS882" s="479"/>
      <c r="DXT882" s="479"/>
      <c r="DXU882" s="479"/>
      <c r="DXV882" s="479"/>
      <c r="DXW882" s="479"/>
      <c r="DXX882" s="479"/>
      <c r="DXY882" s="479"/>
      <c r="DXZ882" s="479"/>
      <c r="DYA882" s="479"/>
      <c r="DYB882" s="479"/>
      <c r="DYC882" s="479"/>
      <c r="DYD882" s="479"/>
      <c r="DYE882" s="479"/>
      <c r="DYF882" s="479"/>
      <c r="DYG882" s="479"/>
      <c r="DYH882" s="479"/>
      <c r="DYI882" s="479"/>
      <c r="DYJ882" s="479"/>
      <c r="DYK882" s="479"/>
      <c r="DYL882" s="479"/>
      <c r="DYM882" s="479"/>
      <c r="DYN882" s="479"/>
      <c r="DYO882" s="479"/>
      <c r="DYP882" s="479"/>
      <c r="DYQ882" s="479"/>
      <c r="DYR882" s="479"/>
      <c r="DYS882" s="479"/>
      <c r="DYT882" s="479"/>
      <c r="DYU882" s="479"/>
      <c r="DYV882" s="479"/>
      <c r="DYW882" s="479"/>
      <c r="DYX882" s="479"/>
      <c r="DYY882" s="479"/>
      <c r="DYZ882" s="479"/>
      <c r="DZA882" s="479"/>
      <c r="DZB882" s="479"/>
      <c r="DZC882" s="479"/>
      <c r="DZD882" s="479"/>
      <c r="DZE882" s="479"/>
      <c r="DZF882" s="479"/>
      <c r="DZG882" s="479"/>
      <c r="DZH882" s="479"/>
      <c r="DZI882" s="479"/>
      <c r="DZJ882" s="479"/>
      <c r="DZK882" s="479"/>
      <c r="DZL882" s="479"/>
      <c r="DZM882" s="479"/>
      <c r="DZN882" s="479"/>
      <c r="DZO882" s="479"/>
      <c r="DZP882" s="479"/>
      <c r="DZQ882" s="479"/>
      <c r="DZR882" s="479"/>
      <c r="DZS882" s="479"/>
      <c r="DZT882" s="479"/>
      <c r="DZU882" s="479"/>
      <c r="DZV882" s="479"/>
      <c r="DZW882" s="479"/>
      <c r="DZX882" s="479"/>
      <c r="DZY882" s="479"/>
      <c r="DZZ882" s="479"/>
      <c r="EAA882" s="479"/>
      <c r="EAB882" s="479"/>
      <c r="EAC882" s="479"/>
      <c r="EAD882" s="479"/>
      <c r="EAE882" s="479"/>
      <c r="EAF882" s="479"/>
      <c r="EAG882" s="479"/>
      <c r="EAH882" s="479"/>
      <c r="EAI882" s="479"/>
      <c r="EAJ882" s="479"/>
      <c r="EAK882" s="479"/>
      <c r="EAL882" s="479"/>
      <c r="EAM882" s="479"/>
      <c r="EAN882" s="479"/>
      <c r="EAO882" s="479"/>
      <c r="EAP882" s="479"/>
      <c r="EAQ882" s="479"/>
      <c r="EAR882" s="479"/>
      <c r="EAS882" s="479"/>
      <c r="EAT882" s="479"/>
      <c r="EAU882" s="479"/>
      <c r="EAV882" s="479"/>
      <c r="EAW882" s="479"/>
      <c r="EAX882" s="479"/>
      <c r="EAY882" s="479"/>
      <c r="EAZ882" s="479"/>
      <c r="EBA882" s="479"/>
      <c r="EBB882" s="479"/>
      <c r="EBC882" s="479"/>
      <c r="EBD882" s="479"/>
      <c r="EBE882" s="479"/>
      <c r="EBF882" s="479"/>
      <c r="EBG882" s="479"/>
      <c r="EBH882" s="479"/>
      <c r="EBI882" s="479"/>
      <c r="EBJ882" s="479"/>
      <c r="EBK882" s="479"/>
      <c r="EBL882" s="479"/>
      <c r="EBM882" s="479"/>
      <c r="EBN882" s="479"/>
      <c r="EBO882" s="479"/>
      <c r="EBP882" s="479"/>
      <c r="EBQ882" s="479"/>
      <c r="EBR882" s="479"/>
      <c r="EBS882" s="479"/>
      <c r="EBT882" s="479"/>
      <c r="EBU882" s="479"/>
      <c r="EBV882" s="479"/>
      <c r="EBW882" s="479"/>
      <c r="EBX882" s="479"/>
      <c r="EBY882" s="479"/>
      <c r="EBZ882" s="479"/>
      <c r="ECA882" s="479"/>
      <c r="ECB882" s="479"/>
      <c r="ECC882" s="479"/>
      <c r="ECD882" s="479"/>
      <c r="ECE882" s="479"/>
      <c r="ECF882" s="479"/>
      <c r="ECG882" s="479"/>
      <c r="ECH882" s="479"/>
      <c r="ECI882" s="479"/>
      <c r="ECJ882" s="479"/>
      <c r="ECK882" s="479"/>
      <c r="ECL882" s="479"/>
      <c r="ECM882" s="479"/>
      <c r="ECN882" s="479"/>
      <c r="ECO882" s="479"/>
      <c r="ECP882" s="479"/>
      <c r="ECQ882" s="479"/>
      <c r="ECR882" s="479"/>
      <c r="ECS882" s="479"/>
      <c r="ECT882" s="479"/>
      <c r="ECU882" s="479"/>
      <c r="ECV882" s="479"/>
      <c r="ECW882" s="479"/>
      <c r="ECX882" s="479"/>
      <c r="ECY882" s="479"/>
      <c r="ECZ882" s="479"/>
      <c r="EDA882" s="479"/>
      <c r="EDB882" s="479"/>
      <c r="EDC882" s="479"/>
      <c r="EDD882" s="479"/>
      <c r="EDE882" s="479"/>
      <c r="EDF882" s="479"/>
      <c r="EDG882" s="479"/>
      <c r="EDH882" s="479"/>
      <c r="EDI882" s="479"/>
      <c r="EDJ882" s="479"/>
      <c r="EDK882" s="479"/>
      <c r="EDL882" s="479"/>
      <c r="EDM882" s="479"/>
      <c r="EDN882" s="479"/>
      <c r="EDO882" s="479"/>
      <c r="EDP882" s="479"/>
      <c r="EDQ882" s="479"/>
      <c r="EDR882" s="479"/>
      <c r="EDS882" s="479"/>
      <c r="EDT882" s="479"/>
      <c r="EDU882" s="479"/>
      <c r="EDV882" s="479"/>
      <c r="EDW882" s="479"/>
      <c r="EDX882" s="479"/>
      <c r="EDY882" s="479"/>
      <c r="EDZ882" s="479"/>
      <c r="EEA882" s="479"/>
      <c r="EEB882" s="479"/>
      <c r="EEC882" s="479"/>
      <c r="EED882" s="479"/>
      <c r="EEE882" s="479"/>
      <c r="EEF882" s="479"/>
      <c r="EEG882" s="479"/>
      <c r="EEH882" s="479"/>
      <c r="EEI882" s="479"/>
      <c r="EEJ882" s="479"/>
      <c r="EEK882" s="479"/>
      <c r="EEL882" s="479"/>
      <c r="EEM882" s="479"/>
      <c r="EEN882" s="479"/>
      <c r="EEO882" s="479"/>
      <c r="EEP882" s="479"/>
      <c r="EEQ882" s="479"/>
      <c r="EER882" s="479"/>
      <c r="EES882" s="479"/>
      <c r="EET882" s="479"/>
      <c r="EEU882" s="479"/>
      <c r="EEV882" s="479"/>
      <c r="EEW882" s="479"/>
      <c r="EEX882" s="479"/>
      <c r="EEY882" s="479"/>
      <c r="EEZ882" s="479"/>
      <c r="EFA882" s="479"/>
      <c r="EFB882" s="479"/>
      <c r="EFC882" s="479"/>
      <c r="EFD882" s="479"/>
      <c r="EFE882" s="479"/>
      <c r="EFF882" s="479"/>
      <c r="EFG882" s="479"/>
      <c r="EFH882" s="479"/>
      <c r="EFI882" s="479"/>
      <c r="EFJ882" s="479"/>
      <c r="EFK882" s="479"/>
      <c r="EFL882" s="479"/>
      <c r="EFM882" s="479"/>
      <c r="EFN882" s="479"/>
      <c r="EFO882" s="479"/>
      <c r="EFP882" s="479"/>
      <c r="EFQ882" s="479"/>
      <c r="EFR882" s="479"/>
      <c r="EFS882" s="479"/>
      <c r="EFT882" s="479"/>
      <c r="EFU882" s="479"/>
      <c r="EFV882" s="479"/>
      <c r="EFW882" s="479"/>
      <c r="EFX882" s="479"/>
      <c r="EFY882" s="479"/>
      <c r="EFZ882" s="479"/>
      <c r="EGA882" s="479"/>
      <c r="EGB882" s="479"/>
      <c r="EGC882" s="479"/>
      <c r="EGD882" s="479"/>
      <c r="EGE882" s="479"/>
      <c r="EGF882" s="479"/>
      <c r="EGG882" s="479"/>
      <c r="EGH882" s="479"/>
      <c r="EGI882" s="479"/>
      <c r="EGJ882" s="479"/>
      <c r="EGK882" s="479"/>
      <c r="EGL882" s="479"/>
      <c r="EGM882" s="479"/>
      <c r="EGN882" s="479"/>
      <c r="EGO882" s="479"/>
      <c r="EGP882" s="479"/>
      <c r="EGQ882" s="479"/>
      <c r="EGR882" s="479"/>
      <c r="EGS882" s="479"/>
      <c r="EGT882" s="479"/>
      <c r="EGU882" s="479"/>
      <c r="EGV882" s="479"/>
      <c r="EGW882" s="479"/>
      <c r="EGX882" s="479"/>
      <c r="EGY882" s="479"/>
      <c r="EGZ882" s="479"/>
      <c r="EHA882" s="479"/>
      <c r="EHB882" s="479"/>
      <c r="EHC882" s="479"/>
      <c r="EHD882" s="479"/>
      <c r="EHE882" s="479"/>
      <c r="EHF882" s="479"/>
      <c r="EHG882" s="479"/>
      <c r="EHH882" s="479"/>
      <c r="EHI882" s="479"/>
      <c r="EHJ882" s="479"/>
      <c r="EHK882" s="479"/>
      <c r="EHL882" s="479"/>
      <c r="EHM882" s="479"/>
      <c r="EHN882" s="479"/>
      <c r="EHO882" s="479"/>
      <c r="EHP882" s="479"/>
      <c r="EHQ882" s="479"/>
      <c r="EHR882" s="479"/>
      <c r="EHS882" s="479"/>
      <c r="EHT882" s="479"/>
      <c r="EHU882" s="479"/>
      <c r="EHV882" s="479"/>
      <c r="EHW882" s="479"/>
      <c r="EHX882" s="479"/>
      <c r="EHY882" s="479"/>
      <c r="EHZ882" s="479"/>
      <c r="EIA882" s="479"/>
      <c r="EIB882" s="479"/>
      <c r="EIC882" s="479"/>
      <c r="EID882" s="479"/>
      <c r="EIE882" s="479"/>
      <c r="EIF882" s="479"/>
      <c r="EIG882" s="479"/>
      <c r="EIH882" s="479"/>
      <c r="EII882" s="479"/>
      <c r="EIJ882" s="479"/>
      <c r="EIK882" s="479"/>
      <c r="EIL882" s="479"/>
      <c r="EIM882" s="479"/>
      <c r="EIN882" s="479"/>
      <c r="EIO882" s="479"/>
      <c r="EIP882" s="479"/>
      <c r="EIQ882" s="479"/>
      <c r="EIR882" s="479"/>
      <c r="EIS882" s="479"/>
      <c r="EIT882" s="479"/>
      <c r="EIU882" s="479"/>
      <c r="EIV882" s="479"/>
      <c r="EIW882" s="479"/>
      <c r="EIX882" s="479"/>
      <c r="EIY882" s="479"/>
      <c r="EIZ882" s="479"/>
      <c r="EJA882" s="479"/>
      <c r="EJB882" s="479"/>
      <c r="EJC882" s="479"/>
      <c r="EJD882" s="479"/>
      <c r="EJE882" s="479"/>
      <c r="EJF882" s="479"/>
      <c r="EJG882" s="479"/>
      <c r="EJH882" s="479"/>
      <c r="EJI882" s="479"/>
      <c r="EJJ882" s="479"/>
      <c r="EJK882" s="479"/>
      <c r="EJL882" s="479"/>
      <c r="EJM882" s="479"/>
      <c r="EJN882" s="479"/>
      <c r="EJO882" s="479"/>
      <c r="EJP882" s="479"/>
      <c r="EJQ882" s="479"/>
      <c r="EJR882" s="479"/>
      <c r="EJS882" s="479"/>
      <c r="EJT882" s="479"/>
      <c r="EJU882" s="479"/>
      <c r="EJV882" s="479"/>
      <c r="EJW882" s="479"/>
      <c r="EJX882" s="479"/>
      <c r="EJY882" s="479"/>
      <c r="EJZ882" s="479"/>
      <c r="EKA882" s="479"/>
      <c r="EKB882" s="479"/>
      <c r="EKC882" s="479"/>
      <c r="EKD882" s="479"/>
      <c r="EKE882" s="479"/>
      <c r="EKF882" s="479"/>
      <c r="EKG882" s="479"/>
      <c r="EKH882" s="479"/>
      <c r="EKI882" s="479"/>
      <c r="EKJ882" s="479"/>
      <c r="EKK882" s="479"/>
      <c r="EKL882" s="479"/>
      <c r="EKM882" s="479"/>
      <c r="EKN882" s="479"/>
      <c r="EKO882" s="479"/>
      <c r="EKP882" s="479"/>
      <c r="EKQ882" s="479"/>
      <c r="EKR882" s="479"/>
      <c r="EKS882" s="479"/>
      <c r="EKT882" s="479"/>
      <c r="EKU882" s="479"/>
      <c r="EKV882" s="479"/>
      <c r="EKW882" s="479"/>
      <c r="EKX882" s="479"/>
      <c r="EKY882" s="479"/>
      <c r="EKZ882" s="479"/>
      <c r="ELA882" s="479"/>
      <c r="ELB882" s="479"/>
      <c r="ELC882" s="479"/>
      <c r="ELD882" s="479"/>
      <c r="ELE882" s="479"/>
      <c r="ELF882" s="479"/>
      <c r="ELG882" s="479"/>
      <c r="ELH882" s="479"/>
      <c r="ELI882" s="479"/>
      <c r="ELJ882" s="479"/>
      <c r="ELK882" s="479"/>
      <c r="ELL882" s="479"/>
      <c r="ELM882" s="479"/>
      <c r="ELN882" s="479"/>
      <c r="ELO882" s="479"/>
      <c r="ELP882" s="479"/>
      <c r="ELQ882" s="479"/>
      <c r="ELR882" s="479"/>
      <c r="ELS882" s="479"/>
      <c r="ELT882" s="479"/>
      <c r="ELU882" s="479"/>
      <c r="ELV882" s="479"/>
      <c r="ELW882" s="479"/>
      <c r="ELX882" s="479"/>
      <c r="ELY882" s="479"/>
      <c r="ELZ882" s="479"/>
      <c r="EMA882" s="479"/>
      <c r="EMB882" s="479"/>
      <c r="EMC882" s="479"/>
      <c r="EMD882" s="479"/>
      <c r="EME882" s="479"/>
      <c r="EMF882" s="479"/>
      <c r="EMG882" s="479"/>
      <c r="EMH882" s="479"/>
      <c r="EMI882" s="479"/>
      <c r="EMJ882" s="479"/>
      <c r="EMK882" s="479"/>
      <c r="EML882" s="479"/>
      <c r="EMM882" s="479"/>
      <c r="EMN882" s="479"/>
      <c r="EMO882" s="479"/>
      <c r="EMP882" s="479"/>
      <c r="EMQ882" s="479"/>
      <c r="EMR882" s="479"/>
      <c r="EMS882" s="479"/>
      <c r="EMT882" s="479"/>
      <c r="EMU882" s="479"/>
      <c r="EMV882" s="479"/>
      <c r="EMW882" s="479"/>
      <c r="EMX882" s="479"/>
      <c r="EMY882" s="479"/>
      <c r="EMZ882" s="479"/>
      <c r="ENA882" s="479"/>
      <c r="ENB882" s="479"/>
      <c r="ENC882" s="479"/>
      <c r="END882" s="479"/>
      <c r="ENE882" s="479"/>
      <c r="ENF882" s="479"/>
      <c r="ENG882" s="479"/>
      <c r="ENH882" s="479"/>
      <c r="ENI882" s="479"/>
      <c r="ENJ882" s="479"/>
      <c r="ENK882" s="479"/>
      <c r="ENL882" s="479"/>
      <c r="ENM882" s="479"/>
      <c r="ENN882" s="479"/>
      <c r="ENO882" s="479"/>
      <c r="ENP882" s="479"/>
      <c r="ENQ882" s="479"/>
      <c r="ENR882" s="479"/>
      <c r="ENS882" s="479"/>
      <c r="ENT882" s="479"/>
      <c r="ENU882" s="479"/>
      <c r="ENV882" s="479"/>
      <c r="ENW882" s="479"/>
      <c r="ENX882" s="479"/>
      <c r="ENY882" s="479"/>
      <c r="ENZ882" s="479"/>
      <c r="EOA882" s="479"/>
      <c r="EOB882" s="479"/>
      <c r="EOC882" s="479"/>
      <c r="EOD882" s="479"/>
      <c r="EOE882" s="479"/>
      <c r="EOF882" s="479"/>
      <c r="EOG882" s="479"/>
      <c r="EOH882" s="479"/>
      <c r="EOI882" s="479"/>
      <c r="EOJ882" s="479"/>
      <c r="EOK882" s="479"/>
      <c r="EOL882" s="479"/>
      <c r="EOM882" s="479"/>
      <c r="EON882" s="479"/>
      <c r="EOO882" s="479"/>
      <c r="EOP882" s="479"/>
      <c r="EOQ882" s="479"/>
      <c r="EOR882" s="479"/>
      <c r="EOS882" s="479"/>
      <c r="EOT882" s="479"/>
      <c r="EOU882" s="479"/>
      <c r="EOV882" s="479"/>
      <c r="EOW882" s="479"/>
      <c r="EOX882" s="479"/>
      <c r="EOY882" s="479"/>
      <c r="EOZ882" s="479"/>
      <c r="EPA882" s="479"/>
      <c r="EPB882" s="479"/>
      <c r="EPC882" s="479"/>
      <c r="EPD882" s="479"/>
      <c r="EPE882" s="479"/>
      <c r="EPF882" s="479"/>
      <c r="EPG882" s="479"/>
      <c r="EPH882" s="479"/>
      <c r="EPI882" s="479"/>
      <c r="EPJ882" s="479"/>
      <c r="EPK882" s="479"/>
      <c r="EPL882" s="479"/>
      <c r="EPM882" s="479"/>
      <c r="EPN882" s="479"/>
      <c r="EPO882" s="479"/>
      <c r="EPP882" s="479"/>
      <c r="EPQ882" s="479"/>
      <c r="EPR882" s="479"/>
      <c r="EPS882" s="479"/>
      <c r="EPT882" s="479"/>
      <c r="EPU882" s="479"/>
      <c r="EPV882" s="479"/>
      <c r="EPW882" s="479"/>
      <c r="EPX882" s="479"/>
      <c r="EPY882" s="479"/>
      <c r="EPZ882" s="479"/>
      <c r="EQA882" s="479"/>
      <c r="EQB882" s="479"/>
      <c r="EQC882" s="479"/>
      <c r="EQD882" s="479"/>
      <c r="EQE882" s="479"/>
      <c r="EQF882" s="479"/>
      <c r="EQG882" s="479"/>
      <c r="EQH882" s="479"/>
      <c r="EQI882" s="479"/>
      <c r="EQJ882" s="479"/>
      <c r="EQK882" s="479"/>
      <c r="EQL882" s="479"/>
      <c r="EQM882" s="479"/>
      <c r="EQN882" s="479"/>
      <c r="EQO882" s="479"/>
      <c r="EQP882" s="479"/>
      <c r="EQQ882" s="479"/>
      <c r="EQR882" s="479"/>
      <c r="EQS882" s="479"/>
      <c r="EQT882" s="479"/>
      <c r="EQU882" s="479"/>
      <c r="EQV882" s="479"/>
      <c r="EQW882" s="479"/>
      <c r="EQX882" s="479"/>
      <c r="EQY882" s="479"/>
      <c r="EQZ882" s="479"/>
      <c r="ERA882" s="479"/>
      <c r="ERB882" s="479"/>
      <c r="ERC882" s="479"/>
      <c r="ERD882" s="479"/>
      <c r="ERE882" s="479"/>
      <c r="ERF882" s="479"/>
      <c r="ERG882" s="479"/>
      <c r="ERH882" s="479"/>
      <c r="ERI882" s="479"/>
      <c r="ERJ882" s="479"/>
      <c r="ERK882" s="479"/>
      <c r="ERL882" s="479"/>
      <c r="ERM882" s="479"/>
      <c r="ERN882" s="479"/>
      <c r="ERO882" s="479"/>
      <c r="ERP882" s="479"/>
      <c r="ERQ882" s="479"/>
      <c r="ERR882" s="479"/>
      <c r="ERS882" s="479"/>
      <c r="ERT882" s="479"/>
      <c r="ERU882" s="479"/>
      <c r="ERV882" s="479"/>
      <c r="ERW882" s="479"/>
      <c r="ERX882" s="479"/>
      <c r="ERY882" s="479"/>
      <c r="ERZ882" s="479"/>
      <c r="ESA882" s="479"/>
      <c r="ESB882" s="479"/>
      <c r="ESC882" s="479"/>
      <c r="ESD882" s="479"/>
      <c r="ESE882" s="479"/>
      <c r="ESF882" s="479"/>
      <c r="ESG882" s="479"/>
      <c r="ESH882" s="479"/>
      <c r="ESI882" s="479"/>
      <c r="ESJ882" s="479"/>
      <c r="ESK882" s="479"/>
      <c r="ESL882" s="479"/>
      <c r="ESM882" s="479"/>
      <c r="ESN882" s="479"/>
      <c r="ESO882" s="479"/>
      <c r="ESP882" s="479"/>
      <c r="ESQ882" s="479"/>
      <c r="ESR882" s="479"/>
      <c r="ESS882" s="479"/>
      <c r="EST882" s="479"/>
      <c r="ESU882" s="479"/>
      <c r="ESV882" s="479"/>
      <c r="ESW882" s="479"/>
      <c r="ESX882" s="479"/>
      <c r="ESY882" s="479"/>
      <c r="ESZ882" s="479"/>
      <c r="ETA882" s="479"/>
      <c r="ETB882" s="479"/>
      <c r="ETC882" s="479"/>
      <c r="ETD882" s="479"/>
      <c r="ETE882" s="479"/>
      <c r="ETF882" s="479"/>
      <c r="ETG882" s="479"/>
      <c r="ETH882" s="479"/>
      <c r="ETI882" s="479"/>
      <c r="ETJ882" s="479"/>
      <c r="ETK882" s="479"/>
      <c r="ETL882" s="479"/>
      <c r="ETM882" s="479"/>
      <c r="ETN882" s="479"/>
      <c r="ETO882" s="479"/>
      <c r="ETP882" s="479"/>
      <c r="ETQ882" s="479"/>
      <c r="ETR882" s="479"/>
      <c r="ETS882" s="479"/>
      <c r="ETT882" s="479"/>
      <c r="ETU882" s="479"/>
      <c r="ETV882" s="479"/>
      <c r="ETW882" s="479"/>
      <c r="ETX882" s="479"/>
      <c r="ETY882" s="479"/>
      <c r="ETZ882" s="479"/>
      <c r="EUA882" s="479"/>
      <c r="EUB882" s="479"/>
      <c r="EUC882" s="479"/>
      <c r="EUD882" s="479"/>
      <c r="EUE882" s="479"/>
      <c r="EUF882" s="479"/>
      <c r="EUG882" s="479"/>
      <c r="EUH882" s="479"/>
      <c r="EUI882" s="479"/>
      <c r="EUJ882" s="479"/>
      <c r="EUK882" s="479"/>
      <c r="EUL882" s="479"/>
      <c r="EUM882" s="479"/>
      <c r="EUN882" s="479"/>
      <c r="EUO882" s="479"/>
      <c r="EUP882" s="479"/>
      <c r="EUQ882" s="479"/>
      <c r="EUR882" s="479"/>
      <c r="EUS882" s="479"/>
      <c r="EUT882" s="479"/>
      <c r="EUU882" s="479"/>
      <c r="EUV882" s="479"/>
      <c r="EUW882" s="479"/>
      <c r="EUX882" s="479"/>
      <c r="EUY882" s="479"/>
      <c r="EUZ882" s="479"/>
      <c r="EVA882" s="479"/>
      <c r="EVB882" s="479"/>
      <c r="EVC882" s="479"/>
      <c r="EVD882" s="479"/>
      <c r="EVE882" s="479"/>
      <c r="EVF882" s="479"/>
      <c r="EVG882" s="479"/>
      <c r="EVH882" s="479"/>
      <c r="EVI882" s="479"/>
      <c r="EVJ882" s="479"/>
      <c r="EVK882" s="479"/>
      <c r="EVL882" s="479"/>
      <c r="EVM882" s="479"/>
      <c r="EVN882" s="479"/>
      <c r="EVO882" s="479"/>
      <c r="EVP882" s="479"/>
      <c r="EVQ882" s="479"/>
      <c r="EVR882" s="479"/>
      <c r="EVS882" s="479"/>
      <c r="EVT882" s="479"/>
      <c r="EVU882" s="479"/>
      <c r="EVV882" s="479"/>
      <c r="EVW882" s="479"/>
      <c r="EVX882" s="479"/>
      <c r="EVY882" s="479"/>
      <c r="EVZ882" s="479"/>
      <c r="EWA882" s="479"/>
      <c r="EWB882" s="479"/>
      <c r="EWC882" s="479"/>
      <c r="EWD882" s="479"/>
      <c r="EWE882" s="479"/>
      <c r="EWF882" s="479"/>
      <c r="EWG882" s="479"/>
      <c r="EWH882" s="479"/>
      <c r="EWI882" s="479"/>
      <c r="EWJ882" s="479"/>
      <c r="EWK882" s="479"/>
      <c r="EWL882" s="479"/>
      <c r="EWM882" s="479"/>
      <c r="EWN882" s="479"/>
      <c r="EWO882" s="479"/>
      <c r="EWP882" s="479"/>
      <c r="EWQ882" s="479"/>
      <c r="EWR882" s="479"/>
      <c r="EWS882" s="479"/>
      <c r="EWT882" s="479"/>
      <c r="EWU882" s="479"/>
      <c r="EWV882" s="479"/>
      <c r="EWW882" s="479"/>
      <c r="EWX882" s="479"/>
      <c r="EWY882" s="479"/>
      <c r="EWZ882" s="479"/>
      <c r="EXA882" s="479"/>
      <c r="EXB882" s="479"/>
      <c r="EXC882" s="479"/>
      <c r="EXD882" s="479"/>
      <c r="EXE882" s="479"/>
      <c r="EXF882" s="479"/>
      <c r="EXG882" s="479"/>
      <c r="EXH882" s="479"/>
      <c r="EXI882" s="479"/>
      <c r="EXJ882" s="479"/>
      <c r="EXK882" s="479"/>
      <c r="EXL882" s="479"/>
      <c r="EXM882" s="479"/>
      <c r="EXN882" s="479"/>
      <c r="EXO882" s="479"/>
      <c r="EXP882" s="479"/>
      <c r="EXQ882" s="479"/>
      <c r="EXR882" s="479"/>
      <c r="EXS882" s="479"/>
      <c r="EXT882" s="479"/>
      <c r="EXU882" s="479"/>
      <c r="EXV882" s="479"/>
      <c r="EXW882" s="479"/>
      <c r="EXX882" s="479"/>
      <c r="EXY882" s="479"/>
      <c r="EXZ882" s="479"/>
      <c r="EYA882" s="479"/>
      <c r="EYB882" s="479"/>
      <c r="EYC882" s="479"/>
      <c r="EYD882" s="479"/>
      <c r="EYE882" s="479"/>
      <c r="EYF882" s="479"/>
      <c r="EYG882" s="479"/>
      <c r="EYH882" s="479"/>
      <c r="EYI882" s="479"/>
      <c r="EYJ882" s="479"/>
      <c r="EYK882" s="479"/>
      <c r="EYL882" s="479"/>
      <c r="EYM882" s="479"/>
      <c r="EYN882" s="479"/>
      <c r="EYO882" s="479"/>
      <c r="EYP882" s="479"/>
      <c r="EYQ882" s="479"/>
      <c r="EYR882" s="479"/>
      <c r="EYS882" s="479"/>
      <c r="EYT882" s="479"/>
      <c r="EYU882" s="479"/>
      <c r="EYV882" s="479"/>
      <c r="EYW882" s="479"/>
      <c r="EYX882" s="479"/>
      <c r="EYY882" s="479"/>
      <c r="EYZ882" s="479"/>
      <c r="EZA882" s="479"/>
      <c r="EZB882" s="479"/>
      <c r="EZC882" s="479"/>
      <c r="EZD882" s="479"/>
      <c r="EZE882" s="479"/>
      <c r="EZF882" s="479"/>
      <c r="EZG882" s="479"/>
      <c r="EZH882" s="479"/>
      <c r="EZI882" s="479"/>
      <c r="EZJ882" s="479"/>
      <c r="EZK882" s="479"/>
      <c r="EZL882" s="479"/>
      <c r="EZM882" s="479"/>
      <c r="EZN882" s="479"/>
      <c r="EZO882" s="479"/>
      <c r="EZP882" s="479"/>
      <c r="EZQ882" s="479"/>
      <c r="EZR882" s="479"/>
      <c r="EZS882" s="479"/>
      <c r="EZT882" s="479"/>
      <c r="EZU882" s="479"/>
      <c r="EZV882" s="479"/>
      <c r="EZW882" s="479"/>
      <c r="EZX882" s="479"/>
      <c r="EZY882" s="479"/>
      <c r="EZZ882" s="479"/>
      <c r="FAA882" s="479"/>
      <c r="FAB882" s="479"/>
      <c r="FAC882" s="479"/>
      <c r="FAD882" s="479"/>
      <c r="FAE882" s="479"/>
      <c r="FAF882" s="479"/>
      <c r="FAG882" s="479"/>
      <c r="FAH882" s="479"/>
      <c r="FAI882" s="479"/>
      <c r="FAJ882" s="479"/>
      <c r="FAK882" s="479"/>
      <c r="FAL882" s="479"/>
      <c r="FAM882" s="479"/>
      <c r="FAN882" s="479"/>
      <c r="FAO882" s="479"/>
      <c r="FAP882" s="479"/>
      <c r="FAQ882" s="479"/>
      <c r="FAR882" s="479"/>
      <c r="FAS882" s="479"/>
      <c r="FAT882" s="479"/>
      <c r="FAU882" s="479"/>
      <c r="FAV882" s="479"/>
      <c r="FAW882" s="479"/>
      <c r="FAX882" s="479"/>
      <c r="FAY882" s="479"/>
      <c r="FAZ882" s="479"/>
      <c r="FBA882" s="479"/>
      <c r="FBB882" s="479"/>
      <c r="FBC882" s="479"/>
      <c r="FBD882" s="479"/>
      <c r="FBE882" s="479"/>
      <c r="FBF882" s="479"/>
      <c r="FBG882" s="479"/>
      <c r="FBH882" s="479"/>
      <c r="FBI882" s="479"/>
      <c r="FBJ882" s="479"/>
      <c r="FBK882" s="479"/>
      <c r="FBL882" s="479"/>
      <c r="FBM882" s="479"/>
      <c r="FBN882" s="479"/>
      <c r="FBO882" s="479"/>
      <c r="FBP882" s="479"/>
      <c r="FBQ882" s="479"/>
      <c r="FBR882" s="479"/>
      <c r="FBS882" s="479"/>
      <c r="FBT882" s="479"/>
      <c r="FBU882" s="479"/>
      <c r="FBV882" s="479"/>
      <c r="FBW882" s="479"/>
      <c r="FBX882" s="479"/>
      <c r="FBY882" s="479"/>
      <c r="FBZ882" s="479"/>
      <c r="FCA882" s="479"/>
      <c r="FCB882" s="479"/>
      <c r="FCC882" s="479"/>
      <c r="FCD882" s="479"/>
      <c r="FCE882" s="479"/>
      <c r="FCF882" s="479"/>
      <c r="FCG882" s="479"/>
      <c r="FCH882" s="479"/>
      <c r="FCI882" s="479"/>
      <c r="FCJ882" s="479"/>
      <c r="FCK882" s="479"/>
      <c r="FCL882" s="479"/>
      <c r="FCM882" s="479"/>
      <c r="FCN882" s="479"/>
      <c r="FCO882" s="479"/>
      <c r="FCP882" s="479"/>
      <c r="FCQ882" s="479"/>
      <c r="FCR882" s="479"/>
      <c r="FCS882" s="479"/>
      <c r="FCT882" s="479"/>
      <c r="FCU882" s="479"/>
      <c r="FCV882" s="479"/>
      <c r="FCW882" s="479"/>
      <c r="FCX882" s="479"/>
      <c r="FCY882" s="479"/>
      <c r="FCZ882" s="479"/>
      <c r="FDA882" s="479"/>
      <c r="FDB882" s="479"/>
      <c r="FDC882" s="479"/>
      <c r="FDD882" s="479"/>
      <c r="FDE882" s="479"/>
      <c r="FDF882" s="479"/>
      <c r="FDG882" s="479"/>
      <c r="FDH882" s="479"/>
      <c r="FDI882" s="479"/>
      <c r="FDJ882" s="479"/>
      <c r="FDK882" s="479"/>
      <c r="FDL882" s="479"/>
      <c r="FDM882" s="479"/>
      <c r="FDN882" s="479"/>
      <c r="FDO882" s="479"/>
      <c r="FDP882" s="479"/>
      <c r="FDQ882" s="479"/>
      <c r="FDR882" s="479"/>
      <c r="FDS882" s="479"/>
      <c r="FDT882" s="479"/>
      <c r="FDU882" s="479"/>
      <c r="FDV882" s="479"/>
      <c r="FDW882" s="479"/>
      <c r="FDX882" s="479"/>
      <c r="FDY882" s="479"/>
      <c r="FDZ882" s="479"/>
      <c r="FEA882" s="479"/>
      <c r="FEB882" s="479"/>
      <c r="FEC882" s="479"/>
      <c r="FED882" s="479"/>
      <c r="FEE882" s="479"/>
      <c r="FEF882" s="479"/>
      <c r="FEG882" s="479"/>
      <c r="FEH882" s="479"/>
      <c r="FEI882" s="479"/>
      <c r="FEJ882" s="479"/>
      <c r="FEK882" s="479"/>
      <c r="FEL882" s="479"/>
      <c r="FEM882" s="479"/>
      <c r="FEN882" s="479"/>
      <c r="FEO882" s="479"/>
      <c r="FEP882" s="479"/>
      <c r="FEQ882" s="479"/>
      <c r="FER882" s="479"/>
      <c r="FES882" s="479"/>
      <c r="FET882" s="479"/>
      <c r="FEU882" s="479"/>
      <c r="FEV882" s="479"/>
      <c r="FEW882" s="479"/>
      <c r="FEX882" s="479"/>
      <c r="FEY882" s="479"/>
      <c r="FEZ882" s="479"/>
      <c r="FFA882" s="479"/>
      <c r="FFB882" s="479"/>
      <c r="FFC882" s="479"/>
      <c r="FFD882" s="479"/>
      <c r="FFE882" s="479"/>
      <c r="FFF882" s="479"/>
      <c r="FFG882" s="479"/>
      <c r="FFH882" s="479"/>
      <c r="FFI882" s="479"/>
      <c r="FFJ882" s="479"/>
      <c r="FFK882" s="479"/>
      <c r="FFL882" s="479"/>
      <c r="FFM882" s="479"/>
      <c r="FFN882" s="479"/>
      <c r="FFO882" s="479"/>
      <c r="FFP882" s="479"/>
      <c r="FFQ882" s="479"/>
      <c r="FFR882" s="479"/>
      <c r="FFS882" s="479"/>
      <c r="FFT882" s="479"/>
      <c r="FFU882" s="479"/>
      <c r="FFV882" s="479"/>
      <c r="FFW882" s="479"/>
      <c r="FFX882" s="479"/>
      <c r="FFY882" s="479"/>
      <c r="FFZ882" s="479"/>
      <c r="FGA882" s="479"/>
      <c r="FGB882" s="479"/>
      <c r="FGC882" s="479"/>
      <c r="FGD882" s="479"/>
      <c r="FGE882" s="479"/>
      <c r="FGF882" s="479"/>
      <c r="FGG882" s="479"/>
      <c r="FGH882" s="479"/>
      <c r="FGI882" s="479"/>
      <c r="FGJ882" s="479"/>
      <c r="FGK882" s="479"/>
      <c r="FGL882" s="479"/>
      <c r="FGM882" s="479"/>
      <c r="FGN882" s="479"/>
      <c r="FGO882" s="479"/>
      <c r="FGP882" s="479"/>
      <c r="FGQ882" s="479"/>
      <c r="FGR882" s="479"/>
      <c r="FGS882" s="479"/>
      <c r="FGT882" s="479"/>
      <c r="FGU882" s="479"/>
      <c r="FGV882" s="479"/>
      <c r="FGW882" s="479"/>
      <c r="FGX882" s="479"/>
      <c r="FGY882" s="479"/>
      <c r="FGZ882" s="479"/>
      <c r="FHA882" s="479"/>
      <c r="FHB882" s="479"/>
      <c r="FHC882" s="479"/>
      <c r="FHD882" s="479"/>
      <c r="FHE882" s="479"/>
      <c r="FHF882" s="479"/>
      <c r="FHG882" s="479"/>
      <c r="FHH882" s="479"/>
      <c r="FHI882" s="479"/>
      <c r="FHJ882" s="479"/>
      <c r="FHK882" s="479"/>
      <c r="FHL882" s="479"/>
      <c r="FHM882" s="479"/>
      <c r="FHN882" s="479"/>
      <c r="FHO882" s="479"/>
      <c r="FHP882" s="479"/>
      <c r="FHQ882" s="479"/>
      <c r="FHR882" s="479"/>
      <c r="FHS882" s="479"/>
      <c r="FHT882" s="479"/>
      <c r="FHU882" s="479"/>
      <c r="FHV882" s="479"/>
      <c r="FHW882" s="479"/>
      <c r="FHX882" s="479"/>
      <c r="FHY882" s="479"/>
      <c r="FHZ882" s="479"/>
      <c r="FIA882" s="479"/>
      <c r="FIB882" s="479"/>
      <c r="FIC882" s="479"/>
      <c r="FID882" s="479"/>
      <c r="FIE882" s="479"/>
      <c r="FIF882" s="479"/>
      <c r="FIG882" s="479"/>
      <c r="FIH882" s="479"/>
      <c r="FII882" s="479"/>
      <c r="FIJ882" s="479"/>
      <c r="FIK882" s="479"/>
      <c r="FIL882" s="479"/>
      <c r="FIM882" s="479"/>
      <c r="FIN882" s="479"/>
      <c r="FIO882" s="479"/>
      <c r="FIP882" s="479"/>
      <c r="FIQ882" s="479"/>
      <c r="FIR882" s="479"/>
      <c r="FIS882" s="479"/>
      <c r="FIT882" s="479"/>
      <c r="FIU882" s="479"/>
      <c r="FIV882" s="479"/>
      <c r="FIW882" s="479"/>
      <c r="FIX882" s="479"/>
      <c r="FIY882" s="479"/>
      <c r="FIZ882" s="479"/>
      <c r="FJA882" s="479"/>
      <c r="FJB882" s="479"/>
      <c r="FJC882" s="479"/>
      <c r="FJD882" s="479"/>
      <c r="FJE882" s="479"/>
      <c r="FJF882" s="479"/>
      <c r="FJG882" s="479"/>
      <c r="FJH882" s="479"/>
      <c r="FJI882" s="479"/>
      <c r="FJJ882" s="479"/>
      <c r="FJK882" s="479"/>
      <c r="FJL882" s="479"/>
      <c r="FJM882" s="479"/>
      <c r="FJN882" s="479"/>
      <c r="FJO882" s="479"/>
      <c r="FJP882" s="479"/>
      <c r="FJQ882" s="479"/>
      <c r="FJR882" s="479"/>
      <c r="FJS882" s="479"/>
      <c r="FJT882" s="479"/>
      <c r="FJU882" s="479"/>
      <c r="FJV882" s="479"/>
      <c r="FJW882" s="479"/>
      <c r="FJX882" s="479"/>
      <c r="FJY882" s="479"/>
      <c r="FJZ882" s="479"/>
      <c r="FKA882" s="479"/>
      <c r="FKB882" s="479"/>
      <c r="FKC882" s="479"/>
      <c r="FKD882" s="479"/>
      <c r="FKE882" s="479"/>
      <c r="FKF882" s="479"/>
      <c r="FKG882" s="479"/>
      <c r="FKH882" s="479"/>
      <c r="FKI882" s="479"/>
      <c r="FKJ882" s="479"/>
      <c r="FKK882" s="479"/>
      <c r="FKL882" s="479"/>
      <c r="FKM882" s="479"/>
      <c r="FKN882" s="479"/>
      <c r="FKO882" s="479"/>
      <c r="FKP882" s="479"/>
      <c r="FKQ882" s="479"/>
      <c r="FKR882" s="479"/>
      <c r="FKS882" s="479"/>
      <c r="FKT882" s="479"/>
      <c r="FKU882" s="479"/>
      <c r="FKV882" s="479"/>
      <c r="FKW882" s="479"/>
      <c r="FKX882" s="479"/>
      <c r="FKY882" s="479"/>
      <c r="FKZ882" s="479"/>
      <c r="FLA882" s="479"/>
      <c r="FLB882" s="479"/>
      <c r="FLC882" s="479"/>
      <c r="FLD882" s="479"/>
      <c r="FLE882" s="479"/>
      <c r="FLF882" s="479"/>
      <c r="FLG882" s="479"/>
      <c r="FLH882" s="479"/>
      <c r="FLI882" s="479"/>
      <c r="FLJ882" s="479"/>
      <c r="FLK882" s="479"/>
      <c r="FLL882" s="479"/>
      <c r="FLM882" s="479"/>
      <c r="FLN882" s="479"/>
      <c r="FLO882" s="479"/>
      <c r="FLP882" s="479"/>
      <c r="FLQ882" s="479"/>
      <c r="FLR882" s="479"/>
      <c r="FLS882" s="479"/>
      <c r="FLT882" s="479"/>
      <c r="FLU882" s="479"/>
      <c r="FLV882" s="479"/>
      <c r="FLW882" s="479"/>
      <c r="FLX882" s="479"/>
      <c r="FLY882" s="479"/>
      <c r="FLZ882" s="479"/>
      <c r="FMA882" s="479"/>
      <c r="FMB882" s="479"/>
      <c r="FMC882" s="479"/>
      <c r="FMD882" s="479"/>
      <c r="FME882" s="479"/>
      <c r="FMF882" s="479"/>
      <c r="FMG882" s="479"/>
      <c r="FMH882" s="479"/>
      <c r="FMI882" s="479"/>
      <c r="FMJ882" s="479"/>
      <c r="FMK882" s="479"/>
      <c r="FML882" s="479"/>
      <c r="FMM882" s="479"/>
      <c r="FMN882" s="479"/>
      <c r="FMO882" s="479"/>
      <c r="FMP882" s="479"/>
      <c r="FMQ882" s="479"/>
      <c r="FMR882" s="479"/>
      <c r="FMS882" s="479"/>
      <c r="FMT882" s="479"/>
      <c r="FMU882" s="479"/>
      <c r="FMV882" s="479"/>
      <c r="FMW882" s="479"/>
      <c r="FMX882" s="479"/>
      <c r="FMY882" s="479"/>
      <c r="FMZ882" s="479"/>
      <c r="FNA882" s="479"/>
      <c r="FNB882" s="479"/>
      <c r="FNC882" s="479"/>
      <c r="FND882" s="479"/>
      <c r="FNE882" s="479"/>
      <c r="FNF882" s="479"/>
      <c r="FNG882" s="479"/>
      <c r="FNH882" s="479"/>
      <c r="FNI882" s="479"/>
      <c r="FNJ882" s="479"/>
      <c r="FNK882" s="479"/>
      <c r="FNL882" s="479"/>
      <c r="FNM882" s="479"/>
      <c r="FNN882" s="479"/>
      <c r="FNO882" s="479"/>
      <c r="FNP882" s="479"/>
      <c r="FNQ882" s="479"/>
      <c r="FNR882" s="479"/>
      <c r="FNS882" s="479"/>
      <c r="FNT882" s="479"/>
      <c r="FNU882" s="479"/>
      <c r="FNV882" s="479"/>
      <c r="FNW882" s="479"/>
      <c r="FNX882" s="479"/>
      <c r="FNY882" s="479"/>
      <c r="FNZ882" s="479"/>
      <c r="FOA882" s="479"/>
      <c r="FOB882" s="479"/>
      <c r="FOC882" s="479"/>
      <c r="FOD882" s="479"/>
      <c r="FOE882" s="479"/>
      <c r="FOF882" s="479"/>
      <c r="FOG882" s="479"/>
      <c r="FOH882" s="479"/>
      <c r="FOI882" s="479"/>
      <c r="FOJ882" s="479"/>
      <c r="FOK882" s="479"/>
      <c r="FOL882" s="479"/>
      <c r="FOM882" s="479"/>
      <c r="FON882" s="479"/>
      <c r="FOO882" s="479"/>
      <c r="FOP882" s="479"/>
      <c r="FOQ882" s="479"/>
      <c r="FOR882" s="479"/>
      <c r="FOS882" s="479"/>
      <c r="FOT882" s="479"/>
      <c r="FOU882" s="479"/>
      <c r="FOV882" s="479"/>
      <c r="FOW882" s="479"/>
      <c r="FOX882" s="479"/>
      <c r="FOY882" s="479"/>
      <c r="FOZ882" s="479"/>
      <c r="FPA882" s="479"/>
      <c r="FPB882" s="479"/>
      <c r="FPC882" s="479"/>
      <c r="FPD882" s="479"/>
      <c r="FPE882" s="479"/>
      <c r="FPF882" s="479"/>
      <c r="FPG882" s="479"/>
      <c r="FPH882" s="479"/>
      <c r="FPI882" s="479"/>
      <c r="FPJ882" s="479"/>
      <c r="FPK882" s="479"/>
      <c r="FPL882" s="479"/>
      <c r="FPM882" s="479"/>
      <c r="FPN882" s="479"/>
      <c r="FPO882" s="479"/>
      <c r="FPP882" s="479"/>
      <c r="FPQ882" s="479"/>
      <c r="FPR882" s="479"/>
      <c r="FPS882" s="479"/>
      <c r="FPT882" s="479"/>
      <c r="FPU882" s="479"/>
      <c r="FPV882" s="479"/>
      <c r="FPW882" s="479"/>
      <c r="FPX882" s="479"/>
      <c r="FPY882" s="479"/>
      <c r="FPZ882" s="479"/>
      <c r="FQA882" s="479"/>
      <c r="FQB882" s="479"/>
      <c r="FQC882" s="479"/>
      <c r="FQD882" s="479"/>
      <c r="FQE882" s="479"/>
      <c r="FQF882" s="479"/>
      <c r="FQG882" s="479"/>
      <c r="FQH882" s="479"/>
      <c r="FQI882" s="479"/>
      <c r="FQJ882" s="479"/>
      <c r="FQK882" s="479"/>
      <c r="FQL882" s="479"/>
      <c r="FQM882" s="479"/>
      <c r="FQN882" s="479"/>
      <c r="FQO882" s="479"/>
      <c r="FQP882" s="479"/>
      <c r="FQQ882" s="479"/>
      <c r="FQR882" s="479"/>
      <c r="FQS882" s="479"/>
      <c r="FQT882" s="479"/>
      <c r="FQU882" s="479"/>
      <c r="FQV882" s="479"/>
      <c r="FQW882" s="479"/>
      <c r="FQX882" s="479"/>
      <c r="FQY882" s="479"/>
      <c r="FQZ882" s="479"/>
      <c r="FRA882" s="479"/>
      <c r="FRB882" s="479"/>
      <c r="FRC882" s="479"/>
      <c r="FRD882" s="479"/>
      <c r="FRE882" s="479"/>
      <c r="FRF882" s="479"/>
      <c r="FRG882" s="479"/>
      <c r="FRH882" s="479"/>
      <c r="FRI882" s="479"/>
      <c r="FRJ882" s="479"/>
      <c r="FRK882" s="479"/>
      <c r="FRL882" s="479"/>
      <c r="FRM882" s="479"/>
      <c r="FRN882" s="479"/>
      <c r="FRO882" s="479"/>
      <c r="FRP882" s="479"/>
      <c r="FRQ882" s="479"/>
      <c r="FRR882" s="479"/>
      <c r="FRS882" s="479"/>
      <c r="FRT882" s="479"/>
      <c r="FRU882" s="479"/>
      <c r="FRV882" s="479"/>
      <c r="FRW882" s="479"/>
      <c r="FRX882" s="479"/>
      <c r="FRY882" s="479"/>
      <c r="FRZ882" s="479"/>
      <c r="FSA882" s="479"/>
      <c r="FSB882" s="479"/>
      <c r="FSC882" s="479"/>
      <c r="FSD882" s="479"/>
      <c r="FSE882" s="479"/>
      <c r="FSF882" s="479"/>
      <c r="FSG882" s="479"/>
      <c r="FSH882" s="479"/>
      <c r="FSI882" s="479"/>
      <c r="FSJ882" s="479"/>
      <c r="FSK882" s="479"/>
      <c r="FSL882" s="479"/>
      <c r="FSM882" s="479"/>
      <c r="FSN882" s="479"/>
      <c r="FSO882" s="479"/>
      <c r="FSP882" s="479"/>
      <c r="FSQ882" s="479"/>
      <c r="FSR882" s="479"/>
      <c r="FSS882" s="479"/>
      <c r="FST882" s="479"/>
      <c r="FSU882" s="479"/>
      <c r="FSV882" s="479"/>
      <c r="FSW882" s="479"/>
      <c r="FSX882" s="479"/>
      <c r="FSY882" s="479"/>
      <c r="FSZ882" s="479"/>
      <c r="FTA882" s="479"/>
      <c r="FTB882" s="479"/>
      <c r="FTC882" s="479"/>
      <c r="FTD882" s="479"/>
      <c r="FTE882" s="479"/>
      <c r="FTF882" s="479"/>
      <c r="FTG882" s="479"/>
      <c r="FTH882" s="479"/>
      <c r="FTI882" s="479"/>
      <c r="FTJ882" s="479"/>
      <c r="FTK882" s="479"/>
      <c r="FTL882" s="479"/>
      <c r="FTM882" s="479"/>
      <c r="FTN882" s="479"/>
      <c r="FTO882" s="479"/>
      <c r="FTP882" s="479"/>
      <c r="FTQ882" s="479"/>
      <c r="FTR882" s="479"/>
      <c r="FTS882" s="479"/>
      <c r="FTT882" s="479"/>
      <c r="FTU882" s="479"/>
      <c r="FTV882" s="479"/>
      <c r="FTW882" s="479"/>
      <c r="FTX882" s="479"/>
      <c r="FTY882" s="479"/>
      <c r="FTZ882" s="479"/>
      <c r="FUA882" s="479"/>
      <c r="FUB882" s="479"/>
      <c r="FUC882" s="479"/>
      <c r="FUD882" s="479"/>
      <c r="FUE882" s="479"/>
      <c r="FUF882" s="479"/>
      <c r="FUG882" s="479"/>
      <c r="FUH882" s="479"/>
      <c r="FUI882" s="479"/>
      <c r="FUJ882" s="479"/>
      <c r="FUK882" s="479"/>
      <c r="FUL882" s="479"/>
      <c r="FUM882" s="479"/>
      <c r="FUN882" s="479"/>
      <c r="FUO882" s="479"/>
      <c r="FUP882" s="479"/>
      <c r="FUQ882" s="479"/>
      <c r="FUR882" s="479"/>
      <c r="FUS882" s="479"/>
      <c r="FUT882" s="479"/>
      <c r="FUU882" s="479"/>
      <c r="FUV882" s="479"/>
      <c r="FUW882" s="479"/>
      <c r="FUX882" s="479"/>
      <c r="FUY882" s="479"/>
      <c r="FUZ882" s="479"/>
      <c r="FVA882" s="479"/>
      <c r="FVB882" s="479"/>
      <c r="FVC882" s="479"/>
      <c r="FVD882" s="479"/>
      <c r="FVE882" s="479"/>
      <c r="FVF882" s="479"/>
      <c r="FVG882" s="479"/>
      <c r="FVH882" s="479"/>
      <c r="FVI882" s="479"/>
      <c r="FVJ882" s="479"/>
      <c r="FVK882" s="479"/>
      <c r="FVL882" s="479"/>
      <c r="FVM882" s="479"/>
      <c r="FVN882" s="479"/>
      <c r="FVO882" s="479"/>
      <c r="FVP882" s="479"/>
      <c r="FVQ882" s="479"/>
      <c r="FVR882" s="479"/>
      <c r="FVS882" s="479"/>
      <c r="FVT882" s="479"/>
      <c r="FVU882" s="479"/>
      <c r="FVV882" s="479"/>
      <c r="FVW882" s="479"/>
      <c r="FVX882" s="479"/>
      <c r="FVY882" s="479"/>
      <c r="FVZ882" s="479"/>
      <c r="FWA882" s="479"/>
      <c r="FWB882" s="479"/>
      <c r="FWC882" s="479"/>
      <c r="FWD882" s="479"/>
      <c r="FWE882" s="479"/>
      <c r="FWF882" s="479"/>
      <c r="FWG882" s="479"/>
      <c r="FWH882" s="479"/>
      <c r="FWI882" s="479"/>
      <c r="FWJ882" s="479"/>
      <c r="FWK882" s="479"/>
      <c r="FWL882" s="479"/>
      <c r="FWM882" s="479"/>
      <c r="FWN882" s="479"/>
      <c r="FWO882" s="479"/>
      <c r="FWP882" s="479"/>
      <c r="FWQ882" s="479"/>
      <c r="FWR882" s="479"/>
      <c r="FWS882" s="479"/>
      <c r="FWT882" s="479"/>
      <c r="FWU882" s="479"/>
      <c r="FWV882" s="479"/>
      <c r="FWW882" s="479"/>
      <c r="FWX882" s="479"/>
      <c r="FWY882" s="479"/>
      <c r="FWZ882" s="479"/>
      <c r="FXA882" s="479"/>
      <c r="FXB882" s="479"/>
      <c r="FXC882" s="479"/>
      <c r="FXD882" s="479"/>
      <c r="FXE882" s="479"/>
      <c r="FXF882" s="479"/>
      <c r="FXG882" s="479"/>
      <c r="FXH882" s="479"/>
      <c r="FXI882" s="479"/>
      <c r="FXJ882" s="479"/>
      <c r="FXK882" s="479"/>
      <c r="FXL882" s="479"/>
      <c r="FXM882" s="479"/>
      <c r="FXN882" s="479"/>
      <c r="FXO882" s="479"/>
      <c r="FXP882" s="479"/>
      <c r="FXQ882" s="479"/>
      <c r="FXR882" s="479"/>
      <c r="FXS882" s="479"/>
      <c r="FXT882" s="479"/>
      <c r="FXU882" s="479"/>
      <c r="FXV882" s="479"/>
      <c r="FXW882" s="479"/>
      <c r="FXX882" s="479"/>
      <c r="FXY882" s="479"/>
      <c r="FXZ882" s="479"/>
      <c r="FYA882" s="479"/>
      <c r="FYB882" s="479"/>
      <c r="FYC882" s="479"/>
      <c r="FYD882" s="479"/>
      <c r="FYE882" s="479"/>
      <c r="FYF882" s="479"/>
      <c r="FYG882" s="479"/>
      <c r="FYH882" s="479"/>
      <c r="FYI882" s="479"/>
      <c r="FYJ882" s="479"/>
      <c r="FYK882" s="479"/>
      <c r="FYL882" s="479"/>
      <c r="FYM882" s="479"/>
      <c r="FYN882" s="479"/>
      <c r="FYO882" s="479"/>
      <c r="FYP882" s="479"/>
      <c r="FYQ882" s="479"/>
      <c r="FYR882" s="479"/>
      <c r="FYS882" s="479"/>
      <c r="FYT882" s="479"/>
      <c r="FYU882" s="479"/>
      <c r="FYV882" s="479"/>
      <c r="FYW882" s="479"/>
      <c r="FYX882" s="479"/>
      <c r="FYY882" s="479"/>
      <c r="FYZ882" s="479"/>
      <c r="FZA882" s="479"/>
      <c r="FZB882" s="479"/>
      <c r="FZC882" s="479"/>
      <c r="FZD882" s="479"/>
      <c r="FZE882" s="479"/>
      <c r="FZF882" s="479"/>
      <c r="FZG882" s="479"/>
      <c r="FZH882" s="479"/>
      <c r="FZI882" s="479"/>
      <c r="FZJ882" s="479"/>
      <c r="FZK882" s="479"/>
      <c r="FZL882" s="479"/>
      <c r="FZM882" s="479"/>
      <c r="FZN882" s="479"/>
      <c r="FZO882" s="479"/>
      <c r="FZP882" s="479"/>
      <c r="FZQ882" s="479"/>
      <c r="FZR882" s="479"/>
      <c r="FZS882" s="479"/>
      <c r="FZT882" s="479"/>
      <c r="FZU882" s="479"/>
      <c r="FZV882" s="479"/>
      <c r="FZW882" s="479"/>
      <c r="FZX882" s="479"/>
      <c r="FZY882" s="479"/>
      <c r="FZZ882" s="479"/>
      <c r="GAA882" s="479"/>
      <c r="GAB882" s="479"/>
      <c r="GAC882" s="479"/>
      <c r="GAD882" s="479"/>
      <c r="GAE882" s="479"/>
      <c r="GAF882" s="479"/>
      <c r="GAG882" s="479"/>
      <c r="GAH882" s="479"/>
      <c r="GAI882" s="479"/>
      <c r="GAJ882" s="479"/>
      <c r="GAK882" s="479"/>
      <c r="GAL882" s="479"/>
      <c r="GAM882" s="479"/>
      <c r="GAN882" s="479"/>
      <c r="GAO882" s="479"/>
      <c r="GAP882" s="479"/>
      <c r="GAQ882" s="479"/>
      <c r="GAR882" s="479"/>
      <c r="GAS882" s="479"/>
      <c r="GAT882" s="479"/>
      <c r="GAU882" s="479"/>
      <c r="GAV882" s="479"/>
      <c r="GAW882" s="479"/>
      <c r="GAX882" s="479"/>
      <c r="GAY882" s="479"/>
      <c r="GAZ882" s="479"/>
      <c r="GBA882" s="479"/>
      <c r="GBB882" s="479"/>
      <c r="GBC882" s="479"/>
      <c r="GBD882" s="479"/>
      <c r="GBE882" s="479"/>
      <c r="GBF882" s="479"/>
      <c r="GBG882" s="479"/>
      <c r="GBH882" s="479"/>
      <c r="GBI882" s="479"/>
      <c r="GBJ882" s="479"/>
      <c r="GBK882" s="479"/>
      <c r="GBL882" s="479"/>
      <c r="GBM882" s="479"/>
      <c r="GBN882" s="479"/>
      <c r="GBO882" s="479"/>
      <c r="GBP882" s="479"/>
      <c r="GBQ882" s="479"/>
      <c r="GBR882" s="479"/>
      <c r="GBS882" s="479"/>
      <c r="GBT882" s="479"/>
      <c r="GBU882" s="479"/>
      <c r="GBV882" s="479"/>
      <c r="GBW882" s="479"/>
      <c r="GBX882" s="479"/>
      <c r="GBY882" s="479"/>
      <c r="GBZ882" s="479"/>
      <c r="GCA882" s="479"/>
      <c r="GCB882" s="479"/>
      <c r="GCC882" s="479"/>
      <c r="GCD882" s="479"/>
      <c r="GCE882" s="479"/>
      <c r="GCF882" s="479"/>
      <c r="GCG882" s="479"/>
      <c r="GCH882" s="479"/>
      <c r="GCI882" s="479"/>
      <c r="GCJ882" s="479"/>
      <c r="GCK882" s="479"/>
      <c r="GCL882" s="479"/>
      <c r="GCM882" s="479"/>
      <c r="GCN882" s="479"/>
      <c r="GCO882" s="479"/>
      <c r="GCP882" s="479"/>
      <c r="GCQ882" s="479"/>
      <c r="GCR882" s="479"/>
      <c r="GCS882" s="479"/>
      <c r="GCT882" s="479"/>
      <c r="GCU882" s="479"/>
      <c r="GCV882" s="479"/>
      <c r="GCW882" s="479"/>
      <c r="GCX882" s="479"/>
      <c r="GCY882" s="479"/>
      <c r="GCZ882" s="479"/>
      <c r="GDA882" s="479"/>
      <c r="GDB882" s="479"/>
      <c r="GDC882" s="479"/>
      <c r="GDD882" s="479"/>
      <c r="GDE882" s="479"/>
      <c r="GDF882" s="479"/>
      <c r="GDG882" s="479"/>
      <c r="GDH882" s="479"/>
      <c r="GDI882" s="479"/>
      <c r="GDJ882" s="479"/>
      <c r="GDK882" s="479"/>
      <c r="GDL882" s="479"/>
      <c r="GDM882" s="479"/>
      <c r="GDN882" s="479"/>
      <c r="GDO882" s="479"/>
      <c r="GDP882" s="479"/>
      <c r="GDQ882" s="479"/>
      <c r="GDR882" s="479"/>
      <c r="GDS882" s="479"/>
      <c r="GDT882" s="479"/>
      <c r="GDU882" s="479"/>
      <c r="GDV882" s="479"/>
      <c r="GDW882" s="479"/>
      <c r="GDX882" s="479"/>
      <c r="GDY882" s="479"/>
      <c r="GDZ882" s="479"/>
      <c r="GEA882" s="479"/>
      <c r="GEB882" s="479"/>
      <c r="GEC882" s="479"/>
      <c r="GED882" s="479"/>
      <c r="GEE882" s="479"/>
      <c r="GEF882" s="479"/>
      <c r="GEG882" s="479"/>
      <c r="GEH882" s="479"/>
      <c r="GEI882" s="479"/>
      <c r="GEJ882" s="479"/>
      <c r="GEK882" s="479"/>
      <c r="GEL882" s="479"/>
      <c r="GEM882" s="479"/>
      <c r="GEN882" s="479"/>
      <c r="GEO882" s="479"/>
      <c r="GEP882" s="479"/>
      <c r="GEQ882" s="479"/>
      <c r="GER882" s="479"/>
      <c r="GES882" s="479"/>
      <c r="GET882" s="479"/>
      <c r="GEU882" s="479"/>
      <c r="GEV882" s="479"/>
      <c r="GEW882" s="479"/>
      <c r="GEX882" s="479"/>
      <c r="GEY882" s="479"/>
      <c r="GEZ882" s="479"/>
      <c r="GFA882" s="479"/>
      <c r="GFB882" s="479"/>
      <c r="GFC882" s="479"/>
      <c r="GFD882" s="479"/>
      <c r="GFE882" s="479"/>
      <c r="GFF882" s="479"/>
      <c r="GFG882" s="479"/>
      <c r="GFH882" s="479"/>
      <c r="GFI882" s="479"/>
      <c r="GFJ882" s="479"/>
      <c r="GFK882" s="479"/>
      <c r="GFL882" s="479"/>
      <c r="GFM882" s="479"/>
      <c r="GFN882" s="479"/>
      <c r="GFO882" s="479"/>
      <c r="GFP882" s="479"/>
      <c r="GFQ882" s="479"/>
      <c r="GFR882" s="479"/>
      <c r="GFS882" s="479"/>
      <c r="GFT882" s="479"/>
      <c r="GFU882" s="479"/>
      <c r="GFV882" s="479"/>
      <c r="GFW882" s="479"/>
      <c r="GFX882" s="479"/>
      <c r="GFY882" s="479"/>
      <c r="GFZ882" s="479"/>
      <c r="GGA882" s="479"/>
      <c r="GGB882" s="479"/>
      <c r="GGC882" s="479"/>
      <c r="GGD882" s="479"/>
      <c r="GGE882" s="479"/>
      <c r="GGF882" s="479"/>
      <c r="GGG882" s="479"/>
      <c r="GGH882" s="479"/>
      <c r="GGI882" s="479"/>
      <c r="GGJ882" s="479"/>
      <c r="GGK882" s="479"/>
      <c r="GGL882" s="479"/>
      <c r="GGM882" s="479"/>
      <c r="GGN882" s="479"/>
      <c r="GGO882" s="479"/>
      <c r="GGP882" s="479"/>
      <c r="GGQ882" s="479"/>
      <c r="GGR882" s="479"/>
      <c r="GGS882" s="479"/>
      <c r="GGT882" s="479"/>
      <c r="GGU882" s="479"/>
      <c r="GGV882" s="479"/>
      <c r="GGW882" s="479"/>
      <c r="GGX882" s="479"/>
      <c r="GGY882" s="479"/>
      <c r="GGZ882" s="479"/>
      <c r="GHA882" s="479"/>
      <c r="GHB882" s="479"/>
      <c r="GHC882" s="479"/>
      <c r="GHD882" s="479"/>
      <c r="GHE882" s="479"/>
      <c r="GHF882" s="479"/>
      <c r="GHG882" s="479"/>
      <c r="GHH882" s="479"/>
      <c r="GHI882" s="479"/>
      <c r="GHJ882" s="479"/>
      <c r="GHK882" s="479"/>
      <c r="GHL882" s="479"/>
      <c r="GHM882" s="479"/>
      <c r="GHN882" s="479"/>
      <c r="GHO882" s="479"/>
      <c r="GHP882" s="479"/>
      <c r="GHQ882" s="479"/>
      <c r="GHR882" s="479"/>
      <c r="GHS882" s="479"/>
      <c r="GHT882" s="479"/>
      <c r="GHU882" s="479"/>
      <c r="GHV882" s="479"/>
      <c r="GHW882" s="479"/>
      <c r="GHX882" s="479"/>
      <c r="GHY882" s="479"/>
      <c r="GHZ882" s="479"/>
      <c r="GIA882" s="479"/>
      <c r="GIB882" s="479"/>
      <c r="GIC882" s="479"/>
      <c r="GID882" s="479"/>
      <c r="GIE882" s="479"/>
      <c r="GIF882" s="479"/>
      <c r="GIG882" s="479"/>
      <c r="GIH882" s="479"/>
      <c r="GII882" s="479"/>
      <c r="GIJ882" s="479"/>
      <c r="GIK882" s="479"/>
      <c r="GIL882" s="479"/>
      <c r="GIM882" s="479"/>
      <c r="GIN882" s="479"/>
      <c r="GIO882" s="479"/>
      <c r="GIP882" s="479"/>
      <c r="GIQ882" s="479"/>
      <c r="GIR882" s="479"/>
      <c r="GIS882" s="479"/>
      <c r="GIT882" s="479"/>
      <c r="GIU882" s="479"/>
      <c r="GIV882" s="479"/>
      <c r="GIW882" s="479"/>
      <c r="GIX882" s="479"/>
      <c r="GIY882" s="479"/>
      <c r="GIZ882" s="479"/>
      <c r="GJA882" s="479"/>
      <c r="GJB882" s="479"/>
      <c r="GJC882" s="479"/>
      <c r="GJD882" s="479"/>
      <c r="GJE882" s="479"/>
      <c r="GJF882" s="479"/>
      <c r="GJG882" s="479"/>
      <c r="GJH882" s="479"/>
      <c r="GJI882" s="479"/>
      <c r="GJJ882" s="479"/>
      <c r="GJK882" s="479"/>
      <c r="GJL882" s="479"/>
      <c r="GJM882" s="479"/>
      <c r="GJN882" s="479"/>
      <c r="GJO882" s="479"/>
      <c r="GJP882" s="479"/>
      <c r="GJQ882" s="479"/>
      <c r="GJR882" s="479"/>
      <c r="GJS882" s="479"/>
      <c r="GJT882" s="479"/>
      <c r="GJU882" s="479"/>
      <c r="GJV882" s="479"/>
      <c r="GJW882" s="479"/>
      <c r="GJX882" s="479"/>
      <c r="GJY882" s="479"/>
      <c r="GJZ882" s="479"/>
      <c r="GKA882" s="479"/>
      <c r="GKB882" s="479"/>
      <c r="GKC882" s="479"/>
      <c r="GKD882" s="479"/>
      <c r="GKE882" s="479"/>
      <c r="GKF882" s="479"/>
      <c r="GKG882" s="479"/>
      <c r="GKH882" s="479"/>
      <c r="GKI882" s="479"/>
      <c r="GKJ882" s="479"/>
      <c r="GKK882" s="479"/>
      <c r="GKL882" s="479"/>
      <c r="GKM882" s="479"/>
      <c r="GKN882" s="479"/>
      <c r="GKO882" s="479"/>
      <c r="GKP882" s="479"/>
      <c r="GKQ882" s="479"/>
      <c r="GKR882" s="479"/>
      <c r="GKS882" s="479"/>
      <c r="GKT882" s="479"/>
      <c r="GKU882" s="479"/>
      <c r="GKV882" s="479"/>
      <c r="GKW882" s="479"/>
      <c r="GKX882" s="479"/>
      <c r="GKY882" s="479"/>
      <c r="GKZ882" s="479"/>
      <c r="GLA882" s="479"/>
      <c r="GLB882" s="479"/>
      <c r="GLC882" s="479"/>
      <c r="GLD882" s="479"/>
      <c r="GLE882" s="479"/>
      <c r="GLF882" s="479"/>
      <c r="GLG882" s="479"/>
      <c r="GLH882" s="479"/>
      <c r="GLI882" s="479"/>
      <c r="GLJ882" s="479"/>
      <c r="GLK882" s="479"/>
      <c r="GLL882" s="479"/>
      <c r="GLM882" s="479"/>
      <c r="GLN882" s="479"/>
      <c r="GLO882" s="479"/>
      <c r="GLP882" s="479"/>
      <c r="GLQ882" s="479"/>
      <c r="GLR882" s="479"/>
      <c r="GLS882" s="479"/>
      <c r="GLT882" s="479"/>
      <c r="GLU882" s="479"/>
      <c r="GLV882" s="479"/>
      <c r="GLW882" s="479"/>
      <c r="GLX882" s="479"/>
      <c r="GLY882" s="479"/>
      <c r="GLZ882" s="479"/>
      <c r="GMA882" s="479"/>
      <c r="GMB882" s="479"/>
      <c r="GMC882" s="479"/>
      <c r="GMD882" s="479"/>
      <c r="GME882" s="479"/>
      <c r="GMF882" s="479"/>
      <c r="GMG882" s="479"/>
      <c r="GMH882" s="479"/>
      <c r="GMI882" s="479"/>
      <c r="GMJ882" s="479"/>
      <c r="GMK882" s="479"/>
      <c r="GML882" s="479"/>
      <c r="GMM882" s="479"/>
      <c r="GMN882" s="479"/>
      <c r="GMO882" s="479"/>
      <c r="GMP882" s="479"/>
      <c r="GMQ882" s="479"/>
      <c r="GMR882" s="479"/>
      <c r="GMS882" s="479"/>
      <c r="GMT882" s="479"/>
      <c r="GMU882" s="479"/>
      <c r="GMV882" s="479"/>
      <c r="GMW882" s="479"/>
      <c r="GMX882" s="479"/>
      <c r="GMY882" s="479"/>
      <c r="GMZ882" s="479"/>
      <c r="GNA882" s="479"/>
      <c r="GNB882" s="479"/>
      <c r="GNC882" s="479"/>
      <c r="GND882" s="479"/>
      <c r="GNE882" s="479"/>
      <c r="GNF882" s="479"/>
      <c r="GNG882" s="479"/>
      <c r="GNH882" s="479"/>
      <c r="GNI882" s="479"/>
      <c r="GNJ882" s="479"/>
      <c r="GNK882" s="479"/>
      <c r="GNL882" s="479"/>
      <c r="GNM882" s="479"/>
      <c r="GNN882" s="479"/>
      <c r="GNO882" s="479"/>
      <c r="GNP882" s="479"/>
      <c r="GNQ882" s="479"/>
      <c r="GNR882" s="479"/>
      <c r="GNS882" s="479"/>
      <c r="GNT882" s="479"/>
      <c r="GNU882" s="479"/>
      <c r="GNV882" s="479"/>
      <c r="GNW882" s="479"/>
      <c r="GNX882" s="479"/>
      <c r="GNY882" s="479"/>
      <c r="GNZ882" s="479"/>
      <c r="GOA882" s="479"/>
      <c r="GOB882" s="479"/>
      <c r="GOC882" s="479"/>
      <c r="GOD882" s="479"/>
      <c r="GOE882" s="479"/>
      <c r="GOF882" s="479"/>
      <c r="GOG882" s="479"/>
      <c r="GOH882" s="479"/>
      <c r="GOI882" s="479"/>
      <c r="GOJ882" s="479"/>
      <c r="GOK882" s="479"/>
      <c r="GOL882" s="479"/>
      <c r="GOM882" s="479"/>
      <c r="GON882" s="479"/>
      <c r="GOO882" s="479"/>
      <c r="GOP882" s="479"/>
      <c r="GOQ882" s="479"/>
      <c r="GOR882" s="479"/>
      <c r="GOS882" s="479"/>
      <c r="GOT882" s="479"/>
      <c r="GOU882" s="479"/>
      <c r="GOV882" s="479"/>
      <c r="GOW882" s="479"/>
      <c r="GOX882" s="479"/>
      <c r="GOY882" s="479"/>
      <c r="GOZ882" s="479"/>
      <c r="GPA882" s="479"/>
      <c r="GPB882" s="479"/>
      <c r="GPC882" s="479"/>
      <c r="GPD882" s="479"/>
      <c r="GPE882" s="479"/>
      <c r="GPF882" s="479"/>
      <c r="GPG882" s="479"/>
      <c r="GPH882" s="479"/>
      <c r="GPI882" s="479"/>
      <c r="GPJ882" s="479"/>
      <c r="GPK882" s="479"/>
      <c r="GPL882" s="479"/>
      <c r="GPM882" s="479"/>
      <c r="GPN882" s="479"/>
      <c r="GPO882" s="479"/>
      <c r="GPP882" s="479"/>
      <c r="GPQ882" s="479"/>
      <c r="GPR882" s="479"/>
      <c r="GPS882" s="479"/>
      <c r="GPT882" s="479"/>
      <c r="GPU882" s="479"/>
      <c r="GPV882" s="479"/>
      <c r="GPW882" s="479"/>
      <c r="GPX882" s="479"/>
      <c r="GPY882" s="479"/>
      <c r="GPZ882" s="479"/>
      <c r="GQA882" s="479"/>
      <c r="GQB882" s="479"/>
      <c r="GQC882" s="479"/>
      <c r="GQD882" s="479"/>
      <c r="GQE882" s="479"/>
      <c r="GQF882" s="479"/>
      <c r="GQG882" s="479"/>
      <c r="GQH882" s="479"/>
      <c r="GQI882" s="479"/>
      <c r="GQJ882" s="479"/>
      <c r="GQK882" s="479"/>
      <c r="GQL882" s="479"/>
      <c r="GQM882" s="479"/>
      <c r="GQN882" s="479"/>
      <c r="GQO882" s="479"/>
      <c r="GQP882" s="479"/>
      <c r="GQQ882" s="479"/>
      <c r="GQR882" s="479"/>
      <c r="GQS882" s="479"/>
      <c r="GQT882" s="479"/>
      <c r="GQU882" s="479"/>
      <c r="GQV882" s="479"/>
      <c r="GQW882" s="479"/>
      <c r="GQX882" s="479"/>
      <c r="GQY882" s="479"/>
      <c r="GQZ882" s="479"/>
      <c r="GRA882" s="479"/>
      <c r="GRB882" s="479"/>
      <c r="GRC882" s="479"/>
      <c r="GRD882" s="479"/>
      <c r="GRE882" s="479"/>
      <c r="GRF882" s="479"/>
      <c r="GRG882" s="479"/>
      <c r="GRH882" s="479"/>
      <c r="GRI882" s="479"/>
      <c r="GRJ882" s="479"/>
      <c r="GRK882" s="479"/>
      <c r="GRL882" s="479"/>
      <c r="GRM882" s="479"/>
      <c r="GRN882" s="479"/>
      <c r="GRO882" s="479"/>
      <c r="GRP882" s="479"/>
      <c r="GRQ882" s="479"/>
      <c r="GRR882" s="479"/>
      <c r="GRS882" s="479"/>
      <c r="GRT882" s="479"/>
      <c r="GRU882" s="479"/>
      <c r="GRV882" s="479"/>
      <c r="GRW882" s="479"/>
      <c r="GRX882" s="479"/>
      <c r="GRY882" s="479"/>
      <c r="GRZ882" s="479"/>
      <c r="GSA882" s="479"/>
      <c r="GSB882" s="479"/>
      <c r="GSC882" s="479"/>
      <c r="GSD882" s="479"/>
      <c r="GSE882" s="479"/>
      <c r="GSF882" s="479"/>
      <c r="GSG882" s="479"/>
      <c r="GSH882" s="479"/>
      <c r="GSI882" s="479"/>
      <c r="GSJ882" s="479"/>
      <c r="GSK882" s="479"/>
      <c r="GSL882" s="479"/>
      <c r="GSM882" s="479"/>
      <c r="GSN882" s="479"/>
      <c r="GSO882" s="479"/>
      <c r="GSP882" s="479"/>
      <c r="GSQ882" s="479"/>
      <c r="GSR882" s="479"/>
      <c r="GSS882" s="479"/>
      <c r="GST882" s="479"/>
      <c r="GSU882" s="479"/>
      <c r="GSV882" s="479"/>
      <c r="GSW882" s="479"/>
      <c r="GSX882" s="479"/>
      <c r="GSY882" s="479"/>
      <c r="GSZ882" s="479"/>
      <c r="GTA882" s="479"/>
      <c r="GTB882" s="479"/>
      <c r="GTC882" s="479"/>
      <c r="GTD882" s="479"/>
      <c r="GTE882" s="479"/>
      <c r="GTF882" s="479"/>
      <c r="GTG882" s="479"/>
      <c r="GTH882" s="479"/>
      <c r="GTI882" s="479"/>
      <c r="GTJ882" s="479"/>
      <c r="GTK882" s="479"/>
      <c r="GTL882" s="479"/>
      <c r="GTM882" s="479"/>
      <c r="GTN882" s="479"/>
      <c r="GTO882" s="479"/>
      <c r="GTP882" s="479"/>
      <c r="GTQ882" s="479"/>
      <c r="GTR882" s="479"/>
      <c r="GTS882" s="479"/>
      <c r="GTT882" s="479"/>
      <c r="GTU882" s="479"/>
      <c r="GTV882" s="479"/>
      <c r="GTW882" s="479"/>
      <c r="GTX882" s="479"/>
      <c r="GTY882" s="479"/>
      <c r="GTZ882" s="479"/>
      <c r="GUA882" s="479"/>
      <c r="GUB882" s="479"/>
      <c r="GUC882" s="479"/>
      <c r="GUD882" s="479"/>
      <c r="GUE882" s="479"/>
      <c r="GUF882" s="479"/>
      <c r="GUG882" s="479"/>
      <c r="GUH882" s="479"/>
      <c r="GUI882" s="479"/>
      <c r="GUJ882" s="479"/>
      <c r="GUK882" s="479"/>
      <c r="GUL882" s="479"/>
      <c r="GUM882" s="479"/>
      <c r="GUN882" s="479"/>
      <c r="GUO882" s="479"/>
      <c r="GUP882" s="479"/>
      <c r="GUQ882" s="479"/>
      <c r="GUR882" s="479"/>
      <c r="GUS882" s="479"/>
      <c r="GUT882" s="479"/>
      <c r="GUU882" s="479"/>
      <c r="GUV882" s="479"/>
      <c r="GUW882" s="479"/>
      <c r="GUX882" s="479"/>
      <c r="GUY882" s="479"/>
      <c r="GUZ882" s="479"/>
      <c r="GVA882" s="479"/>
      <c r="GVB882" s="479"/>
      <c r="GVC882" s="479"/>
      <c r="GVD882" s="479"/>
      <c r="GVE882" s="479"/>
      <c r="GVF882" s="479"/>
      <c r="GVG882" s="479"/>
      <c r="GVH882" s="479"/>
      <c r="GVI882" s="479"/>
      <c r="GVJ882" s="479"/>
      <c r="GVK882" s="479"/>
      <c r="GVL882" s="479"/>
      <c r="GVM882" s="479"/>
      <c r="GVN882" s="479"/>
      <c r="GVO882" s="479"/>
      <c r="GVP882" s="479"/>
      <c r="GVQ882" s="479"/>
      <c r="GVR882" s="479"/>
      <c r="GVS882" s="479"/>
      <c r="GVT882" s="479"/>
      <c r="GVU882" s="479"/>
      <c r="GVV882" s="479"/>
      <c r="GVW882" s="479"/>
      <c r="GVX882" s="479"/>
      <c r="GVY882" s="479"/>
      <c r="GVZ882" s="479"/>
      <c r="GWA882" s="479"/>
      <c r="GWB882" s="479"/>
      <c r="GWC882" s="479"/>
      <c r="GWD882" s="479"/>
      <c r="GWE882" s="479"/>
      <c r="GWF882" s="479"/>
      <c r="GWG882" s="479"/>
      <c r="GWH882" s="479"/>
      <c r="GWI882" s="479"/>
      <c r="GWJ882" s="479"/>
      <c r="GWK882" s="479"/>
      <c r="GWL882" s="479"/>
      <c r="GWM882" s="479"/>
      <c r="GWN882" s="479"/>
      <c r="GWO882" s="479"/>
      <c r="GWP882" s="479"/>
      <c r="GWQ882" s="479"/>
      <c r="GWR882" s="479"/>
      <c r="GWS882" s="479"/>
      <c r="GWT882" s="479"/>
      <c r="GWU882" s="479"/>
      <c r="GWV882" s="479"/>
      <c r="GWW882" s="479"/>
      <c r="GWX882" s="479"/>
      <c r="GWY882" s="479"/>
      <c r="GWZ882" s="479"/>
      <c r="GXA882" s="479"/>
      <c r="GXB882" s="479"/>
      <c r="GXC882" s="479"/>
      <c r="GXD882" s="479"/>
      <c r="GXE882" s="479"/>
      <c r="GXF882" s="479"/>
      <c r="GXG882" s="479"/>
      <c r="GXH882" s="479"/>
      <c r="GXI882" s="479"/>
      <c r="GXJ882" s="479"/>
      <c r="GXK882" s="479"/>
      <c r="GXL882" s="479"/>
      <c r="GXM882" s="479"/>
      <c r="GXN882" s="479"/>
      <c r="GXO882" s="479"/>
      <c r="GXP882" s="479"/>
      <c r="GXQ882" s="479"/>
      <c r="GXR882" s="479"/>
      <c r="GXS882" s="479"/>
      <c r="GXT882" s="479"/>
      <c r="GXU882" s="479"/>
      <c r="GXV882" s="479"/>
      <c r="GXW882" s="479"/>
      <c r="GXX882" s="479"/>
      <c r="GXY882" s="479"/>
      <c r="GXZ882" s="479"/>
      <c r="GYA882" s="479"/>
      <c r="GYB882" s="479"/>
      <c r="GYC882" s="479"/>
      <c r="GYD882" s="479"/>
      <c r="GYE882" s="479"/>
      <c r="GYF882" s="479"/>
      <c r="GYG882" s="479"/>
      <c r="GYH882" s="479"/>
      <c r="GYI882" s="479"/>
      <c r="GYJ882" s="479"/>
      <c r="GYK882" s="479"/>
      <c r="GYL882" s="479"/>
      <c r="GYM882" s="479"/>
      <c r="GYN882" s="479"/>
      <c r="GYO882" s="479"/>
      <c r="GYP882" s="479"/>
      <c r="GYQ882" s="479"/>
      <c r="GYR882" s="479"/>
      <c r="GYS882" s="479"/>
      <c r="GYT882" s="479"/>
      <c r="GYU882" s="479"/>
      <c r="GYV882" s="479"/>
      <c r="GYW882" s="479"/>
      <c r="GYX882" s="479"/>
      <c r="GYY882" s="479"/>
      <c r="GYZ882" s="479"/>
      <c r="GZA882" s="479"/>
      <c r="GZB882" s="479"/>
      <c r="GZC882" s="479"/>
      <c r="GZD882" s="479"/>
      <c r="GZE882" s="479"/>
      <c r="GZF882" s="479"/>
      <c r="GZG882" s="479"/>
      <c r="GZH882" s="479"/>
      <c r="GZI882" s="479"/>
      <c r="GZJ882" s="479"/>
      <c r="GZK882" s="479"/>
      <c r="GZL882" s="479"/>
      <c r="GZM882" s="479"/>
      <c r="GZN882" s="479"/>
      <c r="GZO882" s="479"/>
      <c r="GZP882" s="479"/>
      <c r="GZQ882" s="479"/>
      <c r="GZR882" s="479"/>
      <c r="GZS882" s="479"/>
      <c r="GZT882" s="479"/>
      <c r="GZU882" s="479"/>
      <c r="GZV882" s="479"/>
      <c r="GZW882" s="479"/>
      <c r="GZX882" s="479"/>
      <c r="GZY882" s="479"/>
      <c r="GZZ882" s="479"/>
      <c r="HAA882" s="479"/>
      <c r="HAB882" s="479"/>
      <c r="HAC882" s="479"/>
      <c r="HAD882" s="479"/>
      <c r="HAE882" s="479"/>
      <c r="HAF882" s="479"/>
      <c r="HAG882" s="479"/>
      <c r="HAH882" s="479"/>
      <c r="HAI882" s="479"/>
      <c r="HAJ882" s="479"/>
      <c r="HAK882" s="479"/>
      <c r="HAL882" s="479"/>
      <c r="HAM882" s="479"/>
      <c r="HAN882" s="479"/>
      <c r="HAO882" s="479"/>
      <c r="HAP882" s="479"/>
      <c r="HAQ882" s="479"/>
      <c r="HAR882" s="479"/>
      <c r="HAS882" s="479"/>
      <c r="HAT882" s="479"/>
      <c r="HAU882" s="479"/>
      <c r="HAV882" s="479"/>
      <c r="HAW882" s="479"/>
      <c r="HAX882" s="479"/>
      <c r="HAY882" s="479"/>
      <c r="HAZ882" s="479"/>
      <c r="HBA882" s="479"/>
      <c r="HBB882" s="479"/>
      <c r="HBC882" s="479"/>
      <c r="HBD882" s="479"/>
      <c r="HBE882" s="479"/>
      <c r="HBF882" s="479"/>
      <c r="HBG882" s="479"/>
      <c r="HBH882" s="479"/>
      <c r="HBI882" s="479"/>
      <c r="HBJ882" s="479"/>
      <c r="HBK882" s="479"/>
      <c r="HBL882" s="479"/>
      <c r="HBM882" s="479"/>
      <c r="HBN882" s="479"/>
      <c r="HBO882" s="479"/>
      <c r="HBP882" s="479"/>
      <c r="HBQ882" s="479"/>
      <c r="HBR882" s="479"/>
      <c r="HBS882" s="479"/>
      <c r="HBT882" s="479"/>
      <c r="HBU882" s="479"/>
      <c r="HBV882" s="479"/>
      <c r="HBW882" s="479"/>
      <c r="HBX882" s="479"/>
      <c r="HBY882" s="479"/>
      <c r="HBZ882" s="479"/>
      <c r="HCA882" s="479"/>
      <c r="HCB882" s="479"/>
      <c r="HCC882" s="479"/>
      <c r="HCD882" s="479"/>
      <c r="HCE882" s="479"/>
      <c r="HCF882" s="479"/>
      <c r="HCG882" s="479"/>
      <c r="HCH882" s="479"/>
      <c r="HCI882" s="479"/>
      <c r="HCJ882" s="479"/>
      <c r="HCK882" s="479"/>
      <c r="HCL882" s="479"/>
      <c r="HCM882" s="479"/>
      <c r="HCN882" s="479"/>
      <c r="HCO882" s="479"/>
      <c r="HCP882" s="479"/>
      <c r="HCQ882" s="479"/>
      <c r="HCR882" s="479"/>
      <c r="HCS882" s="479"/>
      <c r="HCT882" s="479"/>
      <c r="HCU882" s="479"/>
      <c r="HCV882" s="479"/>
      <c r="HCW882" s="479"/>
      <c r="HCX882" s="479"/>
      <c r="HCY882" s="479"/>
      <c r="HCZ882" s="479"/>
      <c r="HDA882" s="479"/>
      <c r="HDB882" s="479"/>
      <c r="HDC882" s="479"/>
      <c r="HDD882" s="479"/>
      <c r="HDE882" s="479"/>
      <c r="HDF882" s="479"/>
      <c r="HDG882" s="479"/>
      <c r="HDH882" s="479"/>
      <c r="HDI882" s="479"/>
      <c r="HDJ882" s="479"/>
      <c r="HDK882" s="479"/>
      <c r="HDL882" s="479"/>
      <c r="HDM882" s="479"/>
      <c r="HDN882" s="479"/>
      <c r="HDO882" s="479"/>
      <c r="HDP882" s="479"/>
      <c r="HDQ882" s="479"/>
      <c r="HDR882" s="479"/>
      <c r="HDS882" s="479"/>
      <c r="HDT882" s="479"/>
      <c r="HDU882" s="479"/>
      <c r="HDV882" s="479"/>
      <c r="HDW882" s="479"/>
      <c r="HDX882" s="479"/>
      <c r="HDY882" s="479"/>
      <c r="HDZ882" s="479"/>
      <c r="HEA882" s="479"/>
      <c r="HEB882" s="479"/>
      <c r="HEC882" s="479"/>
      <c r="HED882" s="479"/>
      <c r="HEE882" s="479"/>
      <c r="HEF882" s="479"/>
      <c r="HEG882" s="479"/>
      <c r="HEH882" s="479"/>
      <c r="HEI882" s="479"/>
      <c r="HEJ882" s="479"/>
      <c r="HEK882" s="479"/>
      <c r="HEL882" s="479"/>
      <c r="HEM882" s="479"/>
      <c r="HEN882" s="479"/>
      <c r="HEO882" s="479"/>
      <c r="HEP882" s="479"/>
      <c r="HEQ882" s="479"/>
      <c r="HER882" s="479"/>
      <c r="HES882" s="479"/>
      <c r="HET882" s="479"/>
      <c r="HEU882" s="479"/>
      <c r="HEV882" s="479"/>
      <c r="HEW882" s="479"/>
      <c r="HEX882" s="479"/>
      <c r="HEY882" s="479"/>
      <c r="HEZ882" s="479"/>
      <c r="HFA882" s="479"/>
      <c r="HFB882" s="479"/>
      <c r="HFC882" s="479"/>
      <c r="HFD882" s="479"/>
      <c r="HFE882" s="479"/>
      <c r="HFF882" s="479"/>
      <c r="HFG882" s="479"/>
      <c r="HFH882" s="479"/>
      <c r="HFI882" s="479"/>
      <c r="HFJ882" s="479"/>
      <c r="HFK882" s="479"/>
      <c r="HFL882" s="479"/>
      <c r="HFM882" s="479"/>
      <c r="HFN882" s="479"/>
      <c r="HFO882" s="479"/>
      <c r="HFP882" s="479"/>
      <c r="HFQ882" s="479"/>
      <c r="HFR882" s="479"/>
      <c r="HFS882" s="479"/>
      <c r="HFT882" s="479"/>
      <c r="HFU882" s="479"/>
      <c r="HFV882" s="479"/>
      <c r="HFW882" s="479"/>
      <c r="HFX882" s="479"/>
      <c r="HFY882" s="479"/>
      <c r="HFZ882" s="479"/>
      <c r="HGA882" s="479"/>
      <c r="HGB882" s="479"/>
      <c r="HGC882" s="479"/>
      <c r="HGD882" s="479"/>
      <c r="HGE882" s="479"/>
      <c r="HGF882" s="479"/>
      <c r="HGG882" s="479"/>
      <c r="HGH882" s="479"/>
      <c r="HGI882" s="479"/>
      <c r="HGJ882" s="479"/>
      <c r="HGK882" s="479"/>
      <c r="HGL882" s="479"/>
      <c r="HGM882" s="479"/>
      <c r="HGN882" s="479"/>
      <c r="HGO882" s="479"/>
      <c r="HGP882" s="479"/>
      <c r="HGQ882" s="479"/>
      <c r="HGR882" s="479"/>
      <c r="HGS882" s="479"/>
      <c r="HGT882" s="479"/>
      <c r="HGU882" s="479"/>
      <c r="HGV882" s="479"/>
      <c r="HGW882" s="479"/>
      <c r="HGX882" s="479"/>
      <c r="HGY882" s="479"/>
      <c r="HGZ882" s="479"/>
      <c r="HHA882" s="479"/>
      <c r="HHB882" s="479"/>
      <c r="HHC882" s="479"/>
      <c r="HHD882" s="479"/>
      <c r="HHE882" s="479"/>
      <c r="HHF882" s="479"/>
      <c r="HHG882" s="479"/>
      <c r="HHH882" s="479"/>
      <c r="HHI882" s="479"/>
      <c r="HHJ882" s="479"/>
      <c r="HHK882" s="479"/>
      <c r="HHL882" s="479"/>
      <c r="HHM882" s="479"/>
      <c r="HHN882" s="479"/>
      <c r="HHO882" s="479"/>
      <c r="HHP882" s="479"/>
      <c r="HHQ882" s="479"/>
      <c r="HHR882" s="479"/>
      <c r="HHS882" s="479"/>
      <c r="HHT882" s="479"/>
      <c r="HHU882" s="479"/>
      <c r="HHV882" s="479"/>
      <c r="HHW882" s="479"/>
      <c r="HHX882" s="479"/>
      <c r="HHY882" s="479"/>
      <c r="HHZ882" s="479"/>
      <c r="HIA882" s="479"/>
      <c r="HIB882" s="479"/>
      <c r="HIC882" s="479"/>
      <c r="HID882" s="479"/>
      <c r="HIE882" s="479"/>
      <c r="HIF882" s="479"/>
      <c r="HIG882" s="479"/>
      <c r="HIH882" s="479"/>
      <c r="HII882" s="479"/>
      <c r="HIJ882" s="479"/>
      <c r="HIK882" s="479"/>
      <c r="HIL882" s="479"/>
      <c r="HIM882" s="479"/>
      <c r="HIN882" s="479"/>
      <c r="HIO882" s="479"/>
      <c r="HIP882" s="479"/>
      <c r="HIQ882" s="479"/>
      <c r="HIR882" s="479"/>
      <c r="HIS882" s="479"/>
      <c r="HIT882" s="479"/>
      <c r="HIU882" s="479"/>
      <c r="HIV882" s="479"/>
      <c r="HIW882" s="479"/>
      <c r="HIX882" s="479"/>
      <c r="HIY882" s="479"/>
      <c r="HIZ882" s="479"/>
      <c r="HJA882" s="479"/>
      <c r="HJB882" s="479"/>
      <c r="HJC882" s="479"/>
      <c r="HJD882" s="479"/>
      <c r="HJE882" s="479"/>
      <c r="HJF882" s="479"/>
      <c r="HJG882" s="479"/>
      <c r="HJH882" s="479"/>
      <c r="HJI882" s="479"/>
      <c r="HJJ882" s="479"/>
      <c r="HJK882" s="479"/>
      <c r="HJL882" s="479"/>
      <c r="HJM882" s="479"/>
      <c r="HJN882" s="479"/>
      <c r="HJO882" s="479"/>
      <c r="HJP882" s="479"/>
      <c r="HJQ882" s="479"/>
      <c r="HJR882" s="479"/>
      <c r="HJS882" s="479"/>
      <c r="HJT882" s="479"/>
      <c r="HJU882" s="479"/>
      <c r="HJV882" s="479"/>
      <c r="HJW882" s="479"/>
      <c r="HJX882" s="479"/>
      <c r="HJY882" s="479"/>
      <c r="HJZ882" s="479"/>
      <c r="HKA882" s="479"/>
      <c r="HKB882" s="479"/>
      <c r="HKC882" s="479"/>
      <c r="HKD882" s="479"/>
      <c r="HKE882" s="479"/>
      <c r="HKF882" s="479"/>
      <c r="HKG882" s="479"/>
      <c r="HKH882" s="479"/>
      <c r="HKI882" s="479"/>
      <c r="HKJ882" s="479"/>
      <c r="HKK882" s="479"/>
      <c r="HKL882" s="479"/>
      <c r="HKM882" s="479"/>
      <c r="HKN882" s="479"/>
      <c r="HKO882" s="479"/>
      <c r="HKP882" s="479"/>
      <c r="HKQ882" s="479"/>
      <c r="HKR882" s="479"/>
      <c r="HKS882" s="479"/>
      <c r="HKT882" s="479"/>
      <c r="HKU882" s="479"/>
      <c r="HKV882" s="479"/>
      <c r="HKW882" s="479"/>
      <c r="HKX882" s="479"/>
      <c r="HKY882" s="479"/>
      <c r="HKZ882" s="479"/>
      <c r="HLA882" s="479"/>
      <c r="HLB882" s="479"/>
      <c r="HLC882" s="479"/>
      <c r="HLD882" s="479"/>
      <c r="HLE882" s="479"/>
      <c r="HLF882" s="479"/>
      <c r="HLG882" s="479"/>
      <c r="HLH882" s="479"/>
      <c r="HLI882" s="479"/>
      <c r="HLJ882" s="479"/>
      <c r="HLK882" s="479"/>
      <c r="HLL882" s="479"/>
      <c r="HLM882" s="479"/>
      <c r="HLN882" s="479"/>
      <c r="HLO882" s="479"/>
      <c r="HLP882" s="479"/>
      <c r="HLQ882" s="479"/>
      <c r="HLR882" s="479"/>
      <c r="HLS882" s="479"/>
      <c r="HLT882" s="479"/>
      <c r="HLU882" s="479"/>
      <c r="HLV882" s="479"/>
      <c r="HLW882" s="479"/>
      <c r="HLX882" s="479"/>
      <c r="HLY882" s="479"/>
      <c r="HLZ882" s="479"/>
      <c r="HMA882" s="479"/>
      <c r="HMB882" s="479"/>
      <c r="HMC882" s="479"/>
      <c r="HMD882" s="479"/>
      <c r="HME882" s="479"/>
      <c r="HMF882" s="479"/>
      <c r="HMG882" s="479"/>
      <c r="HMH882" s="479"/>
      <c r="HMI882" s="479"/>
      <c r="HMJ882" s="479"/>
      <c r="HMK882" s="479"/>
      <c r="HML882" s="479"/>
      <c r="HMM882" s="479"/>
      <c r="HMN882" s="479"/>
      <c r="HMO882" s="479"/>
      <c r="HMP882" s="479"/>
      <c r="HMQ882" s="479"/>
      <c r="HMR882" s="479"/>
      <c r="HMS882" s="479"/>
      <c r="HMT882" s="479"/>
      <c r="HMU882" s="479"/>
      <c r="HMV882" s="479"/>
      <c r="HMW882" s="479"/>
      <c r="HMX882" s="479"/>
      <c r="HMY882" s="479"/>
      <c r="HMZ882" s="479"/>
      <c r="HNA882" s="479"/>
      <c r="HNB882" s="479"/>
      <c r="HNC882" s="479"/>
      <c r="HND882" s="479"/>
      <c r="HNE882" s="479"/>
      <c r="HNF882" s="479"/>
      <c r="HNG882" s="479"/>
      <c r="HNH882" s="479"/>
      <c r="HNI882" s="479"/>
      <c r="HNJ882" s="479"/>
      <c r="HNK882" s="479"/>
      <c r="HNL882" s="479"/>
      <c r="HNM882" s="479"/>
      <c r="HNN882" s="479"/>
      <c r="HNO882" s="479"/>
      <c r="HNP882" s="479"/>
      <c r="HNQ882" s="479"/>
      <c r="HNR882" s="479"/>
      <c r="HNS882" s="479"/>
      <c r="HNT882" s="479"/>
      <c r="HNU882" s="479"/>
      <c r="HNV882" s="479"/>
      <c r="HNW882" s="479"/>
      <c r="HNX882" s="479"/>
      <c r="HNY882" s="479"/>
      <c r="HNZ882" s="479"/>
      <c r="HOA882" s="479"/>
      <c r="HOB882" s="479"/>
      <c r="HOC882" s="479"/>
      <c r="HOD882" s="479"/>
      <c r="HOE882" s="479"/>
      <c r="HOF882" s="479"/>
      <c r="HOG882" s="479"/>
      <c r="HOH882" s="479"/>
      <c r="HOI882" s="479"/>
      <c r="HOJ882" s="479"/>
      <c r="HOK882" s="479"/>
      <c r="HOL882" s="479"/>
      <c r="HOM882" s="479"/>
      <c r="HON882" s="479"/>
      <c r="HOO882" s="479"/>
      <c r="HOP882" s="479"/>
      <c r="HOQ882" s="479"/>
      <c r="HOR882" s="479"/>
      <c r="HOS882" s="479"/>
      <c r="HOT882" s="479"/>
      <c r="HOU882" s="479"/>
      <c r="HOV882" s="479"/>
      <c r="HOW882" s="479"/>
      <c r="HOX882" s="479"/>
      <c r="HOY882" s="479"/>
      <c r="HOZ882" s="479"/>
      <c r="HPA882" s="479"/>
      <c r="HPB882" s="479"/>
      <c r="HPC882" s="479"/>
      <c r="HPD882" s="479"/>
      <c r="HPE882" s="479"/>
      <c r="HPF882" s="479"/>
      <c r="HPG882" s="479"/>
      <c r="HPH882" s="479"/>
      <c r="HPI882" s="479"/>
      <c r="HPJ882" s="479"/>
      <c r="HPK882" s="479"/>
      <c r="HPL882" s="479"/>
      <c r="HPM882" s="479"/>
      <c r="HPN882" s="479"/>
      <c r="HPO882" s="479"/>
      <c r="HPP882" s="479"/>
      <c r="HPQ882" s="479"/>
      <c r="HPR882" s="479"/>
      <c r="HPS882" s="479"/>
      <c r="HPT882" s="479"/>
      <c r="HPU882" s="479"/>
      <c r="HPV882" s="479"/>
      <c r="HPW882" s="479"/>
      <c r="HPX882" s="479"/>
      <c r="HPY882" s="479"/>
      <c r="HPZ882" s="479"/>
      <c r="HQA882" s="479"/>
      <c r="HQB882" s="479"/>
      <c r="HQC882" s="479"/>
      <c r="HQD882" s="479"/>
      <c r="HQE882" s="479"/>
      <c r="HQF882" s="479"/>
      <c r="HQG882" s="479"/>
      <c r="HQH882" s="479"/>
      <c r="HQI882" s="479"/>
      <c r="HQJ882" s="479"/>
      <c r="HQK882" s="479"/>
      <c r="HQL882" s="479"/>
      <c r="HQM882" s="479"/>
      <c r="HQN882" s="479"/>
      <c r="HQO882" s="479"/>
      <c r="HQP882" s="479"/>
      <c r="HQQ882" s="479"/>
      <c r="HQR882" s="479"/>
      <c r="HQS882" s="479"/>
      <c r="HQT882" s="479"/>
      <c r="HQU882" s="479"/>
      <c r="HQV882" s="479"/>
      <c r="HQW882" s="479"/>
      <c r="HQX882" s="479"/>
      <c r="HQY882" s="479"/>
      <c r="HQZ882" s="479"/>
      <c r="HRA882" s="479"/>
      <c r="HRB882" s="479"/>
      <c r="HRC882" s="479"/>
      <c r="HRD882" s="479"/>
      <c r="HRE882" s="479"/>
      <c r="HRF882" s="479"/>
      <c r="HRG882" s="479"/>
      <c r="HRH882" s="479"/>
      <c r="HRI882" s="479"/>
      <c r="HRJ882" s="479"/>
      <c r="HRK882" s="479"/>
      <c r="HRL882" s="479"/>
      <c r="HRM882" s="479"/>
      <c r="HRN882" s="479"/>
      <c r="HRO882" s="479"/>
      <c r="HRP882" s="479"/>
      <c r="HRQ882" s="479"/>
      <c r="HRR882" s="479"/>
      <c r="HRS882" s="479"/>
      <c r="HRT882" s="479"/>
      <c r="HRU882" s="479"/>
      <c r="HRV882" s="479"/>
      <c r="HRW882" s="479"/>
      <c r="HRX882" s="479"/>
      <c r="HRY882" s="479"/>
      <c r="HRZ882" s="479"/>
      <c r="HSA882" s="479"/>
      <c r="HSB882" s="479"/>
      <c r="HSC882" s="479"/>
      <c r="HSD882" s="479"/>
      <c r="HSE882" s="479"/>
      <c r="HSF882" s="479"/>
      <c r="HSG882" s="479"/>
      <c r="HSH882" s="479"/>
      <c r="HSI882" s="479"/>
      <c r="HSJ882" s="479"/>
      <c r="HSK882" s="479"/>
      <c r="HSL882" s="479"/>
      <c r="HSM882" s="479"/>
      <c r="HSN882" s="479"/>
      <c r="HSO882" s="479"/>
      <c r="HSP882" s="479"/>
      <c r="HSQ882" s="479"/>
      <c r="HSR882" s="479"/>
      <c r="HSS882" s="479"/>
      <c r="HST882" s="479"/>
      <c r="HSU882" s="479"/>
      <c r="HSV882" s="479"/>
      <c r="HSW882" s="479"/>
      <c r="HSX882" s="479"/>
      <c r="HSY882" s="479"/>
      <c r="HSZ882" s="479"/>
      <c r="HTA882" s="479"/>
      <c r="HTB882" s="479"/>
      <c r="HTC882" s="479"/>
      <c r="HTD882" s="479"/>
      <c r="HTE882" s="479"/>
      <c r="HTF882" s="479"/>
      <c r="HTG882" s="479"/>
      <c r="HTH882" s="479"/>
      <c r="HTI882" s="479"/>
      <c r="HTJ882" s="479"/>
      <c r="HTK882" s="479"/>
      <c r="HTL882" s="479"/>
      <c r="HTM882" s="479"/>
      <c r="HTN882" s="479"/>
      <c r="HTO882" s="479"/>
      <c r="HTP882" s="479"/>
      <c r="HTQ882" s="479"/>
      <c r="HTR882" s="479"/>
      <c r="HTS882" s="479"/>
      <c r="HTT882" s="479"/>
      <c r="HTU882" s="479"/>
      <c r="HTV882" s="479"/>
      <c r="HTW882" s="479"/>
      <c r="HTX882" s="479"/>
      <c r="HTY882" s="479"/>
      <c r="HTZ882" s="479"/>
      <c r="HUA882" s="479"/>
      <c r="HUB882" s="479"/>
      <c r="HUC882" s="479"/>
      <c r="HUD882" s="479"/>
      <c r="HUE882" s="479"/>
      <c r="HUF882" s="479"/>
      <c r="HUG882" s="479"/>
      <c r="HUH882" s="479"/>
      <c r="HUI882" s="479"/>
      <c r="HUJ882" s="479"/>
      <c r="HUK882" s="479"/>
      <c r="HUL882" s="479"/>
      <c r="HUM882" s="479"/>
      <c r="HUN882" s="479"/>
      <c r="HUO882" s="479"/>
      <c r="HUP882" s="479"/>
      <c r="HUQ882" s="479"/>
      <c r="HUR882" s="479"/>
      <c r="HUS882" s="479"/>
      <c r="HUT882" s="479"/>
      <c r="HUU882" s="479"/>
      <c r="HUV882" s="479"/>
      <c r="HUW882" s="479"/>
      <c r="HUX882" s="479"/>
      <c r="HUY882" s="479"/>
      <c r="HUZ882" s="479"/>
      <c r="HVA882" s="479"/>
      <c r="HVB882" s="479"/>
      <c r="HVC882" s="479"/>
      <c r="HVD882" s="479"/>
      <c r="HVE882" s="479"/>
      <c r="HVF882" s="479"/>
      <c r="HVG882" s="479"/>
      <c r="HVH882" s="479"/>
      <c r="HVI882" s="479"/>
      <c r="HVJ882" s="479"/>
      <c r="HVK882" s="479"/>
      <c r="HVL882" s="479"/>
      <c r="HVM882" s="479"/>
      <c r="HVN882" s="479"/>
      <c r="HVO882" s="479"/>
      <c r="HVP882" s="479"/>
      <c r="HVQ882" s="479"/>
      <c r="HVR882" s="479"/>
      <c r="HVS882" s="479"/>
      <c r="HVT882" s="479"/>
      <c r="HVU882" s="479"/>
      <c r="HVV882" s="479"/>
      <c r="HVW882" s="479"/>
      <c r="HVX882" s="479"/>
      <c r="HVY882" s="479"/>
      <c r="HVZ882" s="479"/>
      <c r="HWA882" s="479"/>
      <c r="HWB882" s="479"/>
      <c r="HWC882" s="479"/>
      <c r="HWD882" s="479"/>
      <c r="HWE882" s="479"/>
      <c r="HWF882" s="479"/>
      <c r="HWG882" s="479"/>
      <c r="HWH882" s="479"/>
      <c r="HWI882" s="479"/>
      <c r="HWJ882" s="479"/>
      <c r="HWK882" s="479"/>
      <c r="HWL882" s="479"/>
      <c r="HWM882" s="479"/>
      <c r="HWN882" s="479"/>
      <c r="HWO882" s="479"/>
      <c r="HWP882" s="479"/>
      <c r="HWQ882" s="479"/>
      <c r="HWR882" s="479"/>
      <c r="HWS882" s="479"/>
      <c r="HWT882" s="479"/>
      <c r="HWU882" s="479"/>
      <c r="HWV882" s="479"/>
      <c r="HWW882" s="479"/>
      <c r="HWX882" s="479"/>
      <c r="HWY882" s="479"/>
      <c r="HWZ882" s="479"/>
      <c r="HXA882" s="479"/>
      <c r="HXB882" s="479"/>
      <c r="HXC882" s="479"/>
      <c r="HXD882" s="479"/>
      <c r="HXE882" s="479"/>
      <c r="HXF882" s="479"/>
      <c r="HXG882" s="479"/>
      <c r="HXH882" s="479"/>
      <c r="HXI882" s="479"/>
      <c r="HXJ882" s="479"/>
      <c r="HXK882" s="479"/>
      <c r="HXL882" s="479"/>
      <c r="HXM882" s="479"/>
      <c r="HXN882" s="479"/>
      <c r="HXO882" s="479"/>
      <c r="HXP882" s="479"/>
      <c r="HXQ882" s="479"/>
      <c r="HXR882" s="479"/>
      <c r="HXS882" s="479"/>
      <c r="HXT882" s="479"/>
      <c r="HXU882" s="479"/>
      <c r="HXV882" s="479"/>
      <c r="HXW882" s="479"/>
      <c r="HXX882" s="479"/>
      <c r="HXY882" s="479"/>
      <c r="HXZ882" s="479"/>
      <c r="HYA882" s="479"/>
      <c r="HYB882" s="479"/>
      <c r="HYC882" s="479"/>
      <c r="HYD882" s="479"/>
      <c r="HYE882" s="479"/>
      <c r="HYF882" s="479"/>
      <c r="HYG882" s="479"/>
      <c r="HYH882" s="479"/>
      <c r="HYI882" s="479"/>
      <c r="HYJ882" s="479"/>
      <c r="HYK882" s="479"/>
      <c r="HYL882" s="479"/>
      <c r="HYM882" s="479"/>
      <c r="HYN882" s="479"/>
      <c r="HYO882" s="479"/>
      <c r="HYP882" s="479"/>
      <c r="HYQ882" s="479"/>
      <c r="HYR882" s="479"/>
      <c r="HYS882" s="479"/>
      <c r="HYT882" s="479"/>
      <c r="HYU882" s="479"/>
      <c r="HYV882" s="479"/>
      <c r="HYW882" s="479"/>
      <c r="HYX882" s="479"/>
      <c r="HYY882" s="479"/>
      <c r="HYZ882" s="479"/>
      <c r="HZA882" s="479"/>
      <c r="HZB882" s="479"/>
      <c r="HZC882" s="479"/>
      <c r="HZD882" s="479"/>
      <c r="HZE882" s="479"/>
      <c r="HZF882" s="479"/>
      <c r="HZG882" s="479"/>
      <c r="HZH882" s="479"/>
      <c r="HZI882" s="479"/>
      <c r="HZJ882" s="479"/>
      <c r="HZK882" s="479"/>
      <c r="HZL882" s="479"/>
      <c r="HZM882" s="479"/>
      <c r="HZN882" s="479"/>
      <c r="HZO882" s="479"/>
      <c r="HZP882" s="479"/>
      <c r="HZQ882" s="479"/>
      <c r="HZR882" s="479"/>
      <c r="HZS882" s="479"/>
      <c r="HZT882" s="479"/>
      <c r="HZU882" s="479"/>
      <c r="HZV882" s="479"/>
      <c r="HZW882" s="479"/>
      <c r="HZX882" s="479"/>
      <c r="HZY882" s="479"/>
      <c r="HZZ882" s="479"/>
      <c r="IAA882" s="479"/>
      <c r="IAB882" s="479"/>
      <c r="IAC882" s="479"/>
      <c r="IAD882" s="479"/>
      <c r="IAE882" s="479"/>
      <c r="IAF882" s="479"/>
      <c r="IAG882" s="479"/>
      <c r="IAH882" s="479"/>
      <c r="IAI882" s="479"/>
      <c r="IAJ882" s="479"/>
      <c r="IAK882" s="479"/>
      <c r="IAL882" s="479"/>
      <c r="IAM882" s="479"/>
      <c r="IAN882" s="479"/>
      <c r="IAO882" s="479"/>
      <c r="IAP882" s="479"/>
      <c r="IAQ882" s="479"/>
      <c r="IAR882" s="479"/>
      <c r="IAS882" s="479"/>
      <c r="IAT882" s="479"/>
      <c r="IAU882" s="479"/>
      <c r="IAV882" s="479"/>
      <c r="IAW882" s="479"/>
      <c r="IAX882" s="479"/>
      <c r="IAY882" s="479"/>
      <c r="IAZ882" s="479"/>
      <c r="IBA882" s="479"/>
      <c r="IBB882" s="479"/>
      <c r="IBC882" s="479"/>
      <c r="IBD882" s="479"/>
      <c r="IBE882" s="479"/>
      <c r="IBF882" s="479"/>
      <c r="IBG882" s="479"/>
      <c r="IBH882" s="479"/>
      <c r="IBI882" s="479"/>
      <c r="IBJ882" s="479"/>
      <c r="IBK882" s="479"/>
      <c r="IBL882" s="479"/>
      <c r="IBM882" s="479"/>
      <c r="IBN882" s="479"/>
      <c r="IBO882" s="479"/>
      <c r="IBP882" s="479"/>
      <c r="IBQ882" s="479"/>
      <c r="IBR882" s="479"/>
      <c r="IBS882" s="479"/>
      <c r="IBT882" s="479"/>
      <c r="IBU882" s="479"/>
      <c r="IBV882" s="479"/>
      <c r="IBW882" s="479"/>
      <c r="IBX882" s="479"/>
      <c r="IBY882" s="479"/>
      <c r="IBZ882" s="479"/>
      <c r="ICA882" s="479"/>
      <c r="ICB882" s="479"/>
      <c r="ICC882" s="479"/>
      <c r="ICD882" s="479"/>
      <c r="ICE882" s="479"/>
      <c r="ICF882" s="479"/>
      <c r="ICG882" s="479"/>
      <c r="ICH882" s="479"/>
      <c r="ICI882" s="479"/>
      <c r="ICJ882" s="479"/>
      <c r="ICK882" s="479"/>
      <c r="ICL882" s="479"/>
      <c r="ICM882" s="479"/>
      <c r="ICN882" s="479"/>
      <c r="ICO882" s="479"/>
      <c r="ICP882" s="479"/>
      <c r="ICQ882" s="479"/>
      <c r="ICR882" s="479"/>
      <c r="ICS882" s="479"/>
      <c r="ICT882" s="479"/>
      <c r="ICU882" s="479"/>
      <c r="ICV882" s="479"/>
      <c r="ICW882" s="479"/>
      <c r="ICX882" s="479"/>
      <c r="ICY882" s="479"/>
      <c r="ICZ882" s="479"/>
      <c r="IDA882" s="479"/>
      <c r="IDB882" s="479"/>
      <c r="IDC882" s="479"/>
      <c r="IDD882" s="479"/>
      <c r="IDE882" s="479"/>
      <c r="IDF882" s="479"/>
      <c r="IDG882" s="479"/>
      <c r="IDH882" s="479"/>
      <c r="IDI882" s="479"/>
      <c r="IDJ882" s="479"/>
      <c r="IDK882" s="479"/>
      <c r="IDL882" s="479"/>
      <c r="IDM882" s="479"/>
      <c r="IDN882" s="479"/>
      <c r="IDO882" s="479"/>
      <c r="IDP882" s="479"/>
      <c r="IDQ882" s="479"/>
      <c r="IDR882" s="479"/>
      <c r="IDS882" s="479"/>
      <c r="IDT882" s="479"/>
      <c r="IDU882" s="479"/>
      <c r="IDV882" s="479"/>
      <c r="IDW882" s="479"/>
      <c r="IDX882" s="479"/>
      <c r="IDY882" s="479"/>
      <c r="IDZ882" s="479"/>
      <c r="IEA882" s="479"/>
      <c r="IEB882" s="479"/>
      <c r="IEC882" s="479"/>
      <c r="IED882" s="479"/>
      <c r="IEE882" s="479"/>
      <c r="IEF882" s="479"/>
      <c r="IEG882" s="479"/>
      <c r="IEH882" s="479"/>
      <c r="IEI882" s="479"/>
      <c r="IEJ882" s="479"/>
      <c r="IEK882" s="479"/>
      <c r="IEL882" s="479"/>
      <c r="IEM882" s="479"/>
      <c r="IEN882" s="479"/>
      <c r="IEO882" s="479"/>
      <c r="IEP882" s="479"/>
      <c r="IEQ882" s="479"/>
      <c r="IER882" s="479"/>
      <c r="IES882" s="479"/>
      <c r="IET882" s="479"/>
      <c r="IEU882" s="479"/>
      <c r="IEV882" s="479"/>
      <c r="IEW882" s="479"/>
      <c r="IEX882" s="479"/>
      <c r="IEY882" s="479"/>
      <c r="IEZ882" s="479"/>
      <c r="IFA882" s="479"/>
      <c r="IFB882" s="479"/>
      <c r="IFC882" s="479"/>
      <c r="IFD882" s="479"/>
      <c r="IFE882" s="479"/>
      <c r="IFF882" s="479"/>
      <c r="IFG882" s="479"/>
      <c r="IFH882" s="479"/>
      <c r="IFI882" s="479"/>
      <c r="IFJ882" s="479"/>
      <c r="IFK882" s="479"/>
      <c r="IFL882" s="479"/>
      <c r="IFM882" s="479"/>
      <c r="IFN882" s="479"/>
      <c r="IFO882" s="479"/>
      <c r="IFP882" s="479"/>
      <c r="IFQ882" s="479"/>
      <c r="IFR882" s="479"/>
      <c r="IFS882" s="479"/>
      <c r="IFT882" s="479"/>
      <c r="IFU882" s="479"/>
      <c r="IFV882" s="479"/>
      <c r="IFW882" s="479"/>
      <c r="IFX882" s="479"/>
      <c r="IFY882" s="479"/>
      <c r="IFZ882" s="479"/>
      <c r="IGA882" s="479"/>
      <c r="IGB882" s="479"/>
      <c r="IGC882" s="479"/>
      <c r="IGD882" s="479"/>
      <c r="IGE882" s="479"/>
      <c r="IGF882" s="479"/>
      <c r="IGG882" s="479"/>
      <c r="IGH882" s="479"/>
      <c r="IGI882" s="479"/>
      <c r="IGJ882" s="479"/>
      <c r="IGK882" s="479"/>
      <c r="IGL882" s="479"/>
      <c r="IGM882" s="479"/>
      <c r="IGN882" s="479"/>
      <c r="IGO882" s="479"/>
      <c r="IGP882" s="479"/>
      <c r="IGQ882" s="479"/>
      <c r="IGR882" s="479"/>
      <c r="IGS882" s="479"/>
      <c r="IGT882" s="479"/>
      <c r="IGU882" s="479"/>
      <c r="IGV882" s="479"/>
      <c r="IGW882" s="479"/>
      <c r="IGX882" s="479"/>
      <c r="IGY882" s="479"/>
      <c r="IGZ882" s="479"/>
      <c r="IHA882" s="479"/>
      <c r="IHB882" s="479"/>
      <c r="IHC882" s="479"/>
      <c r="IHD882" s="479"/>
      <c r="IHE882" s="479"/>
      <c r="IHF882" s="479"/>
      <c r="IHG882" s="479"/>
      <c r="IHH882" s="479"/>
      <c r="IHI882" s="479"/>
      <c r="IHJ882" s="479"/>
      <c r="IHK882" s="479"/>
      <c r="IHL882" s="479"/>
      <c r="IHM882" s="479"/>
      <c r="IHN882" s="479"/>
      <c r="IHO882" s="479"/>
      <c r="IHP882" s="479"/>
      <c r="IHQ882" s="479"/>
      <c r="IHR882" s="479"/>
      <c r="IHS882" s="479"/>
      <c r="IHT882" s="479"/>
      <c r="IHU882" s="479"/>
      <c r="IHV882" s="479"/>
      <c r="IHW882" s="479"/>
      <c r="IHX882" s="479"/>
      <c r="IHY882" s="479"/>
      <c r="IHZ882" s="479"/>
      <c r="IIA882" s="479"/>
      <c r="IIB882" s="479"/>
      <c r="IIC882" s="479"/>
      <c r="IID882" s="479"/>
      <c r="IIE882" s="479"/>
      <c r="IIF882" s="479"/>
      <c r="IIG882" s="479"/>
      <c r="IIH882" s="479"/>
      <c r="III882" s="479"/>
      <c r="IIJ882" s="479"/>
      <c r="IIK882" s="479"/>
      <c r="IIL882" s="479"/>
      <c r="IIM882" s="479"/>
      <c r="IIN882" s="479"/>
      <c r="IIO882" s="479"/>
      <c r="IIP882" s="479"/>
      <c r="IIQ882" s="479"/>
      <c r="IIR882" s="479"/>
      <c r="IIS882" s="479"/>
      <c r="IIT882" s="479"/>
      <c r="IIU882" s="479"/>
      <c r="IIV882" s="479"/>
      <c r="IIW882" s="479"/>
      <c r="IIX882" s="479"/>
      <c r="IIY882" s="479"/>
      <c r="IIZ882" s="479"/>
      <c r="IJA882" s="479"/>
      <c r="IJB882" s="479"/>
      <c r="IJC882" s="479"/>
      <c r="IJD882" s="479"/>
      <c r="IJE882" s="479"/>
      <c r="IJF882" s="479"/>
      <c r="IJG882" s="479"/>
      <c r="IJH882" s="479"/>
      <c r="IJI882" s="479"/>
      <c r="IJJ882" s="479"/>
      <c r="IJK882" s="479"/>
      <c r="IJL882" s="479"/>
      <c r="IJM882" s="479"/>
      <c r="IJN882" s="479"/>
      <c r="IJO882" s="479"/>
      <c r="IJP882" s="479"/>
      <c r="IJQ882" s="479"/>
      <c r="IJR882" s="479"/>
      <c r="IJS882" s="479"/>
      <c r="IJT882" s="479"/>
      <c r="IJU882" s="479"/>
      <c r="IJV882" s="479"/>
      <c r="IJW882" s="479"/>
      <c r="IJX882" s="479"/>
      <c r="IJY882" s="479"/>
      <c r="IJZ882" s="479"/>
      <c r="IKA882" s="479"/>
      <c r="IKB882" s="479"/>
      <c r="IKC882" s="479"/>
      <c r="IKD882" s="479"/>
      <c r="IKE882" s="479"/>
      <c r="IKF882" s="479"/>
      <c r="IKG882" s="479"/>
      <c r="IKH882" s="479"/>
      <c r="IKI882" s="479"/>
      <c r="IKJ882" s="479"/>
      <c r="IKK882" s="479"/>
      <c r="IKL882" s="479"/>
      <c r="IKM882" s="479"/>
      <c r="IKN882" s="479"/>
      <c r="IKO882" s="479"/>
      <c r="IKP882" s="479"/>
      <c r="IKQ882" s="479"/>
      <c r="IKR882" s="479"/>
      <c r="IKS882" s="479"/>
      <c r="IKT882" s="479"/>
      <c r="IKU882" s="479"/>
      <c r="IKV882" s="479"/>
      <c r="IKW882" s="479"/>
      <c r="IKX882" s="479"/>
      <c r="IKY882" s="479"/>
      <c r="IKZ882" s="479"/>
      <c r="ILA882" s="479"/>
      <c r="ILB882" s="479"/>
      <c r="ILC882" s="479"/>
      <c r="ILD882" s="479"/>
      <c r="ILE882" s="479"/>
      <c r="ILF882" s="479"/>
      <c r="ILG882" s="479"/>
      <c r="ILH882" s="479"/>
      <c r="ILI882" s="479"/>
      <c r="ILJ882" s="479"/>
      <c r="ILK882" s="479"/>
      <c r="ILL882" s="479"/>
      <c r="ILM882" s="479"/>
      <c r="ILN882" s="479"/>
      <c r="ILO882" s="479"/>
      <c r="ILP882" s="479"/>
      <c r="ILQ882" s="479"/>
      <c r="ILR882" s="479"/>
      <c r="ILS882" s="479"/>
      <c r="ILT882" s="479"/>
      <c r="ILU882" s="479"/>
      <c r="ILV882" s="479"/>
      <c r="ILW882" s="479"/>
      <c r="ILX882" s="479"/>
      <c r="ILY882" s="479"/>
      <c r="ILZ882" s="479"/>
      <c r="IMA882" s="479"/>
      <c r="IMB882" s="479"/>
      <c r="IMC882" s="479"/>
      <c r="IMD882" s="479"/>
      <c r="IME882" s="479"/>
      <c r="IMF882" s="479"/>
      <c r="IMG882" s="479"/>
      <c r="IMH882" s="479"/>
      <c r="IMI882" s="479"/>
      <c r="IMJ882" s="479"/>
      <c r="IMK882" s="479"/>
      <c r="IML882" s="479"/>
      <c r="IMM882" s="479"/>
      <c r="IMN882" s="479"/>
      <c r="IMO882" s="479"/>
      <c r="IMP882" s="479"/>
      <c r="IMQ882" s="479"/>
      <c r="IMR882" s="479"/>
      <c r="IMS882" s="479"/>
      <c r="IMT882" s="479"/>
      <c r="IMU882" s="479"/>
      <c r="IMV882" s="479"/>
      <c r="IMW882" s="479"/>
      <c r="IMX882" s="479"/>
      <c r="IMY882" s="479"/>
      <c r="IMZ882" s="479"/>
      <c r="INA882" s="479"/>
      <c r="INB882" s="479"/>
      <c r="INC882" s="479"/>
      <c r="IND882" s="479"/>
      <c r="INE882" s="479"/>
      <c r="INF882" s="479"/>
      <c r="ING882" s="479"/>
      <c r="INH882" s="479"/>
      <c r="INI882" s="479"/>
      <c r="INJ882" s="479"/>
      <c r="INK882" s="479"/>
      <c r="INL882" s="479"/>
      <c r="INM882" s="479"/>
      <c r="INN882" s="479"/>
      <c r="INO882" s="479"/>
      <c r="INP882" s="479"/>
      <c r="INQ882" s="479"/>
      <c r="INR882" s="479"/>
      <c r="INS882" s="479"/>
      <c r="INT882" s="479"/>
      <c r="INU882" s="479"/>
      <c r="INV882" s="479"/>
      <c r="INW882" s="479"/>
      <c r="INX882" s="479"/>
      <c r="INY882" s="479"/>
      <c r="INZ882" s="479"/>
      <c r="IOA882" s="479"/>
      <c r="IOB882" s="479"/>
      <c r="IOC882" s="479"/>
      <c r="IOD882" s="479"/>
      <c r="IOE882" s="479"/>
      <c r="IOF882" s="479"/>
      <c r="IOG882" s="479"/>
      <c r="IOH882" s="479"/>
      <c r="IOI882" s="479"/>
      <c r="IOJ882" s="479"/>
      <c r="IOK882" s="479"/>
      <c r="IOL882" s="479"/>
      <c r="IOM882" s="479"/>
      <c r="ION882" s="479"/>
      <c r="IOO882" s="479"/>
      <c r="IOP882" s="479"/>
      <c r="IOQ882" s="479"/>
      <c r="IOR882" s="479"/>
      <c r="IOS882" s="479"/>
      <c r="IOT882" s="479"/>
      <c r="IOU882" s="479"/>
      <c r="IOV882" s="479"/>
      <c r="IOW882" s="479"/>
      <c r="IOX882" s="479"/>
      <c r="IOY882" s="479"/>
      <c r="IOZ882" s="479"/>
      <c r="IPA882" s="479"/>
      <c r="IPB882" s="479"/>
      <c r="IPC882" s="479"/>
      <c r="IPD882" s="479"/>
      <c r="IPE882" s="479"/>
      <c r="IPF882" s="479"/>
      <c r="IPG882" s="479"/>
      <c r="IPH882" s="479"/>
      <c r="IPI882" s="479"/>
      <c r="IPJ882" s="479"/>
      <c r="IPK882" s="479"/>
      <c r="IPL882" s="479"/>
      <c r="IPM882" s="479"/>
      <c r="IPN882" s="479"/>
      <c r="IPO882" s="479"/>
      <c r="IPP882" s="479"/>
      <c r="IPQ882" s="479"/>
      <c r="IPR882" s="479"/>
      <c r="IPS882" s="479"/>
      <c r="IPT882" s="479"/>
      <c r="IPU882" s="479"/>
      <c r="IPV882" s="479"/>
      <c r="IPW882" s="479"/>
      <c r="IPX882" s="479"/>
      <c r="IPY882" s="479"/>
      <c r="IPZ882" s="479"/>
      <c r="IQA882" s="479"/>
      <c r="IQB882" s="479"/>
      <c r="IQC882" s="479"/>
      <c r="IQD882" s="479"/>
      <c r="IQE882" s="479"/>
      <c r="IQF882" s="479"/>
      <c r="IQG882" s="479"/>
      <c r="IQH882" s="479"/>
      <c r="IQI882" s="479"/>
      <c r="IQJ882" s="479"/>
      <c r="IQK882" s="479"/>
      <c r="IQL882" s="479"/>
      <c r="IQM882" s="479"/>
      <c r="IQN882" s="479"/>
      <c r="IQO882" s="479"/>
      <c r="IQP882" s="479"/>
      <c r="IQQ882" s="479"/>
      <c r="IQR882" s="479"/>
      <c r="IQS882" s="479"/>
      <c r="IQT882" s="479"/>
      <c r="IQU882" s="479"/>
      <c r="IQV882" s="479"/>
      <c r="IQW882" s="479"/>
      <c r="IQX882" s="479"/>
      <c r="IQY882" s="479"/>
      <c r="IQZ882" s="479"/>
      <c r="IRA882" s="479"/>
      <c r="IRB882" s="479"/>
      <c r="IRC882" s="479"/>
      <c r="IRD882" s="479"/>
      <c r="IRE882" s="479"/>
      <c r="IRF882" s="479"/>
      <c r="IRG882" s="479"/>
      <c r="IRH882" s="479"/>
      <c r="IRI882" s="479"/>
      <c r="IRJ882" s="479"/>
      <c r="IRK882" s="479"/>
      <c r="IRL882" s="479"/>
      <c r="IRM882" s="479"/>
      <c r="IRN882" s="479"/>
      <c r="IRO882" s="479"/>
      <c r="IRP882" s="479"/>
      <c r="IRQ882" s="479"/>
      <c r="IRR882" s="479"/>
      <c r="IRS882" s="479"/>
      <c r="IRT882" s="479"/>
      <c r="IRU882" s="479"/>
      <c r="IRV882" s="479"/>
      <c r="IRW882" s="479"/>
      <c r="IRX882" s="479"/>
      <c r="IRY882" s="479"/>
      <c r="IRZ882" s="479"/>
      <c r="ISA882" s="479"/>
      <c r="ISB882" s="479"/>
      <c r="ISC882" s="479"/>
      <c r="ISD882" s="479"/>
      <c r="ISE882" s="479"/>
      <c r="ISF882" s="479"/>
      <c r="ISG882" s="479"/>
      <c r="ISH882" s="479"/>
      <c r="ISI882" s="479"/>
      <c r="ISJ882" s="479"/>
      <c r="ISK882" s="479"/>
      <c r="ISL882" s="479"/>
      <c r="ISM882" s="479"/>
      <c r="ISN882" s="479"/>
      <c r="ISO882" s="479"/>
      <c r="ISP882" s="479"/>
      <c r="ISQ882" s="479"/>
      <c r="ISR882" s="479"/>
      <c r="ISS882" s="479"/>
      <c r="IST882" s="479"/>
      <c r="ISU882" s="479"/>
      <c r="ISV882" s="479"/>
      <c r="ISW882" s="479"/>
      <c r="ISX882" s="479"/>
      <c r="ISY882" s="479"/>
      <c r="ISZ882" s="479"/>
      <c r="ITA882" s="479"/>
      <c r="ITB882" s="479"/>
      <c r="ITC882" s="479"/>
      <c r="ITD882" s="479"/>
      <c r="ITE882" s="479"/>
      <c r="ITF882" s="479"/>
      <c r="ITG882" s="479"/>
      <c r="ITH882" s="479"/>
      <c r="ITI882" s="479"/>
      <c r="ITJ882" s="479"/>
      <c r="ITK882" s="479"/>
      <c r="ITL882" s="479"/>
      <c r="ITM882" s="479"/>
      <c r="ITN882" s="479"/>
      <c r="ITO882" s="479"/>
      <c r="ITP882" s="479"/>
      <c r="ITQ882" s="479"/>
      <c r="ITR882" s="479"/>
      <c r="ITS882" s="479"/>
      <c r="ITT882" s="479"/>
      <c r="ITU882" s="479"/>
      <c r="ITV882" s="479"/>
      <c r="ITW882" s="479"/>
      <c r="ITX882" s="479"/>
      <c r="ITY882" s="479"/>
      <c r="ITZ882" s="479"/>
      <c r="IUA882" s="479"/>
      <c r="IUB882" s="479"/>
      <c r="IUC882" s="479"/>
      <c r="IUD882" s="479"/>
      <c r="IUE882" s="479"/>
      <c r="IUF882" s="479"/>
      <c r="IUG882" s="479"/>
      <c r="IUH882" s="479"/>
      <c r="IUI882" s="479"/>
      <c r="IUJ882" s="479"/>
      <c r="IUK882" s="479"/>
      <c r="IUL882" s="479"/>
      <c r="IUM882" s="479"/>
      <c r="IUN882" s="479"/>
      <c r="IUO882" s="479"/>
      <c r="IUP882" s="479"/>
      <c r="IUQ882" s="479"/>
      <c r="IUR882" s="479"/>
      <c r="IUS882" s="479"/>
      <c r="IUT882" s="479"/>
      <c r="IUU882" s="479"/>
      <c r="IUV882" s="479"/>
      <c r="IUW882" s="479"/>
      <c r="IUX882" s="479"/>
      <c r="IUY882" s="479"/>
      <c r="IUZ882" s="479"/>
      <c r="IVA882" s="479"/>
      <c r="IVB882" s="479"/>
      <c r="IVC882" s="479"/>
      <c r="IVD882" s="479"/>
      <c r="IVE882" s="479"/>
      <c r="IVF882" s="479"/>
      <c r="IVG882" s="479"/>
      <c r="IVH882" s="479"/>
      <c r="IVI882" s="479"/>
      <c r="IVJ882" s="479"/>
      <c r="IVK882" s="479"/>
      <c r="IVL882" s="479"/>
      <c r="IVM882" s="479"/>
      <c r="IVN882" s="479"/>
      <c r="IVO882" s="479"/>
      <c r="IVP882" s="479"/>
      <c r="IVQ882" s="479"/>
      <c r="IVR882" s="479"/>
      <c r="IVS882" s="479"/>
      <c r="IVT882" s="479"/>
      <c r="IVU882" s="479"/>
      <c r="IVV882" s="479"/>
      <c r="IVW882" s="479"/>
      <c r="IVX882" s="479"/>
      <c r="IVY882" s="479"/>
      <c r="IVZ882" s="479"/>
      <c r="IWA882" s="479"/>
      <c r="IWB882" s="479"/>
      <c r="IWC882" s="479"/>
      <c r="IWD882" s="479"/>
      <c r="IWE882" s="479"/>
      <c r="IWF882" s="479"/>
      <c r="IWG882" s="479"/>
      <c r="IWH882" s="479"/>
      <c r="IWI882" s="479"/>
      <c r="IWJ882" s="479"/>
      <c r="IWK882" s="479"/>
      <c r="IWL882" s="479"/>
      <c r="IWM882" s="479"/>
      <c r="IWN882" s="479"/>
      <c r="IWO882" s="479"/>
      <c r="IWP882" s="479"/>
      <c r="IWQ882" s="479"/>
      <c r="IWR882" s="479"/>
      <c r="IWS882" s="479"/>
      <c r="IWT882" s="479"/>
      <c r="IWU882" s="479"/>
      <c r="IWV882" s="479"/>
      <c r="IWW882" s="479"/>
      <c r="IWX882" s="479"/>
      <c r="IWY882" s="479"/>
      <c r="IWZ882" s="479"/>
      <c r="IXA882" s="479"/>
      <c r="IXB882" s="479"/>
      <c r="IXC882" s="479"/>
      <c r="IXD882" s="479"/>
      <c r="IXE882" s="479"/>
      <c r="IXF882" s="479"/>
      <c r="IXG882" s="479"/>
      <c r="IXH882" s="479"/>
      <c r="IXI882" s="479"/>
      <c r="IXJ882" s="479"/>
      <c r="IXK882" s="479"/>
      <c r="IXL882" s="479"/>
      <c r="IXM882" s="479"/>
      <c r="IXN882" s="479"/>
      <c r="IXO882" s="479"/>
      <c r="IXP882" s="479"/>
      <c r="IXQ882" s="479"/>
      <c r="IXR882" s="479"/>
      <c r="IXS882" s="479"/>
      <c r="IXT882" s="479"/>
      <c r="IXU882" s="479"/>
      <c r="IXV882" s="479"/>
      <c r="IXW882" s="479"/>
      <c r="IXX882" s="479"/>
      <c r="IXY882" s="479"/>
      <c r="IXZ882" s="479"/>
      <c r="IYA882" s="479"/>
      <c r="IYB882" s="479"/>
      <c r="IYC882" s="479"/>
      <c r="IYD882" s="479"/>
      <c r="IYE882" s="479"/>
      <c r="IYF882" s="479"/>
      <c r="IYG882" s="479"/>
      <c r="IYH882" s="479"/>
      <c r="IYI882" s="479"/>
      <c r="IYJ882" s="479"/>
      <c r="IYK882" s="479"/>
      <c r="IYL882" s="479"/>
      <c r="IYM882" s="479"/>
      <c r="IYN882" s="479"/>
      <c r="IYO882" s="479"/>
      <c r="IYP882" s="479"/>
      <c r="IYQ882" s="479"/>
      <c r="IYR882" s="479"/>
      <c r="IYS882" s="479"/>
      <c r="IYT882" s="479"/>
      <c r="IYU882" s="479"/>
      <c r="IYV882" s="479"/>
      <c r="IYW882" s="479"/>
      <c r="IYX882" s="479"/>
      <c r="IYY882" s="479"/>
      <c r="IYZ882" s="479"/>
      <c r="IZA882" s="479"/>
      <c r="IZB882" s="479"/>
      <c r="IZC882" s="479"/>
      <c r="IZD882" s="479"/>
      <c r="IZE882" s="479"/>
      <c r="IZF882" s="479"/>
      <c r="IZG882" s="479"/>
      <c r="IZH882" s="479"/>
      <c r="IZI882" s="479"/>
      <c r="IZJ882" s="479"/>
      <c r="IZK882" s="479"/>
      <c r="IZL882" s="479"/>
      <c r="IZM882" s="479"/>
      <c r="IZN882" s="479"/>
      <c r="IZO882" s="479"/>
      <c r="IZP882" s="479"/>
      <c r="IZQ882" s="479"/>
      <c r="IZR882" s="479"/>
      <c r="IZS882" s="479"/>
      <c r="IZT882" s="479"/>
      <c r="IZU882" s="479"/>
      <c r="IZV882" s="479"/>
      <c r="IZW882" s="479"/>
      <c r="IZX882" s="479"/>
      <c r="IZY882" s="479"/>
      <c r="IZZ882" s="479"/>
      <c r="JAA882" s="479"/>
      <c r="JAB882" s="479"/>
      <c r="JAC882" s="479"/>
      <c r="JAD882" s="479"/>
      <c r="JAE882" s="479"/>
      <c r="JAF882" s="479"/>
      <c r="JAG882" s="479"/>
      <c r="JAH882" s="479"/>
      <c r="JAI882" s="479"/>
      <c r="JAJ882" s="479"/>
      <c r="JAK882" s="479"/>
      <c r="JAL882" s="479"/>
      <c r="JAM882" s="479"/>
      <c r="JAN882" s="479"/>
      <c r="JAO882" s="479"/>
      <c r="JAP882" s="479"/>
      <c r="JAQ882" s="479"/>
      <c r="JAR882" s="479"/>
      <c r="JAS882" s="479"/>
      <c r="JAT882" s="479"/>
      <c r="JAU882" s="479"/>
      <c r="JAV882" s="479"/>
      <c r="JAW882" s="479"/>
      <c r="JAX882" s="479"/>
      <c r="JAY882" s="479"/>
      <c r="JAZ882" s="479"/>
      <c r="JBA882" s="479"/>
      <c r="JBB882" s="479"/>
      <c r="JBC882" s="479"/>
      <c r="JBD882" s="479"/>
      <c r="JBE882" s="479"/>
      <c r="JBF882" s="479"/>
      <c r="JBG882" s="479"/>
      <c r="JBH882" s="479"/>
      <c r="JBI882" s="479"/>
      <c r="JBJ882" s="479"/>
      <c r="JBK882" s="479"/>
      <c r="JBL882" s="479"/>
      <c r="JBM882" s="479"/>
      <c r="JBN882" s="479"/>
      <c r="JBO882" s="479"/>
      <c r="JBP882" s="479"/>
      <c r="JBQ882" s="479"/>
      <c r="JBR882" s="479"/>
      <c r="JBS882" s="479"/>
      <c r="JBT882" s="479"/>
      <c r="JBU882" s="479"/>
      <c r="JBV882" s="479"/>
      <c r="JBW882" s="479"/>
      <c r="JBX882" s="479"/>
      <c r="JBY882" s="479"/>
      <c r="JBZ882" s="479"/>
      <c r="JCA882" s="479"/>
      <c r="JCB882" s="479"/>
      <c r="JCC882" s="479"/>
      <c r="JCD882" s="479"/>
      <c r="JCE882" s="479"/>
      <c r="JCF882" s="479"/>
      <c r="JCG882" s="479"/>
      <c r="JCH882" s="479"/>
      <c r="JCI882" s="479"/>
      <c r="JCJ882" s="479"/>
      <c r="JCK882" s="479"/>
      <c r="JCL882" s="479"/>
      <c r="JCM882" s="479"/>
      <c r="JCN882" s="479"/>
      <c r="JCO882" s="479"/>
      <c r="JCP882" s="479"/>
      <c r="JCQ882" s="479"/>
      <c r="JCR882" s="479"/>
      <c r="JCS882" s="479"/>
      <c r="JCT882" s="479"/>
      <c r="JCU882" s="479"/>
      <c r="JCV882" s="479"/>
      <c r="JCW882" s="479"/>
      <c r="JCX882" s="479"/>
      <c r="JCY882" s="479"/>
      <c r="JCZ882" s="479"/>
      <c r="JDA882" s="479"/>
      <c r="JDB882" s="479"/>
      <c r="JDC882" s="479"/>
      <c r="JDD882" s="479"/>
      <c r="JDE882" s="479"/>
      <c r="JDF882" s="479"/>
      <c r="JDG882" s="479"/>
      <c r="JDH882" s="479"/>
      <c r="JDI882" s="479"/>
      <c r="JDJ882" s="479"/>
      <c r="JDK882" s="479"/>
      <c r="JDL882" s="479"/>
      <c r="JDM882" s="479"/>
      <c r="JDN882" s="479"/>
      <c r="JDO882" s="479"/>
      <c r="JDP882" s="479"/>
      <c r="JDQ882" s="479"/>
      <c r="JDR882" s="479"/>
      <c r="JDS882" s="479"/>
      <c r="JDT882" s="479"/>
      <c r="JDU882" s="479"/>
      <c r="JDV882" s="479"/>
      <c r="JDW882" s="479"/>
      <c r="JDX882" s="479"/>
      <c r="JDY882" s="479"/>
      <c r="JDZ882" s="479"/>
      <c r="JEA882" s="479"/>
      <c r="JEB882" s="479"/>
      <c r="JEC882" s="479"/>
      <c r="JED882" s="479"/>
      <c r="JEE882" s="479"/>
      <c r="JEF882" s="479"/>
      <c r="JEG882" s="479"/>
      <c r="JEH882" s="479"/>
      <c r="JEI882" s="479"/>
      <c r="JEJ882" s="479"/>
      <c r="JEK882" s="479"/>
      <c r="JEL882" s="479"/>
      <c r="JEM882" s="479"/>
      <c r="JEN882" s="479"/>
      <c r="JEO882" s="479"/>
      <c r="JEP882" s="479"/>
      <c r="JEQ882" s="479"/>
      <c r="JER882" s="479"/>
      <c r="JES882" s="479"/>
      <c r="JET882" s="479"/>
      <c r="JEU882" s="479"/>
      <c r="JEV882" s="479"/>
      <c r="JEW882" s="479"/>
      <c r="JEX882" s="479"/>
      <c r="JEY882" s="479"/>
      <c r="JEZ882" s="479"/>
      <c r="JFA882" s="479"/>
      <c r="JFB882" s="479"/>
      <c r="JFC882" s="479"/>
      <c r="JFD882" s="479"/>
      <c r="JFE882" s="479"/>
      <c r="JFF882" s="479"/>
      <c r="JFG882" s="479"/>
      <c r="JFH882" s="479"/>
      <c r="JFI882" s="479"/>
      <c r="JFJ882" s="479"/>
      <c r="JFK882" s="479"/>
      <c r="JFL882" s="479"/>
      <c r="JFM882" s="479"/>
      <c r="JFN882" s="479"/>
      <c r="JFO882" s="479"/>
      <c r="JFP882" s="479"/>
      <c r="JFQ882" s="479"/>
      <c r="JFR882" s="479"/>
      <c r="JFS882" s="479"/>
      <c r="JFT882" s="479"/>
      <c r="JFU882" s="479"/>
      <c r="JFV882" s="479"/>
      <c r="JFW882" s="479"/>
      <c r="JFX882" s="479"/>
      <c r="JFY882" s="479"/>
      <c r="JFZ882" s="479"/>
      <c r="JGA882" s="479"/>
      <c r="JGB882" s="479"/>
      <c r="JGC882" s="479"/>
      <c r="JGD882" s="479"/>
      <c r="JGE882" s="479"/>
      <c r="JGF882" s="479"/>
      <c r="JGG882" s="479"/>
      <c r="JGH882" s="479"/>
      <c r="JGI882" s="479"/>
      <c r="JGJ882" s="479"/>
      <c r="JGK882" s="479"/>
      <c r="JGL882" s="479"/>
      <c r="JGM882" s="479"/>
      <c r="JGN882" s="479"/>
      <c r="JGO882" s="479"/>
      <c r="JGP882" s="479"/>
      <c r="JGQ882" s="479"/>
      <c r="JGR882" s="479"/>
      <c r="JGS882" s="479"/>
      <c r="JGT882" s="479"/>
      <c r="JGU882" s="479"/>
      <c r="JGV882" s="479"/>
      <c r="JGW882" s="479"/>
      <c r="JGX882" s="479"/>
      <c r="JGY882" s="479"/>
      <c r="JGZ882" s="479"/>
      <c r="JHA882" s="479"/>
      <c r="JHB882" s="479"/>
      <c r="JHC882" s="479"/>
      <c r="JHD882" s="479"/>
      <c r="JHE882" s="479"/>
      <c r="JHF882" s="479"/>
      <c r="JHG882" s="479"/>
      <c r="JHH882" s="479"/>
      <c r="JHI882" s="479"/>
      <c r="JHJ882" s="479"/>
      <c r="JHK882" s="479"/>
      <c r="JHL882" s="479"/>
      <c r="JHM882" s="479"/>
      <c r="JHN882" s="479"/>
      <c r="JHO882" s="479"/>
      <c r="JHP882" s="479"/>
      <c r="JHQ882" s="479"/>
      <c r="JHR882" s="479"/>
      <c r="JHS882" s="479"/>
      <c r="JHT882" s="479"/>
      <c r="JHU882" s="479"/>
      <c r="JHV882" s="479"/>
      <c r="JHW882" s="479"/>
      <c r="JHX882" s="479"/>
      <c r="JHY882" s="479"/>
      <c r="JHZ882" s="479"/>
      <c r="JIA882" s="479"/>
      <c r="JIB882" s="479"/>
      <c r="JIC882" s="479"/>
      <c r="JID882" s="479"/>
      <c r="JIE882" s="479"/>
      <c r="JIF882" s="479"/>
      <c r="JIG882" s="479"/>
      <c r="JIH882" s="479"/>
      <c r="JII882" s="479"/>
      <c r="JIJ882" s="479"/>
      <c r="JIK882" s="479"/>
      <c r="JIL882" s="479"/>
      <c r="JIM882" s="479"/>
      <c r="JIN882" s="479"/>
      <c r="JIO882" s="479"/>
      <c r="JIP882" s="479"/>
      <c r="JIQ882" s="479"/>
      <c r="JIR882" s="479"/>
      <c r="JIS882" s="479"/>
      <c r="JIT882" s="479"/>
      <c r="JIU882" s="479"/>
      <c r="JIV882" s="479"/>
      <c r="JIW882" s="479"/>
      <c r="JIX882" s="479"/>
      <c r="JIY882" s="479"/>
      <c r="JIZ882" s="479"/>
      <c r="JJA882" s="479"/>
      <c r="JJB882" s="479"/>
      <c r="JJC882" s="479"/>
      <c r="JJD882" s="479"/>
      <c r="JJE882" s="479"/>
      <c r="JJF882" s="479"/>
      <c r="JJG882" s="479"/>
      <c r="JJH882" s="479"/>
      <c r="JJI882" s="479"/>
      <c r="JJJ882" s="479"/>
      <c r="JJK882" s="479"/>
      <c r="JJL882" s="479"/>
      <c r="JJM882" s="479"/>
      <c r="JJN882" s="479"/>
      <c r="JJO882" s="479"/>
      <c r="JJP882" s="479"/>
      <c r="JJQ882" s="479"/>
      <c r="JJR882" s="479"/>
      <c r="JJS882" s="479"/>
      <c r="JJT882" s="479"/>
      <c r="JJU882" s="479"/>
      <c r="JJV882" s="479"/>
      <c r="JJW882" s="479"/>
      <c r="JJX882" s="479"/>
      <c r="JJY882" s="479"/>
      <c r="JJZ882" s="479"/>
      <c r="JKA882" s="479"/>
      <c r="JKB882" s="479"/>
      <c r="JKC882" s="479"/>
      <c r="JKD882" s="479"/>
      <c r="JKE882" s="479"/>
      <c r="JKF882" s="479"/>
      <c r="JKG882" s="479"/>
      <c r="JKH882" s="479"/>
      <c r="JKI882" s="479"/>
      <c r="JKJ882" s="479"/>
      <c r="JKK882" s="479"/>
      <c r="JKL882" s="479"/>
      <c r="JKM882" s="479"/>
      <c r="JKN882" s="479"/>
      <c r="JKO882" s="479"/>
      <c r="JKP882" s="479"/>
      <c r="JKQ882" s="479"/>
      <c r="JKR882" s="479"/>
      <c r="JKS882" s="479"/>
      <c r="JKT882" s="479"/>
      <c r="JKU882" s="479"/>
      <c r="JKV882" s="479"/>
      <c r="JKW882" s="479"/>
      <c r="JKX882" s="479"/>
      <c r="JKY882" s="479"/>
      <c r="JKZ882" s="479"/>
      <c r="JLA882" s="479"/>
      <c r="JLB882" s="479"/>
      <c r="JLC882" s="479"/>
      <c r="JLD882" s="479"/>
      <c r="JLE882" s="479"/>
      <c r="JLF882" s="479"/>
      <c r="JLG882" s="479"/>
      <c r="JLH882" s="479"/>
      <c r="JLI882" s="479"/>
      <c r="JLJ882" s="479"/>
      <c r="JLK882" s="479"/>
      <c r="JLL882" s="479"/>
      <c r="JLM882" s="479"/>
      <c r="JLN882" s="479"/>
      <c r="JLO882" s="479"/>
      <c r="JLP882" s="479"/>
      <c r="JLQ882" s="479"/>
      <c r="JLR882" s="479"/>
      <c r="JLS882" s="479"/>
      <c r="JLT882" s="479"/>
      <c r="JLU882" s="479"/>
      <c r="JLV882" s="479"/>
      <c r="JLW882" s="479"/>
      <c r="JLX882" s="479"/>
      <c r="JLY882" s="479"/>
      <c r="JLZ882" s="479"/>
      <c r="JMA882" s="479"/>
      <c r="JMB882" s="479"/>
      <c r="JMC882" s="479"/>
      <c r="JMD882" s="479"/>
      <c r="JME882" s="479"/>
      <c r="JMF882" s="479"/>
      <c r="JMG882" s="479"/>
      <c r="JMH882" s="479"/>
      <c r="JMI882" s="479"/>
      <c r="JMJ882" s="479"/>
      <c r="JMK882" s="479"/>
      <c r="JML882" s="479"/>
      <c r="JMM882" s="479"/>
      <c r="JMN882" s="479"/>
      <c r="JMO882" s="479"/>
      <c r="JMP882" s="479"/>
      <c r="JMQ882" s="479"/>
      <c r="JMR882" s="479"/>
      <c r="JMS882" s="479"/>
      <c r="JMT882" s="479"/>
      <c r="JMU882" s="479"/>
      <c r="JMV882" s="479"/>
      <c r="JMW882" s="479"/>
      <c r="JMX882" s="479"/>
      <c r="JMY882" s="479"/>
      <c r="JMZ882" s="479"/>
      <c r="JNA882" s="479"/>
      <c r="JNB882" s="479"/>
      <c r="JNC882" s="479"/>
      <c r="JND882" s="479"/>
      <c r="JNE882" s="479"/>
      <c r="JNF882" s="479"/>
      <c r="JNG882" s="479"/>
      <c r="JNH882" s="479"/>
      <c r="JNI882" s="479"/>
      <c r="JNJ882" s="479"/>
      <c r="JNK882" s="479"/>
      <c r="JNL882" s="479"/>
      <c r="JNM882" s="479"/>
      <c r="JNN882" s="479"/>
      <c r="JNO882" s="479"/>
      <c r="JNP882" s="479"/>
      <c r="JNQ882" s="479"/>
      <c r="JNR882" s="479"/>
      <c r="JNS882" s="479"/>
      <c r="JNT882" s="479"/>
      <c r="JNU882" s="479"/>
      <c r="JNV882" s="479"/>
      <c r="JNW882" s="479"/>
      <c r="JNX882" s="479"/>
      <c r="JNY882" s="479"/>
      <c r="JNZ882" s="479"/>
      <c r="JOA882" s="479"/>
      <c r="JOB882" s="479"/>
      <c r="JOC882" s="479"/>
      <c r="JOD882" s="479"/>
      <c r="JOE882" s="479"/>
      <c r="JOF882" s="479"/>
      <c r="JOG882" s="479"/>
      <c r="JOH882" s="479"/>
      <c r="JOI882" s="479"/>
      <c r="JOJ882" s="479"/>
      <c r="JOK882" s="479"/>
      <c r="JOL882" s="479"/>
      <c r="JOM882" s="479"/>
      <c r="JON882" s="479"/>
      <c r="JOO882" s="479"/>
      <c r="JOP882" s="479"/>
      <c r="JOQ882" s="479"/>
      <c r="JOR882" s="479"/>
      <c r="JOS882" s="479"/>
      <c r="JOT882" s="479"/>
      <c r="JOU882" s="479"/>
      <c r="JOV882" s="479"/>
      <c r="JOW882" s="479"/>
      <c r="JOX882" s="479"/>
      <c r="JOY882" s="479"/>
      <c r="JOZ882" s="479"/>
      <c r="JPA882" s="479"/>
      <c r="JPB882" s="479"/>
      <c r="JPC882" s="479"/>
      <c r="JPD882" s="479"/>
      <c r="JPE882" s="479"/>
      <c r="JPF882" s="479"/>
      <c r="JPG882" s="479"/>
      <c r="JPH882" s="479"/>
      <c r="JPI882" s="479"/>
      <c r="JPJ882" s="479"/>
      <c r="JPK882" s="479"/>
      <c r="JPL882" s="479"/>
      <c r="JPM882" s="479"/>
      <c r="JPN882" s="479"/>
      <c r="JPO882" s="479"/>
      <c r="JPP882" s="479"/>
      <c r="JPQ882" s="479"/>
      <c r="JPR882" s="479"/>
      <c r="JPS882" s="479"/>
      <c r="JPT882" s="479"/>
      <c r="JPU882" s="479"/>
      <c r="JPV882" s="479"/>
      <c r="JPW882" s="479"/>
      <c r="JPX882" s="479"/>
      <c r="JPY882" s="479"/>
      <c r="JPZ882" s="479"/>
      <c r="JQA882" s="479"/>
      <c r="JQB882" s="479"/>
      <c r="JQC882" s="479"/>
      <c r="JQD882" s="479"/>
      <c r="JQE882" s="479"/>
      <c r="JQF882" s="479"/>
      <c r="JQG882" s="479"/>
      <c r="JQH882" s="479"/>
      <c r="JQI882" s="479"/>
      <c r="JQJ882" s="479"/>
      <c r="JQK882" s="479"/>
      <c r="JQL882" s="479"/>
      <c r="JQM882" s="479"/>
      <c r="JQN882" s="479"/>
      <c r="JQO882" s="479"/>
      <c r="JQP882" s="479"/>
      <c r="JQQ882" s="479"/>
      <c r="JQR882" s="479"/>
      <c r="JQS882" s="479"/>
      <c r="JQT882" s="479"/>
      <c r="JQU882" s="479"/>
      <c r="JQV882" s="479"/>
      <c r="JQW882" s="479"/>
      <c r="JQX882" s="479"/>
      <c r="JQY882" s="479"/>
      <c r="JQZ882" s="479"/>
      <c r="JRA882" s="479"/>
      <c r="JRB882" s="479"/>
      <c r="JRC882" s="479"/>
      <c r="JRD882" s="479"/>
      <c r="JRE882" s="479"/>
      <c r="JRF882" s="479"/>
      <c r="JRG882" s="479"/>
      <c r="JRH882" s="479"/>
      <c r="JRI882" s="479"/>
      <c r="JRJ882" s="479"/>
      <c r="JRK882" s="479"/>
      <c r="JRL882" s="479"/>
      <c r="JRM882" s="479"/>
      <c r="JRN882" s="479"/>
      <c r="JRO882" s="479"/>
      <c r="JRP882" s="479"/>
      <c r="JRQ882" s="479"/>
      <c r="JRR882" s="479"/>
      <c r="JRS882" s="479"/>
      <c r="JRT882" s="479"/>
      <c r="JRU882" s="479"/>
      <c r="JRV882" s="479"/>
      <c r="JRW882" s="479"/>
      <c r="JRX882" s="479"/>
      <c r="JRY882" s="479"/>
      <c r="JRZ882" s="479"/>
      <c r="JSA882" s="479"/>
      <c r="JSB882" s="479"/>
      <c r="JSC882" s="479"/>
      <c r="JSD882" s="479"/>
      <c r="JSE882" s="479"/>
      <c r="JSF882" s="479"/>
      <c r="JSG882" s="479"/>
      <c r="JSH882" s="479"/>
      <c r="JSI882" s="479"/>
      <c r="JSJ882" s="479"/>
      <c r="JSK882" s="479"/>
      <c r="JSL882" s="479"/>
      <c r="JSM882" s="479"/>
      <c r="JSN882" s="479"/>
      <c r="JSO882" s="479"/>
      <c r="JSP882" s="479"/>
      <c r="JSQ882" s="479"/>
      <c r="JSR882" s="479"/>
      <c r="JSS882" s="479"/>
      <c r="JST882" s="479"/>
      <c r="JSU882" s="479"/>
      <c r="JSV882" s="479"/>
      <c r="JSW882" s="479"/>
      <c r="JSX882" s="479"/>
      <c r="JSY882" s="479"/>
      <c r="JSZ882" s="479"/>
      <c r="JTA882" s="479"/>
      <c r="JTB882" s="479"/>
      <c r="JTC882" s="479"/>
      <c r="JTD882" s="479"/>
      <c r="JTE882" s="479"/>
      <c r="JTF882" s="479"/>
      <c r="JTG882" s="479"/>
      <c r="JTH882" s="479"/>
      <c r="JTI882" s="479"/>
      <c r="JTJ882" s="479"/>
      <c r="JTK882" s="479"/>
      <c r="JTL882" s="479"/>
      <c r="JTM882" s="479"/>
      <c r="JTN882" s="479"/>
      <c r="JTO882" s="479"/>
      <c r="JTP882" s="479"/>
      <c r="JTQ882" s="479"/>
      <c r="JTR882" s="479"/>
      <c r="JTS882" s="479"/>
      <c r="JTT882" s="479"/>
      <c r="JTU882" s="479"/>
      <c r="JTV882" s="479"/>
      <c r="JTW882" s="479"/>
      <c r="JTX882" s="479"/>
      <c r="JTY882" s="479"/>
      <c r="JTZ882" s="479"/>
      <c r="JUA882" s="479"/>
      <c r="JUB882" s="479"/>
      <c r="JUC882" s="479"/>
      <c r="JUD882" s="479"/>
      <c r="JUE882" s="479"/>
      <c r="JUF882" s="479"/>
      <c r="JUG882" s="479"/>
      <c r="JUH882" s="479"/>
      <c r="JUI882" s="479"/>
      <c r="JUJ882" s="479"/>
      <c r="JUK882" s="479"/>
      <c r="JUL882" s="479"/>
      <c r="JUM882" s="479"/>
      <c r="JUN882" s="479"/>
      <c r="JUO882" s="479"/>
      <c r="JUP882" s="479"/>
      <c r="JUQ882" s="479"/>
      <c r="JUR882" s="479"/>
      <c r="JUS882" s="479"/>
      <c r="JUT882" s="479"/>
      <c r="JUU882" s="479"/>
      <c r="JUV882" s="479"/>
      <c r="JUW882" s="479"/>
      <c r="JUX882" s="479"/>
      <c r="JUY882" s="479"/>
      <c r="JUZ882" s="479"/>
      <c r="JVA882" s="479"/>
      <c r="JVB882" s="479"/>
      <c r="JVC882" s="479"/>
      <c r="JVD882" s="479"/>
      <c r="JVE882" s="479"/>
      <c r="JVF882" s="479"/>
      <c r="JVG882" s="479"/>
      <c r="JVH882" s="479"/>
      <c r="JVI882" s="479"/>
      <c r="JVJ882" s="479"/>
      <c r="JVK882" s="479"/>
      <c r="JVL882" s="479"/>
      <c r="JVM882" s="479"/>
      <c r="JVN882" s="479"/>
      <c r="JVO882" s="479"/>
      <c r="JVP882" s="479"/>
      <c r="JVQ882" s="479"/>
      <c r="JVR882" s="479"/>
      <c r="JVS882" s="479"/>
      <c r="JVT882" s="479"/>
      <c r="JVU882" s="479"/>
      <c r="JVV882" s="479"/>
      <c r="JVW882" s="479"/>
      <c r="JVX882" s="479"/>
      <c r="JVY882" s="479"/>
      <c r="JVZ882" s="479"/>
      <c r="JWA882" s="479"/>
      <c r="JWB882" s="479"/>
      <c r="JWC882" s="479"/>
      <c r="JWD882" s="479"/>
      <c r="JWE882" s="479"/>
      <c r="JWF882" s="479"/>
      <c r="JWG882" s="479"/>
      <c r="JWH882" s="479"/>
      <c r="JWI882" s="479"/>
      <c r="JWJ882" s="479"/>
      <c r="JWK882" s="479"/>
      <c r="JWL882" s="479"/>
      <c r="JWM882" s="479"/>
      <c r="JWN882" s="479"/>
      <c r="JWO882" s="479"/>
      <c r="JWP882" s="479"/>
      <c r="JWQ882" s="479"/>
      <c r="JWR882" s="479"/>
      <c r="JWS882" s="479"/>
      <c r="JWT882" s="479"/>
      <c r="JWU882" s="479"/>
      <c r="JWV882" s="479"/>
      <c r="JWW882" s="479"/>
      <c r="JWX882" s="479"/>
      <c r="JWY882" s="479"/>
      <c r="JWZ882" s="479"/>
      <c r="JXA882" s="479"/>
      <c r="JXB882" s="479"/>
      <c r="JXC882" s="479"/>
      <c r="JXD882" s="479"/>
      <c r="JXE882" s="479"/>
      <c r="JXF882" s="479"/>
      <c r="JXG882" s="479"/>
      <c r="JXH882" s="479"/>
      <c r="JXI882" s="479"/>
      <c r="JXJ882" s="479"/>
      <c r="JXK882" s="479"/>
      <c r="JXL882" s="479"/>
      <c r="JXM882" s="479"/>
      <c r="JXN882" s="479"/>
      <c r="JXO882" s="479"/>
      <c r="JXP882" s="479"/>
      <c r="JXQ882" s="479"/>
      <c r="JXR882" s="479"/>
      <c r="JXS882" s="479"/>
      <c r="JXT882" s="479"/>
      <c r="JXU882" s="479"/>
      <c r="JXV882" s="479"/>
      <c r="JXW882" s="479"/>
      <c r="JXX882" s="479"/>
      <c r="JXY882" s="479"/>
      <c r="JXZ882" s="479"/>
      <c r="JYA882" s="479"/>
      <c r="JYB882" s="479"/>
      <c r="JYC882" s="479"/>
      <c r="JYD882" s="479"/>
      <c r="JYE882" s="479"/>
      <c r="JYF882" s="479"/>
      <c r="JYG882" s="479"/>
      <c r="JYH882" s="479"/>
      <c r="JYI882" s="479"/>
      <c r="JYJ882" s="479"/>
      <c r="JYK882" s="479"/>
      <c r="JYL882" s="479"/>
      <c r="JYM882" s="479"/>
      <c r="JYN882" s="479"/>
      <c r="JYO882" s="479"/>
      <c r="JYP882" s="479"/>
      <c r="JYQ882" s="479"/>
      <c r="JYR882" s="479"/>
      <c r="JYS882" s="479"/>
      <c r="JYT882" s="479"/>
      <c r="JYU882" s="479"/>
      <c r="JYV882" s="479"/>
      <c r="JYW882" s="479"/>
      <c r="JYX882" s="479"/>
      <c r="JYY882" s="479"/>
      <c r="JYZ882" s="479"/>
      <c r="JZA882" s="479"/>
      <c r="JZB882" s="479"/>
      <c r="JZC882" s="479"/>
      <c r="JZD882" s="479"/>
      <c r="JZE882" s="479"/>
      <c r="JZF882" s="479"/>
      <c r="JZG882" s="479"/>
      <c r="JZH882" s="479"/>
      <c r="JZI882" s="479"/>
      <c r="JZJ882" s="479"/>
      <c r="JZK882" s="479"/>
      <c r="JZL882" s="479"/>
      <c r="JZM882" s="479"/>
      <c r="JZN882" s="479"/>
      <c r="JZO882" s="479"/>
      <c r="JZP882" s="479"/>
      <c r="JZQ882" s="479"/>
      <c r="JZR882" s="479"/>
      <c r="JZS882" s="479"/>
      <c r="JZT882" s="479"/>
      <c r="JZU882" s="479"/>
      <c r="JZV882" s="479"/>
      <c r="JZW882" s="479"/>
      <c r="JZX882" s="479"/>
      <c r="JZY882" s="479"/>
      <c r="JZZ882" s="479"/>
      <c r="KAA882" s="479"/>
      <c r="KAB882" s="479"/>
      <c r="KAC882" s="479"/>
      <c r="KAD882" s="479"/>
      <c r="KAE882" s="479"/>
      <c r="KAF882" s="479"/>
      <c r="KAG882" s="479"/>
      <c r="KAH882" s="479"/>
      <c r="KAI882" s="479"/>
      <c r="KAJ882" s="479"/>
      <c r="KAK882" s="479"/>
      <c r="KAL882" s="479"/>
      <c r="KAM882" s="479"/>
      <c r="KAN882" s="479"/>
      <c r="KAO882" s="479"/>
      <c r="KAP882" s="479"/>
      <c r="KAQ882" s="479"/>
      <c r="KAR882" s="479"/>
      <c r="KAS882" s="479"/>
      <c r="KAT882" s="479"/>
      <c r="KAU882" s="479"/>
      <c r="KAV882" s="479"/>
      <c r="KAW882" s="479"/>
      <c r="KAX882" s="479"/>
      <c r="KAY882" s="479"/>
      <c r="KAZ882" s="479"/>
      <c r="KBA882" s="479"/>
      <c r="KBB882" s="479"/>
      <c r="KBC882" s="479"/>
      <c r="KBD882" s="479"/>
      <c r="KBE882" s="479"/>
      <c r="KBF882" s="479"/>
      <c r="KBG882" s="479"/>
      <c r="KBH882" s="479"/>
      <c r="KBI882" s="479"/>
      <c r="KBJ882" s="479"/>
      <c r="KBK882" s="479"/>
      <c r="KBL882" s="479"/>
      <c r="KBM882" s="479"/>
      <c r="KBN882" s="479"/>
      <c r="KBO882" s="479"/>
      <c r="KBP882" s="479"/>
      <c r="KBQ882" s="479"/>
      <c r="KBR882" s="479"/>
      <c r="KBS882" s="479"/>
      <c r="KBT882" s="479"/>
      <c r="KBU882" s="479"/>
      <c r="KBV882" s="479"/>
      <c r="KBW882" s="479"/>
      <c r="KBX882" s="479"/>
      <c r="KBY882" s="479"/>
      <c r="KBZ882" s="479"/>
      <c r="KCA882" s="479"/>
      <c r="KCB882" s="479"/>
      <c r="KCC882" s="479"/>
      <c r="KCD882" s="479"/>
      <c r="KCE882" s="479"/>
      <c r="KCF882" s="479"/>
      <c r="KCG882" s="479"/>
      <c r="KCH882" s="479"/>
      <c r="KCI882" s="479"/>
      <c r="KCJ882" s="479"/>
      <c r="KCK882" s="479"/>
      <c r="KCL882" s="479"/>
      <c r="KCM882" s="479"/>
      <c r="KCN882" s="479"/>
      <c r="KCO882" s="479"/>
      <c r="KCP882" s="479"/>
      <c r="KCQ882" s="479"/>
      <c r="KCR882" s="479"/>
      <c r="KCS882" s="479"/>
      <c r="KCT882" s="479"/>
      <c r="KCU882" s="479"/>
      <c r="KCV882" s="479"/>
      <c r="KCW882" s="479"/>
      <c r="KCX882" s="479"/>
      <c r="KCY882" s="479"/>
      <c r="KCZ882" s="479"/>
      <c r="KDA882" s="479"/>
      <c r="KDB882" s="479"/>
      <c r="KDC882" s="479"/>
      <c r="KDD882" s="479"/>
      <c r="KDE882" s="479"/>
      <c r="KDF882" s="479"/>
      <c r="KDG882" s="479"/>
      <c r="KDH882" s="479"/>
      <c r="KDI882" s="479"/>
      <c r="KDJ882" s="479"/>
      <c r="KDK882" s="479"/>
      <c r="KDL882" s="479"/>
      <c r="KDM882" s="479"/>
      <c r="KDN882" s="479"/>
      <c r="KDO882" s="479"/>
      <c r="KDP882" s="479"/>
      <c r="KDQ882" s="479"/>
      <c r="KDR882" s="479"/>
      <c r="KDS882" s="479"/>
      <c r="KDT882" s="479"/>
      <c r="KDU882" s="479"/>
      <c r="KDV882" s="479"/>
      <c r="KDW882" s="479"/>
      <c r="KDX882" s="479"/>
      <c r="KDY882" s="479"/>
      <c r="KDZ882" s="479"/>
      <c r="KEA882" s="479"/>
      <c r="KEB882" s="479"/>
      <c r="KEC882" s="479"/>
      <c r="KED882" s="479"/>
      <c r="KEE882" s="479"/>
      <c r="KEF882" s="479"/>
      <c r="KEG882" s="479"/>
      <c r="KEH882" s="479"/>
      <c r="KEI882" s="479"/>
      <c r="KEJ882" s="479"/>
      <c r="KEK882" s="479"/>
      <c r="KEL882" s="479"/>
      <c r="KEM882" s="479"/>
      <c r="KEN882" s="479"/>
      <c r="KEO882" s="479"/>
      <c r="KEP882" s="479"/>
      <c r="KEQ882" s="479"/>
      <c r="KER882" s="479"/>
      <c r="KES882" s="479"/>
      <c r="KET882" s="479"/>
      <c r="KEU882" s="479"/>
      <c r="KEV882" s="479"/>
      <c r="KEW882" s="479"/>
      <c r="KEX882" s="479"/>
      <c r="KEY882" s="479"/>
      <c r="KEZ882" s="479"/>
      <c r="KFA882" s="479"/>
      <c r="KFB882" s="479"/>
      <c r="KFC882" s="479"/>
      <c r="KFD882" s="479"/>
      <c r="KFE882" s="479"/>
      <c r="KFF882" s="479"/>
      <c r="KFG882" s="479"/>
      <c r="KFH882" s="479"/>
      <c r="KFI882" s="479"/>
      <c r="KFJ882" s="479"/>
      <c r="KFK882" s="479"/>
      <c r="KFL882" s="479"/>
      <c r="KFM882" s="479"/>
      <c r="KFN882" s="479"/>
      <c r="KFO882" s="479"/>
      <c r="KFP882" s="479"/>
      <c r="KFQ882" s="479"/>
      <c r="KFR882" s="479"/>
      <c r="KFS882" s="479"/>
      <c r="KFT882" s="479"/>
      <c r="KFU882" s="479"/>
      <c r="KFV882" s="479"/>
      <c r="KFW882" s="479"/>
      <c r="KFX882" s="479"/>
      <c r="KFY882" s="479"/>
      <c r="KFZ882" s="479"/>
      <c r="KGA882" s="479"/>
      <c r="KGB882" s="479"/>
      <c r="KGC882" s="479"/>
      <c r="KGD882" s="479"/>
      <c r="KGE882" s="479"/>
      <c r="KGF882" s="479"/>
      <c r="KGG882" s="479"/>
      <c r="KGH882" s="479"/>
      <c r="KGI882" s="479"/>
      <c r="KGJ882" s="479"/>
      <c r="KGK882" s="479"/>
      <c r="KGL882" s="479"/>
      <c r="KGM882" s="479"/>
      <c r="KGN882" s="479"/>
      <c r="KGO882" s="479"/>
      <c r="KGP882" s="479"/>
      <c r="KGQ882" s="479"/>
      <c r="KGR882" s="479"/>
      <c r="KGS882" s="479"/>
      <c r="KGT882" s="479"/>
      <c r="KGU882" s="479"/>
      <c r="KGV882" s="479"/>
      <c r="KGW882" s="479"/>
      <c r="KGX882" s="479"/>
      <c r="KGY882" s="479"/>
      <c r="KGZ882" s="479"/>
      <c r="KHA882" s="479"/>
      <c r="KHB882" s="479"/>
      <c r="KHC882" s="479"/>
      <c r="KHD882" s="479"/>
      <c r="KHE882" s="479"/>
      <c r="KHF882" s="479"/>
      <c r="KHG882" s="479"/>
      <c r="KHH882" s="479"/>
      <c r="KHI882" s="479"/>
      <c r="KHJ882" s="479"/>
      <c r="KHK882" s="479"/>
      <c r="KHL882" s="479"/>
      <c r="KHM882" s="479"/>
      <c r="KHN882" s="479"/>
      <c r="KHO882" s="479"/>
      <c r="KHP882" s="479"/>
      <c r="KHQ882" s="479"/>
      <c r="KHR882" s="479"/>
      <c r="KHS882" s="479"/>
      <c r="KHT882" s="479"/>
      <c r="KHU882" s="479"/>
      <c r="KHV882" s="479"/>
      <c r="KHW882" s="479"/>
      <c r="KHX882" s="479"/>
      <c r="KHY882" s="479"/>
      <c r="KHZ882" s="479"/>
      <c r="KIA882" s="479"/>
      <c r="KIB882" s="479"/>
      <c r="KIC882" s="479"/>
      <c r="KID882" s="479"/>
      <c r="KIE882" s="479"/>
      <c r="KIF882" s="479"/>
      <c r="KIG882" s="479"/>
      <c r="KIH882" s="479"/>
      <c r="KII882" s="479"/>
      <c r="KIJ882" s="479"/>
      <c r="KIK882" s="479"/>
      <c r="KIL882" s="479"/>
      <c r="KIM882" s="479"/>
      <c r="KIN882" s="479"/>
      <c r="KIO882" s="479"/>
      <c r="KIP882" s="479"/>
      <c r="KIQ882" s="479"/>
      <c r="KIR882" s="479"/>
      <c r="KIS882" s="479"/>
      <c r="KIT882" s="479"/>
      <c r="KIU882" s="479"/>
      <c r="KIV882" s="479"/>
      <c r="KIW882" s="479"/>
      <c r="KIX882" s="479"/>
      <c r="KIY882" s="479"/>
      <c r="KIZ882" s="479"/>
      <c r="KJA882" s="479"/>
      <c r="KJB882" s="479"/>
      <c r="KJC882" s="479"/>
      <c r="KJD882" s="479"/>
      <c r="KJE882" s="479"/>
      <c r="KJF882" s="479"/>
      <c r="KJG882" s="479"/>
      <c r="KJH882" s="479"/>
      <c r="KJI882" s="479"/>
      <c r="KJJ882" s="479"/>
      <c r="KJK882" s="479"/>
      <c r="KJL882" s="479"/>
      <c r="KJM882" s="479"/>
      <c r="KJN882" s="479"/>
      <c r="KJO882" s="479"/>
      <c r="KJP882" s="479"/>
      <c r="KJQ882" s="479"/>
      <c r="KJR882" s="479"/>
      <c r="KJS882" s="479"/>
      <c r="KJT882" s="479"/>
      <c r="KJU882" s="479"/>
      <c r="KJV882" s="479"/>
      <c r="KJW882" s="479"/>
      <c r="KJX882" s="479"/>
      <c r="KJY882" s="479"/>
      <c r="KJZ882" s="479"/>
      <c r="KKA882" s="479"/>
      <c r="KKB882" s="479"/>
      <c r="KKC882" s="479"/>
      <c r="KKD882" s="479"/>
      <c r="KKE882" s="479"/>
      <c r="KKF882" s="479"/>
      <c r="KKG882" s="479"/>
      <c r="KKH882" s="479"/>
      <c r="KKI882" s="479"/>
      <c r="KKJ882" s="479"/>
      <c r="KKK882" s="479"/>
      <c r="KKL882" s="479"/>
      <c r="KKM882" s="479"/>
      <c r="KKN882" s="479"/>
      <c r="KKO882" s="479"/>
      <c r="KKP882" s="479"/>
      <c r="KKQ882" s="479"/>
      <c r="KKR882" s="479"/>
      <c r="KKS882" s="479"/>
      <c r="KKT882" s="479"/>
      <c r="KKU882" s="479"/>
      <c r="KKV882" s="479"/>
      <c r="KKW882" s="479"/>
      <c r="KKX882" s="479"/>
      <c r="KKY882" s="479"/>
      <c r="KKZ882" s="479"/>
      <c r="KLA882" s="479"/>
      <c r="KLB882" s="479"/>
      <c r="KLC882" s="479"/>
      <c r="KLD882" s="479"/>
      <c r="KLE882" s="479"/>
      <c r="KLF882" s="479"/>
      <c r="KLG882" s="479"/>
      <c r="KLH882" s="479"/>
      <c r="KLI882" s="479"/>
      <c r="KLJ882" s="479"/>
      <c r="KLK882" s="479"/>
      <c r="KLL882" s="479"/>
      <c r="KLM882" s="479"/>
      <c r="KLN882" s="479"/>
      <c r="KLO882" s="479"/>
      <c r="KLP882" s="479"/>
      <c r="KLQ882" s="479"/>
      <c r="KLR882" s="479"/>
      <c r="KLS882" s="479"/>
      <c r="KLT882" s="479"/>
      <c r="KLU882" s="479"/>
      <c r="KLV882" s="479"/>
      <c r="KLW882" s="479"/>
      <c r="KLX882" s="479"/>
      <c r="KLY882" s="479"/>
      <c r="KLZ882" s="479"/>
      <c r="KMA882" s="479"/>
      <c r="KMB882" s="479"/>
      <c r="KMC882" s="479"/>
      <c r="KMD882" s="479"/>
      <c r="KME882" s="479"/>
      <c r="KMF882" s="479"/>
      <c r="KMG882" s="479"/>
      <c r="KMH882" s="479"/>
      <c r="KMI882" s="479"/>
      <c r="KMJ882" s="479"/>
      <c r="KMK882" s="479"/>
      <c r="KML882" s="479"/>
      <c r="KMM882" s="479"/>
      <c r="KMN882" s="479"/>
      <c r="KMO882" s="479"/>
      <c r="KMP882" s="479"/>
      <c r="KMQ882" s="479"/>
      <c r="KMR882" s="479"/>
      <c r="KMS882" s="479"/>
      <c r="KMT882" s="479"/>
      <c r="KMU882" s="479"/>
      <c r="KMV882" s="479"/>
      <c r="KMW882" s="479"/>
      <c r="KMX882" s="479"/>
      <c r="KMY882" s="479"/>
      <c r="KMZ882" s="479"/>
      <c r="KNA882" s="479"/>
      <c r="KNB882" s="479"/>
      <c r="KNC882" s="479"/>
      <c r="KND882" s="479"/>
      <c r="KNE882" s="479"/>
      <c r="KNF882" s="479"/>
      <c r="KNG882" s="479"/>
      <c r="KNH882" s="479"/>
      <c r="KNI882" s="479"/>
      <c r="KNJ882" s="479"/>
      <c r="KNK882" s="479"/>
      <c r="KNL882" s="479"/>
      <c r="KNM882" s="479"/>
      <c r="KNN882" s="479"/>
      <c r="KNO882" s="479"/>
      <c r="KNP882" s="479"/>
      <c r="KNQ882" s="479"/>
      <c r="KNR882" s="479"/>
      <c r="KNS882" s="479"/>
      <c r="KNT882" s="479"/>
      <c r="KNU882" s="479"/>
      <c r="KNV882" s="479"/>
      <c r="KNW882" s="479"/>
      <c r="KNX882" s="479"/>
      <c r="KNY882" s="479"/>
      <c r="KNZ882" s="479"/>
      <c r="KOA882" s="479"/>
      <c r="KOB882" s="479"/>
      <c r="KOC882" s="479"/>
      <c r="KOD882" s="479"/>
      <c r="KOE882" s="479"/>
      <c r="KOF882" s="479"/>
      <c r="KOG882" s="479"/>
      <c r="KOH882" s="479"/>
      <c r="KOI882" s="479"/>
      <c r="KOJ882" s="479"/>
      <c r="KOK882" s="479"/>
      <c r="KOL882" s="479"/>
      <c r="KOM882" s="479"/>
      <c r="KON882" s="479"/>
      <c r="KOO882" s="479"/>
      <c r="KOP882" s="479"/>
      <c r="KOQ882" s="479"/>
      <c r="KOR882" s="479"/>
      <c r="KOS882" s="479"/>
      <c r="KOT882" s="479"/>
      <c r="KOU882" s="479"/>
      <c r="KOV882" s="479"/>
      <c r="KOW882" s="479"/>
      <c r="KOX882" s="479"/>
      <c r="KOY882" s="479"/>
      <c r="KOZ882" s="479"/>
      <c r="KPA882" s="479"/>
      <c r="KPB882" s="479"/>
      <c r="KPC882" s="479"/>
      <c r="KPD882" s="479"/>
      <c r="KPE882" s="479"/>
      <c r="KPF882" s="479"/>
      <c r="KPG882" s="479"/>
      <c r="KPH882" s="479"/>
      <c r="KPI882" s="479"/>
      <c r="KPJ882" s="479"/>
      <c r="KPK882" s="479"/>
      <c r="KPL882" s="479"/>
      <c r="KPM882" s="479"/>
      <c r="KPN882" s="479"/>
      <c r="KPO882" s="479"/>
      <c r="KPP882" s="479"/>
      <c r="KPQ882" s="479"/>
      <c r="KPR882" s="479"/>
      <c r="KPS882" s="479"/>
      <c r="KPT882" s="479"/>
      <c r="KPU882" s="479"/>
      <c r="KPV882" s="479"/>
      <c r="KPW882" s="479"/>
      <c r="KPX882" s="479"/>
      <c r="KPY882" s="479"/>
      <c r="KPZ882" s="479"/>
      <c r="KQA882" s="479"/>
      <c r="KQB882" s="479"/>
      <c r="KQC882" s="479"/>
      <c r="KQD882" s="479"/>
      <c r="KQE882" s="479"/>
      <c r="KQF882" s="479"/>
      <c r="KQG882" s="479"/>
      <c r="KQH882" s="479"/>
      <c r="KQI882" s="479"/>
      <c r="KQJ882" s="479"/>
      <c r="KQK882" s="479"/>
      <c r="KQL882" s="479"/>
      <c r="KQM882" s="479"/>
      <c r="KQN882" s="479"/>
      <c r="KQO882" s="479"/>
      <c r="KQP882" s="479"/>
      <c r="KQQ882" s="479"/>
      <c r="KQR882" s="479"/>
      <c r="KQS882" s="479"/>
      <c r="KQT882" s="479"/>
      <c r="KQU882" s="479"/>
      <c r="KQV882" s="479"/>
      <c r="KQW882" s="479"/>
      <c r="KQX882" s="479"/>
      <c r="KQY882" s="479"/>
      <c r="KQZ882" s="479"/>
      <c r="KRA882" s="479"/>
      <c r="KRB882" s="479"/>
      <c r="KRC882" s="479"/>
      <c r="KRD882" s="479"/>
      <c r="KRE882" s="479"/>
      <c r="KRF882" s="479"/>
      <c r="KRG882" s="479"/>
      <c r="KRH882" s="479"/>
      <c r="KRI882" s="479"/>
      <c r="KRJ882" s="479"/>
      <c r="KRK882" s="479"/>
      <c r="KRL882" s="479"/>
      <c r="KRM882" s="479"/>
      <c r="KRN882" s="479"/>
      <c r="KRO882" s="479"/>
      <c r="KRP882" s="479"/>
      <c r="KRQ882" s="479"/>
      <c r="KRR882" s="479"/>
      <c r="KRS882" s="479"/>
      <c r="KRT882" s="479"/>
      <c r="KRU882" s="479"/>
      <c r="KRV882" s="479"/>
      <c r="KRW882" s="479"/>
      <c r="KRX882" s="479"/>
      <c r="KRY882" s="479"/>
      <c r="KRZ882" s="479"/>
      <c r="KSA882" s="479"/>
      <c r="KSB882" s="479"/>
      <c r="KSC882" s="479"/>
      <c r="KSD882" s="479"/>
      <c r="KSE882" s="479"/>
      <c r="KSF882" s="479"/>
      <c r="KSG882" s="479"/>
      <c r="KSH882" s="479"/>
      <c r="KSI882" s="479"/>
      <c r="KSJ882" s="479"/>
      <c r="KSK882" s="479"/>
      <c r="KSL882" s="479"/>
      <c r="KSM882" s="479"/>
      <c r="KSN882" s="479"/>
      <c r="KSO882" s="479"/>
      <c r="KSP882" s="479"/>
      <c r="KSQ882" s="479"/>
      <c r="KSR882" s="479"/>
      <c r="KSS882" s="479"/>
      <c r="KST882" s="479"/>
      <c r="KSU882" s="479"/>
      <c r="KSV882" s="479"/>
      <c r="KSW882" s="479"/>
      <c r="KSX882" s="479"/>
      <c r="KSY882" s="479"/>
      <c r="KSZ882" s="479"/>
      <c r="KTA882" s="479"/>
      <c r="KTB882" s="479"/>
      <c r="KTC882" s="479"/>
      <c r="KTD882" s="479"/>
      <c r="KTE882" s="479"/>
      <c r="KTF882" s="479"/>
      <c r="KTG882" s="479"/>
      <c r="KTH882" s="479"/>
      <c r="KTI882" s="479"/>
      <c r="KTJ882" s="479"/>
      <c r="KTK882" s="479"/>
      <c r="KTL882" s="479"/>
      <c r="KTM882" s="479"/>
      <c r="KTN882" s="479"/>
      <c r="KTO882" s="479"/>
      <c r="KTP882" s="479"/>
      <c r="KTQ882" s="479"/>
      <c r="KTR882" s="479"/>
      <c r="KTS882" s="479"/>
      <c r="KTT882" s="479"/>
      <c r="KTU882" s="479"/>
      <c r="KTV882" s="479"/>
      <c r="KTW882" s="479"/>
      <c r="KTX882" s="479"/>
      <c r="KTY882" s="479"/>
      <c r="KTZ882" s="479"/>
      <c r="KUA882" s="479"/>
      <c r="KUB882" s="479"/>
      <c r="KUC882" s="479"/>
      <c r="KUD882" s="479"/>
      <c r="KUE882" s="479"/>
      <c r="KUF882" s="479"/>
      <c r="KUG882" s="479"/>
      <c r="KUH882" s="479"/>
      <c r="KUI882" s="479"/>
      <c r="KUJ882" s="479"/>
      <c r="KUK882" s="479"/>
      <c r="KUL882" s="479"/>
      <c r="KUM882" s="479"/>
      <c r="KUN882" s="479"/>
      <c r="KUO882" s="479"/>
      <c r="KUP882" s="479"/>
      <c r="KUQ882" s="479"/>
      <c r="KUR882" s="479"/>
      <c r="KUS882" s="479"/>
      <c r="KUT882" s="479"/>
      <c r="KUU882" s="479"/>
      <c r="KUV882" s="479"/>
      <c r="KUW882" s="479"/>
      <c r="KUX882" s="479"/>
      <c r="KUY882" s="479"/>
      <c r="KUZ882" s="479"/>
      <c r="KVA882" s="479"/>
      <c r="KVB882" s="479"/>
      <c r="KVC882" s="479"/>
      <c r="KVD882" s="479"/>
      <c r="KVE882" s="479"/>
      <c r="KVF882" s="479"/>
      <c r="KVG882" s="479"/>
      <c r="KVH882" s="479"/>
      <c r="KVI882" s="479"/>
      <c r="KVJ882" s="479"/>
      <c r="KVK882" s="479"/>
      <c r="KVL882" s="479"/>
      <c r="KVM882" s="479"/>
      <c r="KVN882" s="479"/>
      <c r="KVO882" s="479"/>
      <c r="KVP882" s="479"/>
      <c r="KVQ882" s="479"/>
      <c r="KVR882" s="479"/>
      <c r="KVS882" s="479"/>
      <c r="KVT882" s="479"/>
      <c r="KVU882" s="479"/>
      <c r="KVV882" s="479"/>
      <c r="KVW882" s="479"/>
      <c r="KVX882" s="479"/>
      <c r="KVY882" s="479"/>
      <c r="KVZ882" s="479"/>
      <c r="KWA882" s="479"/>
      <c r="KWB882" s="479"/>
      <c r="KWC882" s="479"/>
      <c r="KWD882" s="479"/>
      <c r="KWE882" s="479"/>
      <c r="KWF882" s="479"/>
      <c r="KWG882" s="479"/>
      <c r="KWH882" s="479"/>
      <c r="KWI882" s="479"/>
      <c r="KWJ882" s="479"/>
      <c r="KWK882" s="479"/>
      <c r="KWL882" s="479"/>
      <c r="KWM882" s="479"/>
      <c r="KWN882" s="479"/>
      <c r="KWO882" s="479"/>
      <c r="KWP882" s="479"/>
      <c r="KWQ882" s="479"/>
      <c r="KWR882" s="479"/>
      <c r="KWS882" s="479"/>
      <c r="KWT882" s="479"/>
      <c r="KWU882" s="479"/>
      <c r="KWV882" s="479"/>
      <c r="KWW882" s="479"/>
      <c r="KWX882" s="479"/>
      <c r="KWY882" s="479"/>
      <c r="KWZ882" s="479"/>
      <c r="KXA882" s="479"/>
      <c r="KXB882" s="479"/>
      <c r="KXC882" s="479"/>
      <c r="KXD882" s="479"/>
      <c r="KXE882" s="479"/>
      <c r="KXF882" s="479"/>
      <c r="KXG882" s="479"/>
      <c r="KXH882" s="479"/>
      <c r="KXI882" s="479"/>
      <c r="KXJ882" s="479"/>
      <c r="KXK882" s="479"/>
      <c r="KXL882" s="479"/>
      <c r="KXM882" s="479"/>
      <c r="KXN882" s="479"/>
      <c r="KXO882" s="479"/>
      <c r="KXP882" s="479"/>
      <c r="KXQ882" s="479"/>
      <c r="KXR882" s="479"/>
      <c r="KXS882" s="479"/>
      <c r="KXT882" s="479"/>
      <c r="KXU882" s="479"/>
      <c r="KXV882" s="479"/>
      <c r="KXW882" s="479"/>
      <c r="KXX882" s="479"/>
      <c r="KXY882" s="479"/>
      <c r="KXZ882" s="479"/>
      <c r="KYA882" s="479"/>
      <c r="KYB882" s="479"/>
      <c r="KYC882" s="479"/>
      <c r="KYD882" s="479"/>
      <c r="KYE882" s="479"/>
      <c r="KYF882" s="479"/>
      <c r="KYG882" s="479"/>
      <c r="KYH882" s="479"/>
      <c r="KYI882" s="479"/>
      <c r="KYJ882" s="479"/>
      <c r="KYK882" s="479"/>
      <c r="KYL882" s="479"/>
      <c r="KYM882" s="479"/>
      <c r="KYN882" s="479"/>
      <c r="KYO882" s="479"/>
      <c r="KYP882" s="479"/>
      <c r="KYQ882" s="479"/>
      <c r="KYR882" s="479"/>
      <c r="KYS882" s="479"/>
      <c r="KYT882" s="479"/>
      <c r="KYU882" s="479"/>
      <c r="KYV882" s="479"/>
      <c r="KYW882" s="479"/>
      <c r="KYX882" s="479"/>
      <c r="KYY882" s="479"/>
      <c r="KYZ882" s="479"/>
      <c r="KZA882" s="479"/>
      <c r="KZB882" s="479"/>
      <c r="KZC882" s="479"/>
      <c r="KZD882" s="479"/>
      <c r="KZE882" s="479"/>
      <c r="KZF882" s="479"/>
      <c r="KZG882" s="479"/>
      <c r="KZH882" s="479"/>
      <c r="KZI882" s="479"/>
      <c r="KZJ882" s="479"/>
      <c r="KZK882" s="479"/>
      <c r="KZL882" s="479"/>
      <c r="KZM882" s="479"/>
      <c r="KZN882" s="479"/>
      <c r="KZO882" s="479"/>
      <c r="KZP882" s="479"/>
      <c r="KZQ882" s="479"/>
      <c r="KZR882" s="479"/>
      <c r="KZS882" s="479"/>
      <c r="KZT882" s="479"/>
      <c r="KZU882" s="479"/>
      <c r="KZV882" s="479"/>
      <c r="KZW882" s="479"/>
      <c r="KZX882" s="479"/>
      <c r="KZY882" s="479"/>
      <c r="KZZ882" s="479"/>
      <c r="LAA882" s="479"/>
      <c r="LAB882" s="479"/>
      <c r="LAC882" s="479"/>
      <c r="LAD882" s="479"/>
      <c r="LAE882" s="479"/>
      <c r="LAF882" s="479"/>
      <c r="LAG882" s="479"/>
      <c r="LAH882" s="479"/>
      <c r="LAI882" s="479"/>
      <c r="LAJ882" s="479"/>
      <c r="LAK882" s="479"/>
      <c r="LAL882" s="479"/>
      <c r="LAM882" s="479"/>
      <c r="LAN882" s="479"/>
      <c r="LAO882" s="479"/>
      <c r="LAP882" s="479"/>
      <c r="LAQ882" s="479"/>
      <c r="LAR882" s="479"/>
      <c r="LAS882" s="479"/>
      <c r="LAT882" s="479"/>
      <c r="LAU882" s="479"/>
      <c r="LAV882" s="479"/>
      <c r="LAW882" s="479"/>
      <c r="LAX882" s="479"/>
      <c r="LAY882" s="479"/>
      <c r="LAZ882" s="479"/>
      <c r="LBA882" s="479"/>
      <c r="LBB882" s="479"/>
      <c r="LBC882" s="479"/>
      <c r="LBD882" s="479"/>
      <c r="LBE882" s="479"/>
      <c r="LBF882" s="479"/>
      <c r="LBG882" s="479"/>
      <c r="LBH882" s="479"/>
      <c r="LBI882" s="479"/>
      <c r="LBJ882" s="479"/>
      <c r="LBK882" s="479"/>
      <c r="LBL882" s="479"/>
      <c r="LBM882" s="479"/>
      <c r="LBN882" s="479"/>
      <c r="LBO882" s="479"/>
      <c r="LBP882" s="479"/>
      <c r="LBQ882" s="479"/>
      <c r="LBR882" s="479"/>
      <c r="LBS882" s="479"/>
      <c r="LBT882" s="479"/>
      <c r="LBU882" s="479"/>
      <c r="LBV882" s="479"/>
      <c r="LBW882" s="479"/>
      <c r="LBX882" s="479"/>
      <c r="LBY882" s="479"/>
      <c r="LBZ882" s="479"/>
      <c r="LCA882" s="479"/>
      <c r="LCB882" s="479"/>
      <c r="LCC882" s="479"/>
      <c r="LCD882" s="479"/>
      <c r="LCE882" s="479"/>
      <c r="LCF882" s="479"/>
      <c r="LCG882" s="479"/>
      <c r="LCH882" s="479"/>
      <c r="LCI882" s="479"/>
      <c r="LCJ882" s="479"/>
      <c r="LCK882" s="479"/>
      <c r="LCL882" s="479"/>
      <c r="LCM882" s="479"/>
      <c r="LCN882" s="479"/>
      <c r="LCO882" s="479"/>
      <c r="LCP882" s="479"/>
      <c r="LCQ882" s="479"/>
      <c r="LCR882" s="479"/>
      <c r="LCS882" s="479"/>
      <c r="LCT882" s="479"/>
      <c r="LCU882" s="479"/>
      <c r="LCV882" s="479"/>
      <c r="LCW882" s="479"/>
      <c r="LCX882" s="479"/>
      <c r="LCY882" s="479"/>
      <c r="LCZ882" s="479"/>
      <c r="LDA882" s="479"/>
      <c r="LDB882" s="479"/>
      <c r="LDC882" s="479"/>
      <c r="LDD882" s="479"/>
      <c r="LDE882" s="479"/>
      <c r="LDF882" s="479"/>
      <c r="LDG882" s="479"/>
      <c r="LDH882" s="479"/>
      <c r="LDI882" s="479"/>
      <c r="LDJ882" s="479"/>
      <c r="LDK882" s="479"/>
      <c r="LDL882" s="479"/>
      <c r="LDM882" s="479"/>
      <c r="LDN882" s="479"/>
      <c r="LDO882" s="479"/>
      <c r="LDP882" s="479"/>
      <c r="LDQ882" s="479"/>
      <c r="LDR882" s="479"/>
      <c r="LDS882" s="479"/>
      <c r="LDT882" s="479"/>
      <c r="LDU882" s="479"/>
      <c r="LDV882" s="479"/>
      <c r="LDW882" s="479"/>
      <c r="LDX882" s="479"/>
      <c r="LDY882" s="479"/>
      <c r="LDZ882" s="479"/>
      <c r="LEA882" s="479"/>
      <c r="LEB882" s="479"/>
      <c r="LEC882" s="479"/>
      <c r="LED882" s="479"/>
      <c r="LEE882" s="479"/>
      <c r="LEF882" s="479"/>
      <c r="LEG882" s="479"/>
      <c r="LEH882" s="479"/>
      <c r="LEI882" s="479"/>
      <c r="LEJ882" s="479"/>
      <c r="LEK882" s="479"/>
      <c r="LEL882" s="479"/>
      <c r="LEM882" s="479"/>
      <c r="LEN882" s="479"/>
      <c r="LEO882" s="479"/>
      <c r="LEP882" s="479"/>
      <c r="LEQ882" s="479"/>
      <c r="LER882" s="479"/>
      <c r="LES882" s="479"/>
      <c r="LET882" s="479"/>
      <c r="LEU882" s="479"/>
      <c r="LEV882" s="479"/>
      <c r="LEW882" s="479"/>
      <c r="LEX882" s="479"/>
      <c r="LEY882" s="479"/>
      <c r="LEZ882" s="479"/>
      <c r="LFA882" s="479"/>
      <c r="LFB882" s="479"/>
      <c r="LFC882" s="479"/>
      <c r="LFD882" s="479"/>
      <c r="LFE882" s="479"/>
      <c r="LFF882" s="479"/>
      <c r="LFG882" s="479"/>
      <c r="LFH882" s="479"/>
      <c r="LFI882" s="479"/>
      <c r="LFJ882" s="479"/>
      <c r="LFK882" s="479"/>
      <c r="LFL882" s="479"/>
      <c r="LFM882" s="479"/>
      <c r="LFN882" s="479"/>
      <c r="LFO882" s="479"/>
      <c r="LFP882" s="479"/>
      <c r="LFQ882" s="479"/>
      <c r="LFR882" s="479"/>
      <c r="LFS882" s="479"/>
      <c r="LFT882" s="479"/>
      <c r="LFU882" s="479"/>
      <c r="LFV882" s="479"/>
      <c r="LFW882" s="479"/>
      <c r="LFX882" s="479"/>
      <c r="LFY882" s="479"/>
      <c r="LFZ882" s="479"/>
      <c r="LGA882" s="479"/>
      <c r="LGB882" s="479"/>
      <c r="LGC882" s="479"/>
      <c r="LGD882" s="479"/>
      <c r="LGE882" s="479"/>
      <c r="LGF882" s="479"/>
      <c r="LGG882" s="479"/>
      <c r="LGH882" s="479"/>
      <c r="LGI882" s="479"/>
      <c r="LGJ882" s="479"/>
      <c r="LGK882" s="479"/>
      <c r="LGL882" s="479"/>
      <c r="LGM882" s="479"/>
      <c r="LGN882" s="479"/>
      <c r="LGO882" s="479"/>
      <c r="LGP882" s="479"/>
      <c r="LGQ882" s="479"/>
      <c r="LGR882" s="479"/>
      <c r="LGS882" s="479"/>
      <c r="LGT882" s="479"/>
      <c r="LGU882" s="479"/>
      <c r="LGV882" s="479"/>
      <c r="LGW882" s="479"/>
      <c r="LGX882" s="479"/>
      <c r="LGY882" s="479"/>
      <c r="LGZ882" s="479"/>
      <c r="LHA882" s="479"/>
      <c r="LHB882" s="479"/>
      <c r="LHC882" s="479"/>
      <c r="LHD882" s="479"/>
      <c r="LHE882" s="479"/>
      <c r="LHF882" s="479"/>
      <c r="LHG882" s="479"/>
      <c r="LHH882" s="479"/>
      <c r="LHI882" s="479"/>
      <c r="LHJ882" s="479"/>
      <c r="LHK882" s="479"/>
      <c r="LHL882" s="479"/>
      <c r="LHM882" s="479"/>
      <c r="LHN882" s="479"/>
      <c r="LHO882" s="479"/>
      <c r="LHP882" s="479"/>
      <c r="LHQ882" s="479"/>
      <c r="LHR882" s="479"/>
      <c r="LHS882" s="479"/>
      <c r="LHT882" s="479"/>
      <c r="LHU882" s="479"/>
      <c r="LHV882" s="479"/>
      <c r="LHW882" s="479"/>
      <c r="LHX882" s="479"/>
      <c r="LHY882" s="479"/>
      <c r="LHZ882" s="479"/>
      <c r="LIA882" s="479"/>
      <c r="LIB882" s="479"/>
      <c r="LIC882" s="479"/>
      <c r="LID882" s="479"/>
      <c r="LIE882" s="479"/>
      <c r="LIF882" s="479"/>
      <c r="LIG882" s="479"/>
      <c r="LIH882" s="479"/>
      <c r="LII882" s="479"/>
      <c r="LIJ882" s="479"/>
      <c r="LIK882" s="479"/>
      <c r="LIL882" s="479"/>
      <c r="LIM882" s="479"/>
      <c r="LIN882" s="479"/>
      <c r="LIO882" s="479"/>
      <c r="LIP882" s="479"/>
      <c r="LIQ882" s="479"/>
      <c r="LIR882" s="479"/>
      <c r="LIS882" s="479"/>
      <c r="LIT882" s="479"/>
      <c r="LIU882" s="479"/>
      <c r="LIV882" s="479"/>
      <c r="LIW882" s="479"/>
      <c r="LIX882" s="479"/>
      <c r="LIY882" s="479"/>
      <c r="LIZ882" s="479"/>
      <c r="LJA882" s="479"/>
      <c r="LJB882" s="479"/>
      <c r="LJC882" s="479"/>
      <c r="LJD882" s="479"/>
      <c r="LJE882" s="479"/>
      <c r="LJF882" s="479"/>
      <c r="LJG882" s="479"/>
      <c r="LJH882" s="479"/>
      <c r="LJI882" s="479"/>
      <c r="LJJ882" s="479"/>
      <c r="LJK882" s="479"/>
      <c r="LJL882" s="479"/>
      <c r="LJM882" s="479"/>
      <c r="LJN882" s="479"/>
      <c r="LJO882" s="479"/>
      <c r="LJP882" s="479"/>
      <c r="LJQ882" s="479"/>
      <c r="LJR882" s="479"/>
      <c r="LJS882" s="479"/>
      <c r="LJT882" s="479"/>
      <c r="LJU882" s="479"/>
      <c r="LJV882" s="479"/>
      <c r="LJW882" s="479"/>
      <c r="LJX882" s="479"/>
      <c r="LJY882" s="479"/>
      <c r="LJZ882" s="479"/>
      <c r="LKA882" s="479"/>
      <c r="LKB882" s="479"/>
      <c r="LKC882" s="479"/>
      <c r="LKD882" s="479"/>
      <c r="LKE882" s="479"/>
      <c r="LKF882" s="479"/>
      <c r="LKG882" s="479"/>
      <c r="LKH882" s="479"/>
      <c r="LKI882" s="479"/>
      <c r="LKJ882" s="479"/>
      <c r="LKK882" s="479"/>
      <c r="LKL882" s="479"/>
      <c r="LKM882" s="479"/>
      <c r="LKN882" s="479"/>
      <c r="LKO882" s="479"/>
      <c r="LKP882" s="479"/>
      <c r="LKQ882" s="479"/>
      <c r="LKR882" s="479"/>
      <c r="LKS882" s="479"/>
      <c r="LKT882" s="479"/>
      <c r="LKU882" s="479"/>
      <c r="LKV882" s="479"/>
      <c r="LKW882" s="479"/>
      <c r="LKX882" s="479"/>
      <c r="LKY882" s="479"/>
      <c r="LKZ882" s="479"/>
      <c r="LLA882" s="479"/>
      <c r="LLB882" s="479"/>
      <c r="LLC882" s="479"/>
      <c r="LLD882" s="479"/>
      <c r="LLE882" s="479"/>
      <c r="LLF882" s="479"/>
      <c r="LLG882" s="479"/>
      <c r="LLH882" s="479"/>
      <c r="LLI882" s="479"/>
      <c r="LLJ882" s="479"/>
      <c r="LLK882" s="479"/>
      <c r="LLL882" s="479"/>
      <c r="LLM882" s="479"/>
      <c r="LLN882" s="479"/>
      <c r="LLO882" s="479"/>
      <c r="LLP882" s="479"/>
      <c r="LLQ882" s="479"/>
      <c r="LLR882" s="479"/>
      <c r="LLS882" s="479"/>
      <c r="LLT882" s="479"/>
      <c r="LLU882" s="479"/>
      <c r="LLV882" s="479"/>
      <c r="LLW882" s="479"/>
      <c r="LLX882" s="479"/>
      <c r="LLY882" s="479"/>
      <c r="LLZ882" s="479"/>
      <c r="LMA882" s="479"/>
      <c r="LMB882" s="479"/>
      <c r="LMC882" s="479"/>
      <c r="LMD882" s="479"/>
      <c r="LME882" s="479"/>
      <c r="LMF882" s="479"/>
      <c r="LMG882" s="479"/>
      <c r="LMH882" s="479"/>
      <c r="LMI882" s="479"/>
      <c r="LMJ882" s="479"/>
      <c r="LMK882" s="479"/>
      <c r="LML882" s="479"/>
      <c r="LMM882" s="479"/>
      <c r="LMN882" s="479"/>
      <c r="LMO882" s="479"/>
      <c r="LMP882" s="479"/>
      <c r="LMQ882" s="479"/>
      <c r="LMR882" s="479"/>
      <c r="LMS882" s="479"/>
      <c r="LMT882" s="479"/>
      <c r="LMU882" s="479"/>
      <c r="LMV882" s="479"/>
      <c r="LMW882" s="479"/>
      <c r="LMX882" s="479"/>
      <c r="LMY882" s="479"/>
      <c r="LMZ882" s="479"/>
      <c r="LNA882" s="479"/>
      <c r="LNB882" s="479"/>
      <c r="LNC882" s="479"/>
      <c r="LND882" s="479"/>
      <c r="LNE882" s="479"/>
      <c r="LNF882" s="479"/>
      <c r="LNG882" s="479"/>
      <c r="LNH882" s="479"/>
      <c r="LNI882" s="479"/>
      <c r="LNJ882" s="479"/>
      <c r="LNK882" s="479"/>
      <c r="LNL882" s="479"/>
      <c r="LNM882" s="479"/>
      <c r="LNN882" s="479"/>
      <c r="LNO882" s="479"/>
      <c r="LNP882" s="479"/>
      <c r="LNQ882" s="479"/>
      <c r="LNR882" s="479"/>
      <c r="LNS882" s="479"/>
      <c r="LNT882" s="479"/>
      <c r="LNU882" s="479"/>
      <c r="LNV882" s="479"/>
      <c r="LNW882" s="479"/>
      <c r="LNX882" s="479"/>
      <c r="LNY882" s="479"/>
      <c r="LNZ882" s="479"/>
      <c r="LOA882" s="479"/>
      <c r="LOB882" s="479"/>
      <c r="LOC882" s="479"/>
      <c r="LOD882" s="479"/>
      <c r="LOE882" s="479"/>
      <c r="LOF882" s="479"/>
      <c r="LOG882" s="479"/>
      <c r="LOH882" s="479"/>
      <c r="LOI882" s="479"/>
      <c r="LOJ882" s="479"/>
      <c r="LOK882" s="479"/>
      <c r="LOL882" s="479"/>
      <c r="LOM882" s="479"/>
      <c r="LON882" s="479"/>
      <c r="LOO882" s="479"/>
      <c r="LOP882" s="479"/>
      <c r="LOQ882" s="479"/>
      <c r="LOR882" s="479"/>
      <c r="LOS882" s="479"/>
      <c r="LOT882" s="479"/>
      <c r="LOU882" s="479"/>
      <c r="LOV882" s="479"/>
      <c r="LOW882" s="479"/>
      <c r="LOX882" s="479"/>
      <c r="LOY882" s="479"/>
      <c r="LOZ882" s="479"/>
      <c r="LPA882" s="479"/>
      <c r="LPB882" s="479"/>
      <c r="LPC882" s="479"/>
      <c r="LPD882" s="479"/>
      <c r="LPE882" s="479"/>
      <c r="LPF882" s="479"/>
      <c r="LPG882" s="479"/>
      <c r="LPH882" s="479"/>
      <c r="LPI882" s="479"/>
      <c r="LPJ882" s="479"/>
      <c r="LPK882" s="479"/>
      <c r="LPL882" s="479"/>
      <c r="LPM882" s="479"/>
      <c r="LPN882" s="479"/>
      <c r="LPO882" s="479"/>
      <c r="LPP882" s="479"/>
      <c r="LPQ882" s="479"/>
      <c r="LPR882" s="479"/>
      <c r="LPS882" s="479"/>
      <c r="LPT882" s="479"/>
      <c r="LPU882" s="479"/>
      <c r="LPV882" s="479"/>
      <c r="LPW882" s="479"/>
      <c r="LPX882" s="479"/>
      <c r="LPY882" s="479"/>
      <c r="LPZ882" s="479"/>
      <c r="LQA882" s="479"/>
      <c r="LQB882" s="479"/>
      <c r="LQC882" s="479"/>
      <c r="LQD882" s="479"/>
      <c r="LQE882" s="479"/>
      <c r="LQF882" s="479"/>
      <c r="LQG882" s="479"/>
      <c r="LQH882" s="479"/>
      <c r="LQI882" s="479"/>
      <c r="LQJ882" s="479"/>
      <c r="LQK882" s="479"/>
      <c r="LQL882" s="479"/>
      <c r="LQM882" s="479"/>
      <c r="LQN882" s="479"/>
      <c r="LQO882" s="479"/>
      <c r="LQP882" s="479"/>
      <c r="LQQ882" s="479"/>
      <c r="LQR882" s="479"/>
      <c r="LQS882" s="479"/>
      <c r="LQT882" s="479"/>
      <c r="LQU882" s="479"/>
      <c r="LQV882" s="479"/>
      <c r="LQW882" s="479"/>
      <c r="LQX882" s="479"/>
      <c r="LQY882" s="479"/>
      <c r="LQZ882" s="479"/>
      <c r="LRA882" s="479"/>
      <c r="LRB882" s="479"/>
      <c r="LRC882" s="479"/>
      <c r="LRD882" s="479"/>
      <c r="LRE882" s="479"/>
      <c r="LRF882" s="479"/>
      <c r="LRG882" s="479"/>
      <c r="LRH882" s="479"/>
      <c r="LRI882" s="479"/>
      <c r="LRJ882" s="479"/>
      <c r="LRK882" s="479"/>
      <c r="LRL882" s="479"/>
      <c r="LRM882" s="479"/>
      <c r="LRN882" s="479"/>
      <c r="LRO882" s="479"/>
      <c r="LRP882" s="479"/>
      <c r="LRQ882" s="479"/>
      <c r="LRR882" s="479"/>
      <c r="LRS882" s="479"/>
      <c r="LRT882" s="479"/>
      <c r="LRU882" s="479"/>
      <c r="LRV882" s="479"/>
      <c r="LRW882" s="479"/>
      <c r="LRX882" s="479"/>
      <c r="LRY882" s="479"/>
      <c r="LRZ882" s="479"/>
      <c r="LSA882" s="479"/>
      <c r="LSB882" s="479"/>
      <c r="LSC882" s="479"/>
      <c r="LSD882" s="479"/>
      <c r="LSE882" s="479"/>
      <c r="LSF882" s="479"/>
      <c r="LSG882" s="479"/>
      <c r="LSH882" s="479"/>
      <c r="LSI882" s="479"/>
      <c r="LSJ882" s="479"/>
      <c r="LSK882" s="479"/>
      <c r="LSL882" s="479"/>
      <c r="LSM882" s="479"/>
      <c r="LSN882" s="479"/>
      <c r="LSO882" s="479"/>
      <c r="LSP882" s="479"/>
      <c r="LSQ882" s="479"/>
      <c r="LSR882" s="479"/>
      <c r="LSS882" s="479"/>
      <c r="LST882" s="479"/>
      <c r="LSU882" s="479"/>
      <c r="LSV882" s="479"/>
      <c r="LSW882" s="479"/>
      <c r="LSX882" s="479"/>
      <c r="LSY882" s="479"/>
      <c r="LSZ882" s="479"/>
      <c r="LTA882" s="479"/>
      <c r="LTB882" s="479"/>
      <c r="LTC882" s="479"/>
      <c r="LTD882" s="479"/>
      <c r="LTE882" s="479"/>
      <c r="LTF882" s="479"/>
      <c r="LTG882" s="479"/>
      <c r="LTH882" s="479"/>
      <c r="LTI882" s="479"/>
      <c r="LTJ882" s="479"/>
      <c r="LTK882" s="479"/>
      <c r="LTL882" s="479"/>
      <c r="LTM882" s="479"/>
      <c r="LTN882" s="479"/>
      <c r="LTO882" s="479"/>
      <c r="LTP882" s="479"/>
      <c r="LTQ882" s="479"/>
      <c r="LTR882" s="479"/>
      <c r="LTS882" s="479"/>
      <c r="LTT882" s="479"/>
      <c r="LTU882" s="479"/>
      <c r="LTV882" s="479"/>
      <c r="LTW882" s="479"/>
      <c r="LTX882" s="479"/>
      <c r="LTY882" s="479"/>
      <c r="LTZ882" s="479"/>
      <c r="LUA882" s="479"/>
      <c r="LUB882" s="479"/>
      <c r="LUC882" s="479"/>
      <c r="LUD882" s="479"/>
      <c r="LUE882" s="479"/>
      <c r="LUF882" s="479"/>
      <c r="LUG882" s="479"/>
      <c r="LUH882" s="479"/>
      <c r="LUI882" s="479"/>
      <c r="LUJ882" s="479"/>
      <c r="LUK882" s="479"/>
      <c r="LUL882" s="479"/>
      <c r="LUM882" s="479"/>
      <c r="LUN882" s="479"/>
      <c r="LUO882" s="479"/>
      <c r="LUP882" s="479"/>
      <c r="LUQ882" s="479"/>
      <c r="LUR882" s="479"/>
      <c r="LUS882" s="479"/>
      <c r="LUT882" s="479"/>
      <c r="LUU882" s="479"/>
      <c r="LUV882" s="479"/>
      <c r="LUW882" s="479"/>
      <c r="LUX882" s="479"/>
      <c r="LUY882" s="479"/>
      <c r="LUZ882" s="479"/>
      <c r="LVA882" s="479"/>
      <c r="LVB882" s="479"/>
      <c r="LVC882" s="479"/>
      <c r="LVD882" s="479"/>
      <c r="LVE882" s="479"/>
      <c r="LVF882" s="479"/>
      <c r="LVG882" s="479"/>
      <c r="LVH882" s="479"/>
      <c r="LVI882" s="479"/>
      <c r="LVJ882" s="479"/>
      <c r="LVK882" s="479"/>
      <c r="LVL882" s="479"/>
      <c r="LVM882" s="479"/>
      <c r="LVN882" s="479"/>
      <c r="LVO882" s="479"/>
      <c r="LVP882" s="479"/>
      <c r="LVQ882" s="479"/>
      <c r="LVR882" s="479"/>
      <c r="LVS882" s="479"/>
      <c r="LVT882" s="479"/>
      <c r="LVU882" s="479"/>
      <c r="LVV882" s="479"/>
      <c r="LVW882" s="479"/>
      <c r="LVX882" s="479"/>
      <c r="LVY882" s="479"/>
      <c r="LVZ882" s="479"/>
      <c r="LWA882" s="479"/>
      <c r="LWB882" s="479"/>
      <c r="LWC882" s="479"/>
      <c r="LWD882" s="479"/>
      <c r="LWE882" s="479"/>
      <c r="LWF882" s="479"/>
      <c r="LWG882" s="479"/>
      <c r="LWH882" s="479"/>
      <c r="LWI882" s="479"/>
      <c r="LWJ882" s="479"/>
      <c r="LWK882" s="479"/>
      <c r="LWL882" s="479"/>
      <c r="LWM882" s="479"/>
      <c r="LWN882" s="479"/>
      <c r="LWO882" s="479"/>
      <c r="LWP882" s="479"/>
      <c r="LWQ882" s="479"/>
      <c r="LWR882" s="479"/>
      <c r="LWS882" s="479"/>
      <c r="LWT882" s="479"/>
      <c r="LWU882" s="479"/>
      <c r="LWV882" s="479"/>
      <c r="LWW882" s="479"/>
      <c r="LWX882" s="479"/>
      <c r="LWY882" s="479"/>
      <c r="LWZ882" s="479"/>
      <c r="LXA882" s="479"/>
      <c r="LXB882" s="479"/>
      <c r="LXC882" s="479"/>
      <c r="LXD882" s="479"/>
      <c r="LXE882" s="479"/>
      <c r="LXF882" s="479"/>
      <c r="LXG882" s="479"/>
      <c r="LXH882" s="479"/>
      <c r="LXI882" s="479"/>
      <c r="LXJ882" s="479"/>
      <c r="LXK882" s="479"/>
      <c r="LXL882" s="479"/>
      <c r="LXM882" s="479"/>
      <c r="LXN882" s="479"/>
      <c r="LXO882" s="479"/>
      <c r="LXP882" s="479"/>
      <c r="LXQ882" s="479"/>
      <c r="LXR882" s="479"/>
      <c r="LXS882" s="479"/>
      <c r="LXT882" s="479"/>
      <c r="LXU882" s="479"/>
      <c r="LXV882" s="479"/>
      <c r="LXW882" s="479"/>
      <c r="LXX882" s="479"/>
      <c r="LXY882" s="479"/>
      <c r="LXZ882" s="479"/>
      <c r="LYA882" s="479"/>
      <c r="LYB882" s="479"/>
      <c r="LYC882" s="479"/>
      <c r="LYD882" s="479"/>
      <c r="LYE882" s="479"/>
      <c r="LYF882" s="479"/>
      <c r="LYG882" s="479"/>
      <c r="LYH882" s="479"/>
      <c r="LYI882" s="479"/>
      <c r="LYJ882" s="479"/>
      <c r="LYK882" s="479"/>
      <c r="LYL882" s="479"/>
      <c r="LYM882" s="479"/>
      <c r="LYN882" s="479"/>
      <c r="LYO882" s="479"/>
      <c r="LYP882" s="479"/>
      <c r="LYQ882" s="479"/>
      <c r="LYR882" s="479"/>
      <c r="LYS882" s="479"/>
      <c r="LYT882" s="479"/>
      <c r="LYU882" s="479"/>
      <c r="LYV882" s="479"/>
      <c r="LYW882" s="479"/>
      <c r="LYX882" s="479"/>
      <c r="LYY882" s="479"/>
      <c r="LYZ882" s="479"/>
      <c r="LZA882" s="479"/>
      <c r="LZB882" s="479"/>
      <c r="LZC882" s="479"/>
      <c r="LZD882" s="479"/>
      <c r="LZE882" s="479"/>
      <c r="LZF882" s="479"/>
      <c r="LZG882" s="479"/>
      <c r="LZH882" s="479"/>
      <c r="LZI882" s="479"/>
      <c r="LZJ882" s="479"/>
      <c r="LZK882" s="479"/>
      <c r="LZL882" s="479"/>
      <c r="LZM882" s="479"/>
      <c r="LZN882" s="479"/>
      <c r="LZO882" s="479"/>
      <c r="LZP882" s="479"/>
      <c r="LZQ882" s="479"/>
      <c r="LZR882" s="479"/>
      <c r="LZS882" s="479"/>
      <c r="LZT882" s="479"/>
      <c r="LZU882" s="479"/>
      <c r="LZV882" s="479"/>
      <c r="LZW882" s="479"/>
      <c r="LZX882" s="479"/>
      <c r="LZY882" s="479"/>
      <c r="LZZ882" s="479"/>
      <c r="MAA882" s="479"/>
      <c r="MAB882" s="479"/>
      <c r="MAC882" s="479"/>
      <c r="MAD882" s="479"/>
      <c r="MAE882" s="479"/>
      <c r="MAF882" s="479"/>
      <c r="MAG882" s="479"/>
      <c r="MAH882" s="479"/>
      <c r="MAI882" s="479"/>
      <c r="MAJ882" s="479"/>
      <c r="MAK882" s="479"/>
      <c r="MAL882" s="479"/>
      <c r="MAM882" s="479"/>
      <c r="MAN882" s="479"/>
      <c r="MAO882" s="479"/>
      <c r="MAP882" s="479"/>
      <c r="MAQ882" s="479"/>
      <c r="MAR882" s="479"/>
      <c r="MAS882" s="479"/>
      <c r="MAT882" s="479"/>
      <c r="MAU882" s="479"/>
      <c r="MAV882" s="479"/>
      <c r="MAW882" s="479"/>
      <c r="MAX882" s="479"/>
      <c r="MAY882" s="479"/>
      <c r="MAZ882" s="479"/>
      <c r="MBA882" s="479"/>
      <c r="MBB882" s="479"/>
      <c r="MBC882" s="479"/>
      <c r="MBD882" s="479"/>
      <c r="MBE882" s="479"/>
      <c r="MBF882" s="479"/>
      <c r="MBG882" s="479"/>
      <c r="MBH882" s="479"/>
      <c r="MBI882" s="479"/>
      <c r="MBJ882" s="479"/>
      <c r="MBK882" s="479"/>
      <c r="MBL882" s="479"/>
      <c r="MBM882" s="479"/>
      <c r="MBN882" s="479"/>
      <c r="MBO882" s="479"/>
      <c r="MBP882" s="479"/>
      <c r="MBQ882" s="479"/>
      <c r="MBR882" s="479"/>
      <c r="MBS882" s="479"/>
      <c r="MBT882" s="479"/>
      <c r="MBU882" s="479"/>
      <c r="MBV882" s="479"/>
      <c r="MBW882" s="479"/>
      <c r="MBX882" s="479"/>
      <c r="MBY882" s="479"/>
      <c r="MBZ882" s="479"/>
      <c r="MCA882" s="479"/>
      <c r="MCB882" s="479"/>
      <c r="MCC882" s="479"/>
      <c r="MCD882" s="479"/>
      <c r="MCE882" s="479"/>
      <c r="MCF882" s="479"/>
      <c r="MCG882" s="479"/>
      <c r="MCH882" s="479"/>
      <c r="MCI882" s="479"/>
      <c r="MCJ882" s="479"/>
      <c r="MCK882" s="479"/>
      <c r="MCL882" s="479"/>
      <c r="MCM882" s="479"/>
      <c r="MCN882" s="479"/>
      <c r="MCO882" s="479"/>
      <c r="MCP882" s="479"/>
      <c r="MCQ882" s="479"/>
      <c r="MCR882" s="479"/>
      <c r="MCS882" s="479"/>
      <c r="MCT882" s="479"/>
      <c r="MCU882" s="479"/>
      <c r="MCV882" s="479"/>
      <c r="MCW882" s="479"/>
      <c r="MCX882" s="479"/>
      <c r="MCY882" s="479"/>
      <c r="MCZ882" s="479"/>
      <c r="MDA882" s="479"/>
      <c r="MDB882" s="479"/>
      <c r="MDC882" s="479"/>
      <c r="MDD882" s="479"/>
      <c r="MDE882" s="479"/>
      <c r="MDF882" s="479"/>
      <c r="MDG882" s="479"/>
      <c r="MDH882" s="479"/>
      <c r="MDI882" s="479"/>
      <c r="MDJ882" s="479"/>
      <c r="MDK882" s="479"/>
      <c r="MDL882" s="479"/>
      <c r="MDM882" s="479"/>
      <c r="MDN882" s="479"/>
      <c r="MDO882" s="479"/>
      <c r="MDP882" s="479"/>
      <c r="MDQ882" s="479"/>
      <c r="MDR882" s="479"/>
      <c r="MDS882" s="479"/>
      <c r="MDT882" s="479"/>
      <c r="MDU882" s="479"/>
      <c r="MDV882" s="479"/>
      <c r="MDW882" s="479"/>
      <c r="MDX882" s="479"/>
      <c r="MDY882" s="479"/>
      <c r="MDZ882" s="479"/>
      <c r="MEA882" s="479"/>
      <c r="MEB882" s="479"/>
      <c r="MEC882" s="479"/>
      <c r="MED882" s="479"/>
      <c r="MEE882" s="479"/>
      <c r="MEF882" s="479"/>
      <c r="MEG882" s="479"/>
      <c r="MEH882" s="479"/>
      <c r="MEI882" s="479"/>
      <c r="MEJ882" s="479"/>
      <c r="MEK882" s="479"/>
      <c r="MEL882" s="479"/>
      <c r="MEM882" s="479"/>
      <c r="MEN882" s="479"/>
      <c r="MEO882" s="479"/>
      <c r="MEP882" s="479"/>
      <c r="MEQ882" s="479"/>
      <c r="MER882" s="479"/>
      <c r="MES882" s="479"/>
      <c r="MET882" s="479"/>
      <c r="MEU882" s="479"/>
      <c r="MEV882" s="479"/>
      <c r="MEW882" s="479"/>
      <c r="MEX882" s="479"/>
      <c r="MEY882" s="479"/>
      <c r="MEZ882" s="479"/>
      <c r="MFA882" s="479"/>
      <c r="MFB882" s="479"/>
      <c r="MFC882" s="479"/>
      <c r="MFD882" s="479"/>
      <c r="MFE882" s="479"/>
      <c r="MFF882" s="479"/>
      <c r="MFG882" s="479"/>
      <c r="MFH882" s="479"/>
      <c r="MFI882" s="479"/>
      <c r="MFJ882" s="479"/>
      <c r="MFK882" s="479"/>
      <c r="MFL882" s="479"/>
      <c r="MFM882" s="479"/>
      <c r="MFN882" s="479"/>
      <c r="MFO882" s="479"/>
      <c r="MFP882" s="479"/>
      <c r="MFQ882" s="479"/>
      <c r="MFR882" s="479"/>
      <c r="MFS882" s="479"/>
      <c r="MFT882" s="479"/>
      <c r="MFU882" s="479"/>
      <c r="MFV882" s="479"/>
      <c r="MFW882" s="479"/>
      <c r="MFX882" s="479"/>
      <c r="MFY882" s="479"/>
      <c r="MFZ882" s="479"/>
      <c r="MGA882" s="479"/>
      <c r="MGB882" s="479"/>
      <c r="MGC882" s="479"/>
      <c r="MGD882" s="479"/>
      <c r="MGE882" s="479"/>
      <c r="MGF882" s="479"/>
      <c r="MGG882" s="479"/>
      <c r="MGH882" s="479"/>
      <c r="MGI882" s="479"/>
      <c r="MGJ882" s="479"/>
      <c r="MGK882" s="479"/>
      <c r="MGL882" s="479"/>
      <c r="MGM882" s="479"/>
      <c r="MGN882" s="479"/>
      <c r="MGO882" s="479"/>
      <c r="MGP882" s="479"/>
      <c r="MGQ882" s="479"/>
      <c r="MGR882" s="479"/>
      <c r="MGS882" s="479"/>
      <c r="MGT882" s="479"/>
      <c r="MGU882" s="479"/>
      <c r="MGV882" s="479"/>
      <c r="MGW882" s="479"/>
      <c r="MGX882" s="479"/>
      <c r="MGY882" s="479"/>
      <c r="MGZ882" s="479"/>
      <c r="MHA882" s="479"/>
      <c r="MHB882" s="479"/>
      <c r="MHC882" s="479"/>
      <c r="MHD882" s="479"/>
      <c r="MHE882" s="479"/>
      <c r="MHF882" s="479"/>
      <c r="MHG882" s="479"/>
      <c r="MHH882" s="479"/>
      <c r="MHI882" s="479"/>
      <c r="MHJ882" s="479"/>
      <c r="MHK882" s="479"/>
      <c r="MHL882" s="479"/>
      <c r="MHM882" s="479"/>
      <c r="MHN882" s="479"/>
      <c r="MHO882" s="479"/>
      <c r="MHP882" s="479"/>
      <c r="MHQ882" s="479"/>
      <c r="MHR882" s="479"/>
      <c r="MHS882" s="479"/>
      <c r="MHT882" s="479"/>
      <c r="MHU882" s="479"/>
      <c r="MHV882" s="479"/>
      <c r="MHW882" s="479"/>
      <c r="MHX882" s="479"/>
      <c r="MHY882" s="479"/>
      <c r="MHZ882" s="479"/>
      <c r="MIA882" s="479"/>
      <c r="MIB882" s="479"/>
      <c r="MIC882" s="479"/>
      <c r="MID882" s="479"/>
      <c r="MIE882" s="479"/>
      <c r="MIF882" s="479"/>
      <c r="MIG882" s="479"/>
      <c r="MIH882" s="479"/>
      <c r="MII882" s="479"/>
      <c r="MIJ882" s="479"/>
      <c r="MIK882" s="479"/>
      <c r="MIL882" s="479"/>
      <c r="MIM882" s="479"/>
      <c r="MIN882" s="479"/>
      <c r="MIO882" s="479"/>
      <c r="MIP882" s="479"/>
      <c r="MIQ882" s="479"/>
      <c r="MIR882" s="479"/>
      <c r="MIS882" s="479"/>
      <c r="MIT882" s="479"/>
      <c r="MIU882" s="479"/>
      <c r="MIV882" s="479"/>
      <c r="MIW882" s="479"/>
      <c r="MIX882" s="479"/>
      <c r="MIY882" s="479"/>
      <c r="MIZ882" s="479"/>
      <c r="MJA882" s="479"/>
      <c r="MJB882" s="479"/>
      <c r="MJC882" s="479"/>
      <c r="MJD882" s="479"/>
      <c r="MJE882" s="479"/>
      <c r="MJF882" s="479"/>
      <c r="MJG882" s="479"/>
      <c r="MJH882" s="479"/>
      <c r="MJI882" s="479"/>
      <c r="MJJ882" s="479"/>
      <c r="MJK882" s="479"/>
      <c r="MJL882" s="479"/>
      <c r="MJM882" s="479"/>
      <c r="MJN882" s="479"/>
      <c r="MJO882" s="479"/>
      <c r="MJP882" s="479"/>
      <c r="MJQ882" s="479"/>
      <c r="MJR882" s="479"/>
      <c r="MJS882" s="479"/>
      <c r="MJT882" s="479"/>
      <c r="MJU882" s="479"/>
      <c r="MJV882" s="479"/>
      <c r="MJW882" s="479"/>
      <c r="MJX882" s="479"/>
      <c r="MJY882" s="479"/>
      <c r="MJZ882" s="479"/>
      <c r="MKA882" s="479"/>
      <c r="MKB882" s="479"/>
      <c r="MKC882" s="479"/>
      <c r="MKD882" s="479"/>
      <c r="MKE882" s="479"/>
      <c r="MKF882" s="479"/>
      <c r="MKG882" s="479"/>
      <c r="MKH882" s="479"/>
      <c r="MKI882" s="479"/>
      <c r="MKJ882" s="479"/>
      <c r="MKK882" s="479"/>
      <c r="MKL882" s="479"/>
      <c r="MKM882" s="479"/>
      <c r="MKN882" s="479"/>
      <c r="MKO882" s="479"/>
      <c r="MKP882" s="479"/>
      <c r="MKQ882" s="479"/>
      <c r="MKR882" s="479"/>
      <c r="MKS882" s="479"/>
      <c r="MKT882" s="479"/>
      <c r="MKU882" s="479"/>
      <c r="MKV882" s="479"/>
      <c r="MKW882" s="479"/>
      <c r="MKX882" s="479"/>
      <c r="MKY882" s="479"/>
      <c r="MKZ882" s="479"/>
      <c r="MLA882" s="479"/>
      <c r="MLB882" s="479"/>
      <c r="MLC882" s="479"/>
      <c r="MLD882" s="479"/>
      <c r="MLE882" s="479"/>
      <c r="MLF882" s="479"/>
      <c r="MLG882" s="479"/>
      <c r="MLH882" s="479"/>
      <c r="MLI882" s="479"/>
      <c r="MLJ882" s="479"/>
      <c r="MLK882" s="479"/>
      <c r="MLL882" s="479"/>
      <c r="MLM882" s="479"/>
      <c r="MLN882" s="479"/>
      <c r="MLO882" s="479"/>
      <c r="MLP882" s="479"/>
      <c r="MLQ882" s="479"/>
      <c r="MLR882" s="479"/>
      <c r="MLS882" s="479"/>
      <c r="MLT882" s="479"/>
      <c r="MLU882" s="479"/>
      <c r="MLV882" s="479"/>
      <c r="MLW882" s="479"/>
      <c r="MLX882" s="479"/>
      <c r="MLY882" s="479"/>
      <c r="MLZ882" s="479"/>
      <c r="MMA882" s="479"/>
      <c r="MMB882" s="479"/>
      <c r="MMC882" s="479"/>
      <c r="MMD882" s="479"/>
      <c r="MME882" s="479"/>
      <c r="MMF882" s="479"/>
      <c r="MMG882" s="479"/>
      <c r="MMH882" s="479"/>
      <c r="MMI882" s="479"/>
      <c r="MMJ882" s="479"/>
      <c r="MMK882" s="479"/>
      <c r="MML882" s="479"/>
      <c r="MMM882" s="479"/>
      <c r="MMN882" s="479"/>
      <c r="MMO882" s="479"/>
      <c r="MMP882" s="479"/>
      <c r="MMQ882" s="479"/>
      <c r="MMR882" s="479"/>
      <c r="MMS882" s="479"/>
      <c r="MMT882" s="479"/>
      <c r="MMU882" s="479"/>
      <c r="MMV882" s="479"/>
      <c r="MMW882" s="479"/>
      <c r="MMX882" s="479"/>
      <c r="MMY882" s="479"/>
      <c r="MMZ882" s="479"/>
      <c r="MNA882" s="479"/>
      <c r="MNB882" s="479"/>
      <c r="MNC882" s="479"/>
      <c r="MND882" s="479"/>
      <c r="MNE882" s="479"/>
      <c r="MNF882" s="479"/>
      <c r="MNG882" s="479"/>
      <c r="MNH882" s="479"/>
      <c r="MNI882" s="479"/>
      <c r="MNJ882" s="479"/>
      <c r="MNK882" s="479"/>
      <c r="MNL882" s="479"/>
      <c r="MNM882" s="479"/>
      <c r="MNN882" s="479"/>
      <c r="MNO882" s="479"/>
      <c r="MNP882" s="479"/>
      <c r="MNQ882" s="479"/>
      <c r="MNR882" s="479"/>
      <c r="MNS882" s="479"/>
      <c r="MNT882" s="479"/>
      <c r="MNU882" s="479"/>
      <c r="MNV882" s="479"/>
      <c r="MNW882" s="479"/>
      <c r="MNX882" s="479"/>
      <c r="MNY882" s="479"/>
      <c r="MNZ882" s="479"/>
      <c r="MOA882" s="479"/>
      <c r="MOB882" s="479"/>
      <c r="MOC882" s="479"/>
      <c r="MOD882" s="479"/>
      <c r="MOE882" s="479"/>
      <c r="MOF882" s="479"/>
      <c r="MOG882" s="479"/>
      <c r="MOH882" s="479"/>
      <c r="MOI882" s="479"/>
      <c r="MOJ882" s="479"/>
      <c r="MOK882" s="479"/>
      <c r="MOL882" s="479"/>
      <c r="MOM882" s="479"/>
      <c r="MON882" s="479"/>
      <c r="MOO882" s="479"/>
      <c r="MOP882" s="479"/>
      <c r="MOQ882" s="479"/>
      <c r="MOR882" s="479"/>
      <c r="MOS882" s="479"/>
      <c r="MOT882" s="479"/>
      <c r="MOU882" s="479"/>
      <c r="MOV882" s="479"/>
      <c r="MOW882" s="479"/>
      <c r="MOX882" s="479"/>
      <c r="MOY882" s="479"/>
      <c r="MOZ882" s="479"/>
      <c r="MPA882" s="479"/>
      <c r="MPB882" s="479"/>
      <c r="MPC882" s="479"/>
      <c r="MPD882" s="479"/>
      <c r="MPE882" s="479"/>
      <c r="MPF882" s="479"/>
      <c r="MPG882" s="479"/>
      <c r="MPH882" s="479"/>
      <c r="MPI882" s="479"/>
      <c r="MPJ882" s="479"/>
      <c r="MPK882" s="479"/>
      <c r="MPL882" s="479"/>
      <c r="MPM882" s="479"/>
      <c r="MPN882" s="479"/>
      <c r="MPO882" s="479"/>
      <c r="MPP882" s="479"/>
      <c r="MPQ882" s="479"/>
      <c r="MPR882" s="479"/>
      <c r="MPS882" s="479"/>
      <c r="MPT882" s="479"/>
      <c r="MPU882" s="479"/>
      <c r="MPV882" s="479"/>
      <c r="MPW882" s="479"/>
      <c r="MPX882" s="479"/>
      <c r="MPY882" s="479"/>
      <c r="MPZ882" s="479"/>
      <c r="MQA882" s="479"/>
      <c r="MQB882" s="479"/>
      <c r="MQC882" s="479"/>
      <c r="MQD882" s="479"/>
      <c r="MQE882" s="479"/>
      <c r="MQF882" s="479"/>
      <c r="MQG882" s="479"/>
      <c r="MQH882" s="479"/>
      <c r="MQI882" s="479"/>
      <c r="MQJ882" s="479"/>
      <c r="MQK882" s="479"/>
      <c r="MQL882" s="479"/>
      <c r="MQM882" s="479"/>
      <c r="MQN882" s="479"/>
      <c r="MQO882" s="479"/>
      <c r="MQP882" s="479"/>
      <c r="MQQ882" s="479"/>
      <c r="MQR882" s="479"/>
      <c r="MQS882" s="479"/>
      <c r="MQT882" s="479"/>
      <c r="MQU882" s="479"/>
      <c r="MQV882" s="479"/>
      <c r="MQW882" s="479"/>
      <c r="MQX882" s="479"/>
      <c r="MQY882" s="479"/>
      <c r="MQZ882" s="479"/>
      <c r="MRA882" s="479"/>
      <c r="MRB882" s="479"/>
      <c r="MRC882" s="479"/>
      <c r="MRD882" s="479"/>
      <c r="MRE882" s="479"/>
      <c r="MRF882" s="479"/>
      <c r="MRG882" s="479"/>
      <c r="MRH882" s="479"/>
      <c r="MRI882" s="479"/>
      <c r="MRJ882" s="479"/>
      <c r="MRK882" s="479"/>
      <c r="MRL882" s="479"/>
      <c r="MRM882" s="479"/>
      <c r="MRN882" s="479"/>
      <c r="MRO882" s="479"/>
      <c r="MRP882" s="479"/>
      <c r="MRQ882" s="479"/>
      <c r="MRR882" s="479"/>
      <c r="MRS882" s="479"/>
      <c r="MRT882" s="479"/>
      <c r="MRU882" s="479"/>
      <c r="MRV882" s="479"/>
      <c r="MRW882" s="479"/>
      <c r="MRX882" s="479"/>
      <c r="MRY882" s="479"/>
      <c r="MRZ882" s="479"/>
      <c r="MSA882" s="479"/>
      <c r="MSB882" s="479"/>
      <c r="MSC882" s="479"/>
      <c r="MSD882" s="479"/>
      <c r="MSE882" s="479"/>
      <c r="MSF882" s="479"/>
      <c r="MSG882" s="479"/>
      <c r="MSH882" s="479"/>
      <c r="MSI882" s="479"/>
      <c r="MSJ882" s="479"/>
      <c r="MSK882" s="479"/>
      <c r="MSL882" s="479"/>
      <c r="MSM882" s="479"/>
      <c r="MSN882" s="479"/>
      <c r="MSO882" s="479"/>
      <c r="MSP882" s="479"/>
      <c r="MSQ882" s="479"/>
      <c r="MSR882" s="479"/>
      <c r="MSS882" s="479"/>
      <c r="MST882" s="479"/>
      <c r="MSU882" s="479"/>
      <c r="MSV882" s="479"/>
      <c r="MSW882" s="479"/>
      <c r="MSX882" s="479"/>
      <c r="MSY882" s="479"/>
      <c r="MSZ882" s="479"/>
      <c r="MTA882" s="479"/>
      <c r="MTB882" s="479"/>
      <c r="MTC882" s="479"/>
      <c r="MTD882" s="479"/>
      <c r="MTE882" s="479"/>
      <c r="MTF882" s="479"/>
      <c r="MTG882" s="479"/>
      <c r="MTH882" s="479"/>
      <c r="MTI882" s="479"/>
      <c r="MTJ882" s="479"/>
      <c r="MTK882" s="479"/>
      <c r="MTL882" s="479"/>
      <c r="MTM882" s="479"/>
      <c r="MTN882" s="479"/>
      <c r="MTO882" s="479"/>
      <c r="MTP882" s="479"/>
      <c r="MTQ882" s="479"/>
      <c r="MTR882" s="479"/>
      <c r="MTS882" s="479"/>
      <c r="MTT882" s="479"/>
      <c r="MTU882" s="479"/>
      <c r="MTV882" s="479"/>
      <c r="MTW882" s="479"/>
      <c r="MTX882" s="479"/>
      <c r="MTY882" s="479"/>
      <c r="MTZ882" s="479"/>
      <c r="MUA882" s="479"/>
      <c r="MUB882" s="479"/>
      <c r="MUC882" s="479"/>
      <c r="MUD882" s="479"/>
      <c r="MUE882" s="479"/>
      <c r="MUF882" s="479"/>
      <c r="MUG882" s="479"/>
      <c r="MUH882" s="479"/>
      <c r="MUI882" s="479"/>
      <c r="MUJ882" s="479"/>
      <c r="MUK882" s="479"/>
      <c r="MUL882" s="479"/>
      <c r="MUM882" s="479"/>
      <c r="MUN882" s="479"/>
      <c r="MUO882" s="479"/>
      <c r="MUP882" s="479"/>
      <c r="MUQ882" s="479"/>
      <c r="MUR882" s="479"/>
      <c r="MUS882" s="479"/>
      <c r="MUT882" s="479"/>
      <c r="MUU882" s="479"/>
      <c r="MUV882" s="479"/>
      <c r="MUW882" s="479"/>
      <c r="MUX882" s="479"/>
      <c r="MUY882" s="479"/>
      <c r="MUZ882" s="479"/>
      <c r="MVA882" s="479"/>
      <c r="MVB882" s="479"/>
      <c r="MVC882" s="479"/>
      <c r="MVD882" s="479"/>
      <c r="MVE882" s="479"/>
      <c r="MVF882" s="479"/>
      <c r="MVG882" s="479"/>
      <c r="MVH882" s="479"/>
      <c r="MVI882" s="479"/>
      <c r="MVJ882" s="479"/>
      <c r="MVK882" s="479"/>
      <c r="MVL882" s="479"/>
      <c r="MVM882" s="479"/>
      <c r="MVN882" s="479"/>
      <c r="MVO882" s="479"/>
      <c r="MVP882" s="479"/>
      <c r="MVQ882" s="479"/>
      <c r="MVR882" s="479"/>
      <c r="MVS882" s="479"/>
      <c r="MVT882" s="479"/>
      <c r="MVU882" s="479"/>
      <c r="MVV882" s="479"/>
      <c r="MVW882" s="479"/>
      <c r="MVX882" s="479"/>
      <c r="MVY882" s="479"/>
      <c r="MVZ882" s="479"/>
      <c r="MWA882" s="479"/>
      <c r="MWB882" s="479"/>
      <c r="MWC882" s="479"/>
      <c r="MWD882" s="479"/>
      <c r="MWE882" s="479"/>
      <c r="MWF882" s="479"/>
      <c r="MWG882" s="479"/>
      <c r="MWH882" s="479"/>
      <c r="MWI882" s="479"/>
      <c r="MWJ882" s="479"/>
      <c r="MWK882" s="479"/>
      <c r="MWL882" s="479"/>
      <c r="MWM882" s="479"/>
      <c r="MWN882" s="479"/>
      <c r="MWO882" s="479"/>
      <c r="MWP882" s="479"/>
      <c r="MWQ882" s="479"/>
      <c r="MWR882" s="479"/>
      <c r="MWS882" s="479"/>
      <c r="MWT882" s="479"/>
      <c r="MWU882" s="479"/>
      <c r="MWV882" s="479"/>
      <c r="MWW882" s="479"/>
      <c r="MWX882" s="479"/>
      <c r="MWY882" s="479"/>
      <c r="MWZ882" s="479"/>
      <c r="MXA882" s="479"/>
      <c r="MXB882" s="479"/>
      <c r="MXC882" s="479"/>
      <c r="MXD882" s="479"/>
      <c r="MXE882" s="479"/>
      <c r="MXF882" s="479"/>
      <c r="MXG882" s="479"/>
      <c r="MXH882" s="479"/>
      <c r="MXI882" s="479"/>
      <c r="MXJ882" s="479"/>
      <c r="MXK882" s="479"/>
      <c r="MXL882" s="479"/>
      <c r="MXM882" s="479"/>
      <c r="MXN882" s="479"/>
      <c r="MXO882" s="479"/>
      <c r="MXP882" s="479"/>
      <c r="MXQ882" s="479"/>
      <c r="MXR882" s="479"/>
      <c r="MXS882" s="479"/>
      <c r="MXT882" s="479"/>
      <c r="MXU882" s="479"/>
      <c r="MXV882" s="479"/>
      <c r="MXW882" s="479"/>
      <c r="MXX882" s="479"/>
      <c r="MXY882" s="479"/>
      <c r="MXZ882" s="479"/>
      <c r="MYA882" s="479"/>
      <c r="MYB882" s="479"/>
      <c r="MYC882" s="479"/>
      <c r="MYD882" s="479"/>
      <c r="MYE882" s="479"/>
      <c r="MYF882" s="479"/>
      <c r="MYG882" s="479"/>
      <c r="MYH882" s="479"/>
      <c r="MYI882" s="479"/>
      <c r="MYJ882" s="479"/>
      <c r="MYK882" s="479"/>
      <c r="MYL882" s="479"/>
      <c r="MYM882" s="479"/>
      <c r="MYN882" s="479"/>
      <c r="MYO882" s="479"/>
      <c r="MYP882" s="479"/>
      <c r="MYQ882" s="479"/>
      <c r="MYR882" s="479"/>
      <c r="MYS882" s="479"/>
      <c r="MYT882" s="479"/>
      <c r="MYU882" s="479"/>
      <c r="MYV882" s="479"/>
      <c r="MYW882" s="479"/>
      <c r="MYX882" s="479"/>
      <c r="MYY882" s="479"/>
      <c r="MYZ882" s="479"/>
      <c r="MZA882" s="479"/>
      <c r="MZB882" s="479"/>
      <c r="MZC882" s="479"/>
      <c r="MZD882" s="479"/>
      <c r="MZE882" s="479"/>
      <c r="MZF882" s="479"/>
      <c r="MZG882" s="479"/>
      <c r="MZH882" s="479"/>
      <c r="MZI882" s="479"/>
      <c r="MZJ882" s="479"/>
      <c r="MZK882" s="479"/>
      <c r="MZL882" s="479"/>
      <c r="MZM882" s="479"/>
      <c r="MZN882" s="479"/>
      <c r="MZO882" s="479"/>
      <c r="MZP882" s="479"/>
      <c r="MZQ882" s="479"/>
      <c r="MZR882" s="479"/>
      <c r="MZS882" s="479"/>
      <c r="MZT882" s="479"/>
      <c r="MZU882" s="479"/>
      <c r="MZV882" s="479"/>
      <c r="MZW882" s="479"/>
      <c r="MZX882" s="479"/>
      <c r="MZY882" s="479"/>
      <c r="MZZ882" s="479"/>
      <c r="NAA882" s="479"/>
      <c r="NAB882" s="479"/>
      <c r="NAC882" s="479"/>
      <c r="NAD882" s="479"/>
      <c r="NAE882" s="479"/>
      <c r="NAF882" s="479"/>
      <c r="NAG882" s="479"/>
      <c r="NAH882" s="479"/>
      <c r="NAI882" s="479"/>
      <c r="NAJ882" s="479"/>
      <c r="NAK882" s="479"/>
      <c r="NAL882" s="479"/>
      <c r="NAM882" s="479"/>
      <c r="NAN882" s="479"/>
      <c r="NAO882" s="479"/>
      <c r="NAP882" s="479"/>
      <c r="NAQ882" s="479"/>
      <c r="NAR882" s="479"/>
      <c r="NAS882" s="479"/>
      <c r="NAT882" s="479"/>
      <c r="NAU882" s="479"/>
      <c r="NAV882" s="479"/>
      <c r="NAW882" s="479"/>
      <c r="NAX882" s="479"/>
      <c r="NAY882" s="479"/>
      <c r="NAZ882" s="479"/>
      <c r="NBA882" s="479"/>
      <c r="NBB882" s="479"/>
      <c r="NBC882" s="479"/>
      <c r="NBD882" s="479"/>
      <c r="NBE882" s="479"/>
      <c r="NBF882" s="479"/>
      <c r="NBG882" s="479"/>
      <c r="NBH882" s="479"/>
      <c r="NBI882" s="479"/>
      <c r="NBJ882" s="479"/>
      <c r="NBK882" s="479"/>
      <c r="NBL882" s="479"/>
      <c r="NBM882" s="479"/>
      <c r="NBN882" s="479"/>
      <c r="NBO882" s="479"/>
      <c r="NBP882" s="479"/>
      <c r="NBQ882" s="479"/>
      <c r="NBR882" s="479"/>
      <c r="NBS882" s="479"/>
      <c r="NBT882" s="479"/>
      <c r="NBU882" s="479"/>
      <c r="NBV882" s="479"/>
      <c r="NBW882" s="479"/>
      <c r="NBX882" s="479"/>
      <c r="NBY882" s="479"/>
      <c r="NBZ882" s="479"/>
      <c r="NCA882" s="479"/>
      <c r="NCB882" s="479"/>
      <c r="NCC882" s="479"/>
      <c r="NCD882" s="479"/>
      <c r="NCE882" s="479"/>
      <c r="NCF882" s="479"/>
      <c r="NCG882" s="479"/>
      <c r="NCH882" s="479"/>
      <c r="NCI882" s="479"/>
      <c r="NCJ882" s="479"/>
      <c r="NCK882" s="479"/>
      <c r="NCL882" s="479"/>
      <c r="NCM882" s="479"/>
      <c r="NCN882" s="479"/>
      <c r="NCO882" s="479"/>
      <c r="NCP882" s="479"/>
      <c r="NCQ882" s="479"/>
      <c r="NCR882" s="479"/>
      <c r="NCS882" s="479"/>
      <c r="NCT882" s="479"/>
      <c r="NCU882" s="479"/>
      <c r="NCV882" s="479"/>
      <c r="NCW882" s="479"/>
      <c r="NCX882" s="479"/>
      <c r="NCY882" s="479"/>
      <c r="NCZ882" s="479"/>
      <c r="NDA882" s="479"/>
      <c r="NDB882" s="479"/>
      <c r="NDC882" s="479"/>
      <c r="NDD882" s="479"/>
      <c r="NDE882" s="479"/>
      <c r="NDF882" s="479"/>
      <c r="NDG882" s="479"/>
      <c r="NDH882" s="479"/>
      <c r="NDI882" s="479"/>
      <c r="NDJ882" s="479"/>
      <c r="NDK882" s="479"/>
      <c r="NDL882" s="479"/>
      <c r="NDM882" s="479"/>
      <c r="NDN882" s="479"/>
      <c r="NDO882" s="479"/>
      <c r="NDP882" s="479"/>
      <c r="NDQ882" s="479"/>
      <c r="NDR882" s="479"/>
      <c r="NDS882" s="479"/>
      <c r="NDT882" s="479"/>
      <c r="NDU882" s="479"/>
      <c r="NDV882" s="479"/>
      <c r="NDW882" s="479"/>
      <c r="NDX882" s="479"/>
      <c r="NDY882" s="479"/>
      <c r="NDZ882" s="479"/>
      <c r="NEA882" s="479"/>
      <c r="NEB882" s="479"/>
      <c r="NEC882" s="479"/>
      <c r="NED882" s="479"/>
      <c r="NEE882" s="479"/>
      <c r="NEF882" s="479"/>
      <c r="NEG882" s="479"/>
      <c r="NEH882" s="479"/>
      <c r="NEI882" s="479"/>
      <c r="NEJ882" s="479"/>
      <c r="NEK882" s="479"/>
      <c r="NEL882" s="479"/>
      <c r="NEM882" s="479"/>
      <c r="NEN882" s="479"/>
      <c r="NEO882" s="479"/>
      <c r="NEP882" s="479"/>
      <c r="NEQ882" s="479"/>
      <c r="NER882" s="479"/>
      <c r="NES882" s="479"/>
      <c r="NET882" s="479"/>
      <c r="NEU882" s="479"/>
      <c r="NEV882" s="479"/>
      <c r="NEW882" s="479"/>
      <c r="NEX882" s="479"/>
      <c r="NEY882" s="479"/>
      <c r="NEZ882" s="479"/>
      <c r="NFA882" s="479"/>
      <c r="NFB882" s="479"/>
      <c r="NFC882" s="479"/>
      <c r="NFD882" s="479"/>
      <c r="NFE882" s="479"/>
      <c r="NFF882" s="479"/>
      <c r="NFG882" s="479"/>
      <c r="NFH882" s="479"/>
      <c r="NFI882" s="479"/>
      <c r="NFJ882" s="479"/>
      <c r="NFK882" s="479"/>
      <c r="NFL882" s="479"/>
      <c r="NFM882" s="479"/>
      <c r="NFN882" s="479"/>
      <c r="NFO882" s="479"/>
      <c r="NFP882" s="479"/>
      <c r="NFQ882" s="479"/>
      <c r="NFR882" s="479"/>
      <c r="NFS882" s="479"/>
      <c r="NFT882" s="479"/>
      <c r="NFU882" s="479"/>
      <c r="NFV882" s="479"/>
      <c r="NFW882" s="479"/>
      <c r="NFX882" s="479"/>
      <c r="NFY882" s="479"/>
      <c r="NFZ882" s="479"/>
      <c r="NGA882" s="479"/>
      <c r="NGB882" s="479"/>
      <c r="NGC882" s="479"/>
      <c r="NGD882" s="479"/>
      <c r="NGE882" s="479"/>
      <c r="NGF882" s="479"/>
      <c r="NGG882" s="479"/>
      <c r="NGH882" s="479"/>
      <c r="NGI882" s="479"/>
      <c r="NGJ882" s="479"/>
      <c r="NGK882" s="479"/>
      <c r="NGL882" s="479"/>
      <c r="NGM882" s="479"/>
      <c r="NGN882" s="479"/>
      <c r="NGO882" s="479"/>
      <c r="NGP882" s="479"/>
      <c r="NGQ882" s="479"/>
      <c r="NGR882" s="479"/>
      <c r="NGS882" s="479"/>
      <c r="NGT882" s="479"/>
      <c r="NGU882" s="479"/>
      <c r="NGV882" s="479"/>
      <c r="NGW882" s="479"/>
      <c r="NGX882" s="479"/>
      <c r="NGY882" s="479"/>
      <c r="NGZ882" s="479"/>
      <c r="NHA882" s="479"/>
      <c r="NHB882" s="479"/>
      <c r="NHC882" s="479"/>
      <c r="NHD882" s="479"/>
      <c r="NHE882" s="479"/>
      <c r="NHF882" s="479"/>
      <c r="NHG882" s="479"/>
      <c r="NHH882" s="479"/>
      <c r="NHI882" s="479"/>
      <c r="NHJ882" s="479"/>
      <c r="NHK882" s="479"/>
      <c r="NHL882" s="479"/>
      <c r="NHM882" s="479"/>
      <c r="NHN882" s="479"/>
      <c r="NHO882" s="479"/>
      <c r="NHP882" s="479"/>
      <c r="NHQ882" s="479"/>
      <c r="NHR882" s="479"/>
      <c r="NHS882" s="479"/>
      <c r="NHT882" s="479"/>
      <c r="NHU882" s="479"/>
      <c r="NHV882" s="479"/>
      <c r="NHW882" s="479"/>
      <c r="NHX882" s="479"/>
      <c r="NHY882" s="479"/>
      <c r="NHZ882" s="479"/>
      <c r="NIA882" s="479"/>
      <c r="NIB882" s="479"/>
      <c r="NIC882" s="479"/>
      <c r="NID882" s="479"/>
      <c r="NIE882" s="479"/>
      <c r="NIF882" s="479"/>
      <c r="NIG882" s="479"/>
      <c r="NIH882" s="479"/>
      <c r="NII882" s="479"/>
      <c r="NIJ882" s="479"/>
      <c r="NIK882" s="479"/>
      <c r="NIL882" s="479"/>
      <c r="NIM882" s="479"/>
      <c r="NIN882" s="479"/>
      <c r="NIO882" s="479"/>
      <c r="NIP882" s="479"/>
      <c r="NIQ882" s="479"/>
      <c r="NIR882" s="479"/>
      <c r="NIS882" s="479"/>
      <c r="NIT882" s="479"/>
      <c r="NIU882" s="479"/>
      <c r="NIV882" s="479"/>
      <c r="NIW882" s="479"/>
      <c r="NIX882" s="479"/>
      <c r="NIY882" s="479"/>
      <c r="NIZ882" s="479"/>
      <c r="NJA882" s="479"/>
      <c r="NJB882" s="479"/>
      <c r="NJC882" s="479"/>
      <c r="NJD882" s="479"/>
      <c r="NJE882" s="479"/>
      <c r="NJF882" s="479"/>
      <c r="NJG882" s="479"/>
      <c r="NJH882" s="479"/>
      <c r="NJI882" s="479"/>
      <c r="NJJ882" s="479"/>
      <c r="NJK882" s="479"/>
      <c r="NJL882" s="479"/>
      <c r="NJM882" s="479"/>
      <c r="NJN882" s="479"/>
      <c r="NJO882" s="479"/>
      <c r="NJP882" s="479"/>
      <c r="NJQ882" s="479"/>
      <c r="NJR882" s="479"/>
      <c r="NJS882" s="479"/>
      <c r="NJT882" s="479"/>
      <c r="NJU882" s="479"/>
      <c r="NJV882" s="479"/>
      <c r="NJW882" s="479"/>
      <c r="NJX882" s="479"/>
      <c r="NJY882" s="479"/>
      <c r="NJZ882" s="479"/>
      <c r="NKA882" s="479"/>
      <c r="NKB882" s="479"/>
      <c r="NKC882" s="479"/>
      <c r="NKD882" s="479"/>
      <c r="NKE882" s="479"/>
      <c r="NKF882" s="479"/>
      <c r="NKG882" s="479"/>
      <c r="NKH882" s="479"/>
      <c r="NKI882" s="479"/>
      <c r="NKJ882" s="479"/>
      <c r="NKK882" s="479"/>
      <c r="NKL882" s="479"/>
      <c r="NKM882" s="479"/>
      <c r="NKN882" s="479"/>
      <c r="NKO882" s="479"/>
      <c r="NKP882" s="479"/>
      <c r="NKQ882" s="479"/>
      <c r="NKR882" s="479"/>
      <c r="NKS882" s="479"/>
      <c r="NKT882" s="479"/>
      <c r="NKU882" s="479"/>
      <c r="NKV882" s="479"/>
      <c r="NKW882" s="479"/>
      <c r="NKX882" s="479"/>
      <c r="NKY882" s="479"/>
      <c r="NKZ882" s="479"/>
      <c r="NLA882" s="479"/>
      <c r="NLB882" s="479"/>
      <c r="NLC882" s="479"/>
      <c r="NLD882" s="479"/>
      <c r="NLE882" s="479"/>
      <c r="NLF882" s="479"/>
      <c r="NLG882" s="479"/>
      <c r="NLH882" s="479"/>
      <c r="NLI882" s="479"/>
      <c r="NLJ882" s="479"/>
      <c r="NLK882" s="479"/>
      <c r="NLL882" s="479"/>
      <c r="NLM882" s="479"/>
      <c r="NLN882" s="479"/>
      <c r="NLO882" s="479"/>
      <c r="NLP882" s="479"/>
      <c r="NLQ882" s="479"/>
      <c r="NLR882" s="479"/>
      <c r="NLS882" s="479"/>
      <c r="NLT882" s="479"/>
      <c r="NLU882" s="479"/>
      <c r="NLV882" s="479"/>
      <c r="NLW882" s="479"/>
      <c r="NLX882" s="479"/>
      <c r="NLY882" s="479"/>
      <c r="NLZ882" s="479"/>
      <c r="NMA882" s="479"/>
      <c r="NMB882" s="479"/>
      <c r="NMC882" s="479"/>
      <c r="NMD882" s="479"/>
      <c r="NME882" s="479"/>
      <c r="NMF882" s="479"/>
      <c r="NMG882" s="479"/>
      <c r="NMH882" s="479"/>
      <c r="NMI882" s="479"/>
      <c r="NMJ882" s="479"/>
      <c r="NMK882" s="479"/>
      <c r="NML882" s="479"/>
      <c r="NMM882" s="479"/>
      <c r="NMN882" s="479"/>
      <c r="NMO882" s="479"/>
      <c r="NMP882" s="479"/>
      <c r="NMQ882" s="479"/>
      <c r="NMR882" s="479"/>
      <c r="NMS882" s="479"/>
      <c r="NMT882" s="479"/>
      <c r="NMU882" s="479"/>
      <c r="NMV882" s="479"/>
      <c r="NMW882" s="479"/>
      <c r="NMX882" s="479"/>
      <c r="NMY882" s="479"/>
      <c r="NMZ882" s="479"/>
      <c r="NNA882" s="479"/>
      <c r="NNB882" s="479"/>
      <c r="NNC882" s="479"/>
      <c r="NND882" s="479"/>
      <c r="NNE882" s="479"/>
      <c r="NNF882" s="479"/>
      <c r="NNG882" s="479"/>
      <c r="NNH882" s="479"/>
      <c r="NNI882" s="479"/>
      <c r="NNJ882" s="479"/>
      <c r="NNK882" s="479"/>
      <c r="NNL882" s="479"/>
      <c r="NNM882" s="479"/>
      <c r="NNN882" s="479"/>
      <c r="NNO882" s="479"/>
      <c r="NNP882" s="479"/>
      <c r="NNQ882" s="479"/>
      <c r="NNR882" s="479"/>
      <c r="NNS882" s="479"/>
      <c r="NNT882" s="479"/>
      <c r="NNU882" s="479"/>
      <c r="NNV882" s="479"/>
      <c r="NNW882" s="479"/>
      <c r="NNX882" s="479"/>
      <c r="NNY882" s="479"/>
      <c r="NNZ882" s="479"/>
      <c r="NOA882" s="479"/>
      <c r="NOB882" s="479"/>
      <c r="NOC882" s="479"/>
      <c r="NOD882" s="479"/>
      <c r="NOE882" s="479"/>
      <c r="NOF882" s="479"/>
      <c r="NOG882" s="479"/>
      <c r="NOH882" s="479"/>
      <c r="NOI882" s="479"/>
      <c r="NOJ882" s="479"/>
      <c r="NOK882" s="479"/>
      <c r="NOL882" s="479"/>
      <c r="NOM882" s="479"/>
      <c r="NON882" s="479"/>
      <c r="NOO882" s="479"/>
      <c r="NOP882" s="479"/>
      <c r="NOQ882" s="479"/>
      <c r="NOR882" s="479"/>
      <c r="NOS882" s="479"/>
      <c r="NOT882" s="479"/>
      <c r="NOU882" s="479"/>
      <c r="NOV882" s="479"/>
      <c r="NOW882" s="479"/>
      <c r="NOX882" s="479"/>
      <c r="NOY882" s="479"/>
      <c r="NOZ882" s="479"/>
      <c r="NPA882" s="479"/>
      <c r="NPB882" s="479"/>
      <c r="NPC882" s="479"/>
      <c r="NPD882" s="479"/>
      <c r="NPE882" s="479"/>
      <c r="NPF882" s="479"/>
      <c r="NPG882" s="479"/>
      <c r="NPH882" s="479"/>
      <c r="NPI882" s="479"/>
      <c r="NPJ882" s="479"/>
      <c r="NPK882" s="479"/>
      <c r="NPL882" s="479"/>
      <c r="NPM882" s="479"/>
      <c r="NPN882" s="479"/>
      <c r="NPO882" s="479"/>
      <c r="NPP882" s="479"/>
      <c r="NPQ882" s="479"/>
      <c r="NPR882" s="479"/>
      <c r="NPS882" s="479"/>
      <c r="NPT882" s="479"/>
      <c r="NPU882" s="479"/>
      <c r="NPV882" s="479"/>
      <c r="NPW882" s="479"/>
      <c r="NPX882" s="479"/>
      <c r="NPY882" s="479"/>
      <c r="NPZ882" s="479"/>
      <c r="NQA882" s="479"/>
      <c r="NQB882" s="479"/>
      <c r="NQC882" s="479"/>
      <c r="NQD882" s="479"/>
      <c r="NQE882" s="479"/>
      <c r="NQF882" s="479"/>
      <c r="NQG882" s="479"/>
      <c r="NQH882" s="479"/>
      <c r="NQI882" s="479"/>
      <c r="NQJ882" s="479"/>
      <c r="NQK882" s="479"/>
      <c r="NQL882" s="479"/>
      <c r="NQM882" s="479"/>
      <c r="NQN882" s="479"/>
      <c r="NQO882" s="479"/>
      <c r="NQP882" s="479"/>
      <c r="NQQ882" s="479"/>
      <c r="NQR882" s="479"/>
      <c r="NQS882" s="479"/>
      <c r="NQT882" s="479"/>
      <c r="NQU882" s="479"/>
      <c r="NQV882" s="479"/>
      <c r="NQW882" s="479"/>
      <c r="NQX882" s="479"/>
      <c r="NQY882" s="479"/>
      <c r="NQZ882" s="479"/>
      <c r="NRA882" s="479"/>
      <c r="NRB882" s="479"/>
      <c r="NRC882" s="479"/>
      <c r="NRD882" s="479"/>
      <c r="NRE882" s="479"/>
      <c r="NRF882" s="479"/>
      <c r="NRG882" s="479"/>
      <c r="NRH882" s="479"/>
      <c r="NRI882" s="479"/>
      <c r="NRJ882" s="479"/>
      <c r="NRK882" s="479"/>
      <c r="NRL882" s="479"/>
      <c r="NRM882" s="479"/>
      <c r="NRN882" s="479"/>
      <c r="NRO882" s="479"/>
      <c r="NRP882" s="479"/>
      <c r="NRQ882" s="479"/>
      <c r="NRR882" s="479"/>
      <c r="NRS882" s="479"/>
      <c r="NRT882" s="479"/>
      <c r="NRU882" s="479"/>
      <c r="NRV882" s="479"/>
      <c r="NRW882" s="479"/>
      <c r="NRX882" s="479"/>
      <c r="NRY882" s="479"/>
      <c r="NRZ882" s="479"/>
      <c r="NSA882" s="479"/>
      <c r="NSB882" s="479"/>
      <c r="NSC882" s="479"/>
      <c r="NSD882" s="479"/>
      <c r="NSE882" s="479"/>
      <c r="NSF882" s="479"/>
      <c r="NSG882" s="479"/>
      <c r="NSH882" s="479"/>
      <c r="NSI882" s="479"/>
      <c r="NSJ882" s="479"/>
      <c r="NSK882" s="479"/>
      <c r="NSL882" s="479"/>
      <c r="NSM882" s="479"/>
      <c r="NSN882" s="479"/>
      <c r="NSO882" s="479"/>
      <c r="NSP882" s="479"/>
      <c r="NSQ882" s="479"/>
      <c r="NSR882" s="479"/>
      <c r="NSS882" s="479"/>
      <c r="NST882" s="479"/>
      <c r="NSU882" s="479"/>
      <c r="NSV882" s="479"/>
      <c r="NSW882" s="479"/>
      <c r="NSX882" s="479"/>
      <c r="NSY882" s="479"/>
      <c r="NSZ882" s="479"/>
      <c r="NTA882" s="479"/>
      <c r="NTB882" s="479"/>
      <c r="NTC882" s="479"/>
      <c r="NTD882" s="479"/>
      <c r="NTE882" s="479"/>
      <c r="NTF882" s="479"/>
      <c r="NTG882" s="479"/>
      <c r="NTH882" s="479"/>
      <c r="NTI882" s="479"/>
      <c r="NTJ882" s="479"/>
      <c r="NTK882" s="479"/>
      <c r="NTL882" s="479"/>
      <c r="NTM882" s="479"/>
      <c r="NTN882" s="479"/>
      <c r="NTO882" s="479"/>
      <c r="NTP882" s="479"/>
      <c r="NTQ882" s="479"/>
      <c r="NTR882" s="479"/>
      <c r="NTS882" s="479"/>
      <c r="NTT882" s="479"/>
      <c r="NTU882" s="479"/>
      <c r="NTV882" s="479"/>
      <c r="NTW882" s="479"/>
      <c r="NTX882" s="479"/>
      <c r="NTY882" s="479"/>
      <c r="NTZ882" s="479"/>
      <c r="NUA882" s="479"/>
      <c r="NUB882" s="479"/>
      <c r="NUC882" s="479"/>
      <c r="NUD882" s="479"/>
      <c r="NUE882" s="479"/>
      <c r="NUF882" s="479"/>
      <c r="NUG882" s="479"/>
      <c r="NUH882" s="479"/>
      <c r="NUI882" s="479"/>
      <c r="NUJ882" s="479"/>
      <c r="NUK882" s="479"/>
      <c r="NUL882" s="479"/>
      <c r="NUM882" s="479"/>
      <c r="NUN882" s="479"/>
      <c r="NUO882" s="479"/>
      <c r="NUP882" s="479"/>
      <c r="NUQ882" s="479"/>
      <c r="NUR882" s="479"/>
      <c r="NUS882" s="479"/>
      <c r="NUT882" s="479"/>
      <c r="NUU882" s="479"/>
      <c r="NUV882" s="479"/>
      <c r="NUW882" s="479"/>
      <c r="NUX882" s="479"/>
      <c r="NUY882" s="479"/>
      <c r="NUZ882" s="479"/>
      <c r="NVA882" s="479"/>
      <c r="NVB882" s="479"/>
      <c r="NVC882" s="479"/>
      <c r="NVD882" s="479"/>
      <c r="NVE882" s="479"/>
      <c r="NVF882" s="479"/>
      <c r="NVG882" s="479"/>
      <c r="NVH882" s="479"/>
      <c r="NVI882" s="479"/>
      <c r="NVJ882" s="479"/>
      <c r="NVK882" s="479"/>
      <c r="NVL882" s="479"/>
      <c r="NVM882" s="479"/>
      <c r="NVN882" s="479"/>
      <c r="NVO882" s="479"/>
      <c r="NVP882" s="479"/>
      <c r="NVQ882" s="479"/>
      <c r="NVR882" s="479"/>
      <c r="NVS882" s="479"/>
      <c r="NVT882" s="479"/>
      <c r="NVU882" s="479"/>
      <c r="NVV882" s="479"/>
      <c r="NVW882" s="479"/>
      <c r="NVX882" s="479"/>
      <c r="NVY882" s="479"/>
      <c r="NVZ882" s="479"/>
      <c r="NWA882" s="479"/>
      <c r="NWB882" s="479"/>
      <c r="NWC882" s="479"/>
      <c r="NWD882" s="479"/>
      <c r="NWE882" s="479"/>
      <c r="NWF882" s="479"/>
      <c r="NWG882" s="479"/>
      <c r="NWH882" s="479"/>
      <c r="NWI882" s="479"/>
      <c r="NWJ882" s="479"/>
      <c r="NWK882" s="479"/>
      <c r="NWL882" s="479"/>
      <c r="NWM882" s="479"/>
      <c r="NWN882" s="479"/>
      <c r="NWO882" s="479"/>
      <c r="NWP882" s="479"/>
      <c r="NWQ882" s="479"/>
      <c r="NWR882" s="479"/>
      <c r="NWS882" s="479"/>
      <c r="NWT882" s="479"/>
      <c r="NWU882" s="479"/>
      <c r="NWV882" s="479"/>
      <c r="NWW882" s="479"/>
      <c r="NWX882" s="479"/>
      <c r="NWY882" s="479"/>
      <c r="NWZ882" s="479"/>
      <c r="NXA882" s="479"/>
      <c r="NXB882" s="479"/>
      <c r="NXC882" s="479"/>
      <c r="NXD882" s="479"/>
      <c r="NXE882" s="479"/>
      <c r="NXF882" s="479"/>
      <c r="NXG882" s="479"/>
      <c r="NXH882" s="479"/>
      <c r="NXI882" s="479"/>
      <c r="NXJ882" s="479"/>
      <c r="NXK882" s="479"/>
      <c r="NXL882" s="479"/>
      <c r="NXM882" s="479"/>
      <c r="NXN882" s="479"/>
      <c r="NXO882" s="479"/>
      <c r="NXP882" s="479"/>
      <c r="NXQ882" s="479"/>
      <c r="NXR882" s="479"/>
      <c r="NXS882" s="479"/>
      <c r="NXT882" s="479"/>
      <c r="NXU882" s="479"/>
      <c r="NXV882" s="479"/>
      <c r="NXW882" s="479"/>
      <c r="NXX882" s="479"/>
      <c r="NXY882" s="479"/>
      <c r="NXZ882" s="479"/>
      <c r="NYA882" s="479"/>
      <c r="NYB882" s="479"/>
      <c r="NYC882" s="479"/>
      <c r="NYD882" s="479"/>
      <c r="NYE882" s="479"/>
      <c r="NYF882" s="479"/>
      <c r="NYG882" s="479"/>
      <c r="NYH882" s="479"/>
      <c r="NYI882" s="479"/>
      <c r="NYJ882" s="479"/>
      <c r="NYK882" s="479"/>
      <c r="NYL882" s="479"/>
      <c r="NYM882" s="479"/>
      <c r="NYN882" s="479"/>
      <c r="NYO882" s="479"/>
      <c r="NYP882" s="479"/>
      <c r="NYQ882" s="479"/>
      <c r="NYR882" s="479"/>
      <c r="NYS882" s="479"/>
      <c r="NYT882" s="479"/>
      <c r="NYU882" s="479"/>
      <c r="NYV882" s="479"/>
      <c r="NYW882" s="479"/>
      <c r="NYX882" s="479"/>
      <c r="NYY882" s="479"/>
      <c r="NYZ882" s="479"/>
      <c r="NZA882" s="479"/>
      <c r="NZB882" s="479"/>
      <c r="NZC882" s="479"/>
      <c r="NZD882" s="479"/>
      <c r="NZE882" s="479"/>
      <c r="NZF882" s="479"/>
      <c r="NZG882" s="479"/>
      <c r="NZH882" s="479"/>
      <c r="NZI882" s="479"/>
      <c r="NZJ882" s="479"/>
      <c r="NZK882" s="479"/>
      <c r="NZL882" s="479"/>
      <c r="NZM882" s="479"/>
      <c r="NZN882" s="479"/>
      <c r="NZO882" s="479"/>
      <c r="NZP882" s="479"/>
      <c r="NZQ882" s="479"/>
      <c r="NZR882" s="479"/>
      <c r="NZS882" s="479"/>
      <c r="NZT882" s="479"/>
      <c r="NZU882" s="479"/>
      <c r="NZV882" s="479"/>
      <c r="NZW882" s="479"/>
      <c r="NZX882" s="479"/>
      <c r="NZY882" s="479"/>
      <c r="NZZ882" s="479"/>
      <c r="OAA882" s="479"/>
      <c r="OAB882" s="479"/>
      <c r="OAC882" s="479"/>
      <c r="OAD882" s="479"/>
      <c r="OAE882" s="479"/>
      <c r="OAF882" s="479"/>
      <c r="OAG882" s="479"/>
      <c r="OAH882" s="479"/>
      <c r="OAI882" s="479"/>
      <c r="OAJ882" s="479"/>
      <c r="OAK882" s="479"/>
      <c r="OAL882" s="479"/>
      <c r="OAM882" s="479"/>
      <c r="OAN882" s="479"/>
      <c r="OAO882" s="479"/>
      <c r="OAP882" s="479"/>
      <c r="OAQ882" s="479"/>
      <c r="OAR882" s="479"/>
      <c r="OAS882" s="479"/>
      <c r="OAT882" s="479"/>
      <c r="OAU882" s="479"/>
      <c r="OAV882" s="479"/>
      <c r="OAW882" s="479"/>
      <c r="OAX882" s="479"/>
      <c r="OAY882" s="479"/>
      <c r="OAZ882" s="479"/>
      <c r="OBA882" s="479"/>
      <c r="OBB882" s="479"/>
      <c r="OBC882" s="479"/>
      <c r="OBD882" s="479"/>
      <c r="OBE882" s="479"/>
      <c r="OBF882" s="479"/>
      <c r="OBG882" s="479"/>
      <c r="OBH882" s="479"/>
      <c r="OBI882" s="479"/>
      <c r="OBJ882" s="479"/>
      <c r="OBK882" s="479"/>
      <c r="OBL882" s="479"/>
      <c r="OBM882" s="479"/>
      <c r="OBN882" s="479"/>
      <c r="OBO882" s="479"/>
      <c r="OBP882" s="479"/>
      <c r="OBQ882" s="479"/>
      <c r="OBR882" s="479"/>
      <c r="OBS882" s="479"/>
      <c r="OBT882" s="479"/>
      <c r="OBU882" s="479"/>
      <c r="OBV882" s="479"/>
      <c r="OBW882" s="479"/>
      <c r="OBX882" s="479"/>
      <c r="OBY882" s="479"/>
      <c r="OBZ882" s="479"/>
      <c r="OCA882" s="479"/>
      <c r="OCB882" s="479"/>
      <c r="OCC882" s="479"/>
      <c r="OCD882" s="479"/>
      <c r="OCE882" s="479"/>
      <c r="OCF882" s="479"/>
      <c r="OCG882" s="479"/>
      <c r="OCH882" s="479"/>
      <c r="OCI882" s="479"/>
      <c r="OCJ882" s="479"/>
      <c r="OCK882" s="479"/>
      <c r="OCL882" s="479"/>
      <c r="OCM882" s="479"/>
      <c r="OCN882" s="479"/>
      <c r="OCO882" s="479"/>
      <c r="OCP882" s="479"/>
      <c r="OCQ882" s="479"/>
      <c r="OCR882" s="479"/>
      <c r="OCS882" s="479"/>
      <c r="OCT882" s="479"/>
      <c r="OCU882" s="479"/>
      <c r="OCV882" s="479"/>
      <c r="OCW882" s="479"/>
      <c r="OCX882" s="479"/>
      <c r="OCY882" s="479"/>
      <c r="OCZ882" s="479"/>
      <c r="ODA882" s="479"/>
      <c r="ODB882" s="479"/>
      <c r="ODC882" s="479"/>
      <c r="ODD882" s="479"/>
      <c r="ODE882" s="479"/>
      <c r="ODF882" s="479"/>
      <c r="ODG882" s="479"/>
      <c r="ODH882" s="479"/>
      <c r="ODI882" s="479"/>
      <c r="ODJ882" s="479"/>
      <c r="ODK882" s="479"/>
      <c r="ODL882" s="479"/>
      <c r="ODM882" s="479"/>
      <c r="ODN882" s="479"/>
      <c r="ODO882" s="479"/>
      <c r="ODP882" s="479"/>
      <c r="ODQ882" s="479"/>
      <c r="ODR882" s="479"/>
      <c r="ODS882" s="479"/>
      <c r="ODT882" s="479"/>
      <c r="ODU882" s="479"/>
      <c r="ODV882" s="479"/>
      <c r="ODW882" s="479"/>
      <c r="ODX882" s="479"/>
      <c r="ODY882" s="479"/>
      <c r="ODZ882" s="479"/>
      <c r="OEA882" s="479"/>
      <c r="OEB882" s="479"/>
      <c r="OEC882" s="479"/>
      <c r="OED882" s="479"/>
      <c r="OEE882" s="479"/>
      <c r="OEF882" s="479"/>
      <c r="OEG882" s="479"/>
      <c r="OEH882" s="479"/>
      <c r="OEI882" s="479"/>
      <c r="OEJ882" s="479"/>
      <c r="OEK882" s="479"/>
      <c r="OEL882" s="479"/>
      <c r="OEM882" s="479"/>
      <c r="OEN882" s="479"/>
      <c r="OEO882" s="479"/>
      <c r="OEP882" s="479"/>
      <c r="OEQ882" s="479"/>
      <c r="OER882" s="479"/>
      <c r="OES882" s="479"/>
      <c r="OET882" s="479"/>
      <c r="OEU882" s="479"/>
      <c r="OEV882" s="479"/>
      <c r="OEW882" s="479"/>
      <c r="OEX882" s="479"/>
      <c r="OEY882" s="479"/>
      <c r="OEZ882" s="479"/>
      <c r="OFA882" s="479"/>
      <c r="OFB882" s="479"/>
      <c r="OFC882" s="479"/>
      <c r="OFD882" s="479"/>
      <c r="OFE882" s="479"/>
      <c r="OFF882" s="479"/>
      <c r="OFG882" s="479"/>
      <c r="OFH882" s="479"/>
      <c r="OFI882" s="479"/>
      <c r="OFJ882" s="479"/>
      <c r="OFK882" s="479"/>
      <c r="OFL882" s="479"/>
      <c r="OFM882" s="479"/>
      <c r="OFN882" s="479"/>
      <c r="OFO882" s="479"/>
      <c r="OFP882" s="479"/>
      <c r="OFQ882" s="479"/>
      <c r="OFR882" s="479"/>
      <c r="OFS882" s="479"/>
      <c r="OFT882" s="479"/>
      <c r="OFU882" s="479"/>
      <c r="OFV882" s="479"/>
      <c r="OFW882" s="479"/>
      <c r="OFX882" s="479"/>
      <c r="OFY882" s="479"/>
      <c r="OFZ882" s="479"/>
      <c r="OGA882" s="479"/>
      <c r="OGB882" s="479"/>
      <c r="OGC882" s="479"/>
      <c r="OGD882" s="479"/>
      <c r="OGE882" s="479"/>
      <c r="OGF882" s="479"/>
      <c r="OGG882" s="479"/>
      <c r="OGH882" s="479"/>
      <c r="OGI882" s="479"/>
      <c r="OGJ882" s="479"/>
      <c r="OGK882" s="479"/>
      <c r="OGL882" s="479"/>
      <c r="OGM882" s="479"/>
      <c r="OGN882" s="479"/>
      <c r="OGO882" s="479"/>
      <c r="OGP882" s="479"/>
      <c r="OGQ882" s="479"/>
      <c r="OGR882" s="479"/>
      <c r="OGS882" s="479"/>
      <c r="OGT882" s="479"/>
      <c r="OGU882" s="479"/>
      <c r="OGV882" s="479"/>
      <c r="OGW882" s="479"/>
      <c r="OGX882" s="479"/>
      <c r="OGY882" s="479"/>
      <c r="OGZ882" s="479"/>
      <c r="OHA882" s="479"/>
      <c r="OHB882" s="479"/>
      <c r="OHC882" s="479"/>
      <c r="OHD882" s="479"/>
      <c r="OHE882" s="479"/>
      <c r="OHF882" s="479"/>
      <c r="OHG882" s="479"/>
      <c r="OHH882" s="479"/>
      <c r="OHI882" s="479"/>
      <c r="OHJ882" s="479"/>
      <c r="OHK882" s="479"/>
      <c r="OHL882" s="479"/>
      <c r="OHM882" s="479"/>
      <c r="OHN882" s="479"/>
      <c r="OHO882" s="479"/>
      <c r="OHP882" s="479"/>
      <c r="OHQ882" s="479"/>
      <c r="OHR882" s="479"/>
      <c r="OHS882" s="479"/>
      <c r="OHT882" s="479"/>
      <c r="OHU882" s="479"/>
      <c r="OHV882" s="479"/>
      <c r="OHW882" s="479"/>
      <c r="OHX882" s="479"/>
      <c r="OHY882" s="479"/>
      <c r="OHZ882" s="479"/>
      <c r="OIA882" s="479"/>
      <c r="OIB882" s="479"/>
      <c r="OIC882" s="479"/>
      <c r="OID882" s="479"/>
      <c r="OIE882" s="479"/>
      <c r="OIF882" s="479"/>
      <c r="OIG882" s="479"/>
      <c r="OIH882" s="479"/>
      <c r="OII882" s="479"/>
      <c r="OIJ882" s="479"/>
      <c r="OIK882" s="479"/>
      <c r="OIL882" s="479"/>
      <c r="OIM882" s="479"/>
      <c r="OIN882" s="479"/>
      <c r="OIO882" s="479"/>
      <c r="OIP882" s="479"/>
      <c r="OIQ882" s="479"/>
      <c r="OIR882" s="479"/>
      <c r="OIS882" s="479"/>
      <c r="OIT882" s="479"/>
      <c r="OIU882" s="479"/>
      <c r="OIV882" s="479"/>
      <c r="OIW882" s="479"/>
      <c r="OIX882" s="479"/>
      <c r="OIY882" s="479"/>
      <c r="OIZ882" s="479"/>
      <c r="OJA882" s="479"/>
      <c r="OJB882" s="479"/>
      <c r="OJC882" s="479"/>
      <c r="OJD882" s="479"/>
      <c r="OJE882" s="479"/>
      <c r="OJF882" s="479"/>
      <c r="OJG882" s="479"/>
      <c r="OJH882" s="479"/>
      <c r="OJI882" s="479"/>
      <c r="OJJ882" s="479"/>
      <c r="OJK882" s="479"/>
      <c r="OJL882" s="479"/>
      <c r="OJM882" s="479"/>
      <c r="OJN882" s="479"/>
      <c r="OJO882" s="479"/>
      <c r="OJP882" s="479"/>
      <c r="OJQ882" s="479"/>
      <c r="OJR882" s="479"/>
      <c r="OJS882" s="479"/>
      <c r="OJT882" s="479"/>
      <c r="OJU882" s="479"/>
      <c r="OJV882" s="479"/>
      <c r="OJW882" s="479"/>
      <c r="OJX882" s="479"/>
      <c r="OJY882" s="479"/>
      <c r="OJZ882" s="479"/>
      <c r="OKA882" s="479"/>
      <c r="OKB882" s="479"/>
      <c r="OKC882" s="479"/>
      <c r="OKD882" s="479"/>
      <c r="OKE882" s="479"/>
      <c r="OKF882" s="479"/>
      <c r="OKG882" s="479"/>
      <c r="OKH882" s="479"/>
      <c r="OKI882" s="479"/>
      <c r="OKJ882" s="479"/>
      <c r="OKK882" s="479"/>
      <c r="OKL882" s="479"/>
      <c r="OKM882" s="479"/>
      <c r="OKN882" s="479"/>
      <c r="OKO882" s="479"/>
      <c r="OKP882" s="479"/>
      <c r="OKQ882" s="479"/>
      <c r="OKR882" s="479"/>
      <c r="OKS882" s="479"/>
      <c r="OKT882" s="479"/>
      <c r="OKU882" s="479"/>
      <c r="OKV882" s="479"/>
      <c r="OKW882" s="479"/>
      <c r="OKX882" s="479"/>
      <c r="OKY882" s="479"/>
      <c r="OKZ882" s="479"/>
      <c r="OLA882" s="479"/>
      <c r="OLB882" s="479"/>
      <c r="OLC882" s="479"/>
      <c r="OLD882" s="479"/>
      <c r="OLE882" s="479"/>
      <c r="OLF882" s="479"/>
      <c r="OLG882" s="479"/>
      <c r="OLH882" s="479"/>
      <c r="OLI882" s="479"/>
      <c r="OLJ882" s="479"/>
      <c r="OLK882" s="479"/>
      <c r="OLL882" s="479"/>
      <c r="OLM882" s="479"/>
      <c r="OLN882" s="479"/>
      <c r="OLO882" s="479"/>
      <c r="OLP882" s="479"/>
      <c r="OLQ882" s="479"/>
      <c r="OLR882" s="479"/>
      <c r="OLS882" s="479"/>
      <c r="OLT882" s="479"/>
      <c r="OLU882" s="479"/>
      <c r="OLV882" s="479"/>
      <c r="OLW882" s="479"/>
      <c r="OLX882" s="479"/>
      <c r="OLY882" s="479"/>
      <c r="OLZ882" s="479"/>
      <c r="OMA882" s="479"/>
      <c r="OMB882" s="479"/>
      <c r="OMC882" s="479"/>
      <c r="OMD882" s="479"/>
      <c r="OME882" s="479"/>
      <c r="OMF882" s="479"/>
      <c r="OMG882" s="479"/>
      <c r="OMH882" s="479"/>
      <c r="OMI882" s="479"/>
      <c r="OMJ882" s="479"/>
      <c r="OMK882" s="479"/>
      <c r="OML882" s="479"/>
      <c r="OMM882" s="479"/>
      <c r="OMN882" s="479"/>
      <c r="OMO882" s="479"/>
      <c r="OMP882" s="479"/>
      <c r="OMQ882" s="479"/>
      <c r="OMR882" s="479"/>
      <c r="OMS882" s="479"/>
      <c r="OMT882" s="479"/>
      <c r="OMU882" s="479"/>
      <c r="OMV882" s="479"/>
      <c r="OMW882" s="479"/>
      <c r="OMX882" s="479"/>
      <c r="OMY882" s="479"/>
      <c r="OMZ882" s="479"/>
      <c r="ONA882" s="479"/>
      <c r="ONB882" s="479"/>
      <c r="ONC882" s="479"/>
      <c r="OND882" s="479"/>
      <c r="ONE882" s="479"/>
      <c r="ONF882" s="479"/>
      <c r="ONG882" s="479"/>
      <c r="ONH882" s="479"/>
      <c r="ONI882" s="479"/>
      <c r="ONJ882" s="479"/>
      <c r="ONK882" s="479"/>
      <c r="ONL882" s="479"/>
      <c r="ONM882" s="479"/>
      <c r="ONN882" s="479"/>
      <c r="ONO882" s="479"/>
      <c r="ONP882" s="479"/>
      <c r="ONQ882" s="479"/>
      <c r="ONR882" s="479"/>
      <c r="ONS882" s="479"/>
      <c r="ONT882" s="479"/>
      <c r="ONU882" s="479"/>
      <c r="ONV882" s="479"/>
      <c r="ONW882" s="479"/>
      <c r="ONX882" s="479"/>
      <c r="ONY882" s="479"/>
      <c r="ONZ882" s="479"/>
      <c r="OOA882" s="479"/>
      <c r="OOB882" s="479"/>
      <c r="OOC882" s="479"/>
      <c r="OOD882" s="479"/>
      <c r="OOE882" s="479"/>
      <c r="OOF882" s="479"/>
      <c r="OOG882" s="479"/>
      <c r="OOH882" s="479"/>
      <c r="OOI882" s="479"/>
      <c r="OOJ882" s="479"/>
      <c r="OOK882" s="479"/>
      <c r="OOL882" s="479"/>
      <c r="OOM882" s="479"/>
      <c r="OON882" s="479"/>
      <c r="OOO882" s="479"/>
      <c r="OOP882" s="479"/>
      <c r="OOQ882" s="479"/>
      <c r="OOR882" s="479"/>
      <c r="OOS882" s="479"/>
      <c r="OOT882" s="479"/>
      <c r="OOU882" s="479"/>
      <c r="OOV882" s="479"/>
      <c r="OOW882" s="479"/>
      <c r="OOX882" s="479"/>
      <c r="OOY882" s="479"/>
      <c r="OOZ882" s="479"/>
      <c r="OPA882" s="479"/>
      <c r="OPB882" s="479"/>
      <c r="OPC882" s="479"/>
      <c r="OPD882" s="479"/>
      <c r="OPE882" s="479"/>
      <c r="OPF882" s="479"/>
      <c r="OPG882" s="479"/>
      <c r="OPH882" s="479"/>
      <c r="OPI882" s="479"/>
      <c r="OPJ882" s="479"/>
      <c r="OPK882" s="479"/>
      <c r="OPL882" s="479"/>
      <c r="OPM882" s="479"/>
      <c r="OPN882" s="479"/>
      <c r="OPO882" s="479"/>
      <c r="OPP882" s="479"/>
      <c r="OPQ882" s="479"/>
      <c r="OPR882" s="479"/>
      <c r="OPS882" s="479"/>
      <c r="OPT882" s="479"/>
      <c r="OPU882" s="479"/>
      <c r="OPV882" s="479"/>
      <c r="OPW882" s="479"/>
      <c r="OPX882" s="479"/>
      <c r="OPY882" s="479"/>
      <c r="OPZ882" s="479"/>
      <c r="OQA882" s="479"/>
      <c r="OQB882" s="479"/>
      <c r="OQC882" s="479"/>
      <c r="OQD882" s="479"/>
      <c r="OQE882" s="479"/>
      <c r="OQF882" s="479"/>
      <c r="OQG882" s="479"/>
      <c r="OQH882" s="479"/>
      <c r="OQI882" s="479"/>
      <c r="OQJ882" s="479"/>
      <c r="OQK882" s="479"/>
      <c r="OQL882" s="479"/>
      <c r="OQM882" s="479"/>
      <c r="OQN882" s="479"/>
      <c r="OQO882" s="479"/>
      <c r="OQP882" s="479"/>
      <c r="OQQ882" s="479"/>
      <c r="OQR882" s="479"/>
      <c r="OQS882" s="479"/>
      <c r="OQT882" s="479"/>
      <c r="OQU882" s="479"/>
      <c r="OQV882" s="479"/>
      <c r="OQW882" s="479"/>
      <c r="OQX882" s="479"/>
      <c r="OQY882" s="479"/>
      <c r="OQZ882" s="479"/>
      <c r="ORA882" s="479"/>
      <c r="ORB882" s="479"/>
      <c r="ORC882" s="479"/>
      <c r="ORD882" s="479"/>
      <c r="ORE882" s="479"/>
      <c r="ORF882" s="479"/>
      <c r="ORG882" s="479"/>
      <c r="ORH882" s="479"/>
      <c r="ORI882" s="479"/>
      <c r="ORJ882" s="479"/>
      <c r="ORK882" s="479"/>
      <c r="ORL882" s="479"/>
      <c r="ORM882" s="479"/>
      <c r="ORN882" s="479"/>
      <c r="ORO882" s="479"/>
      <c r="ORP882" s="479"/>
      <c r="ORQ882" s="479"/>
      <c r="ORR882" s="479"/>
      <c r="ORS882" s="479"/>
      <c r="ORT882" s="479"/>
      <c r="ORU882" s="479"/>
      <c r="ORV882" s="479"/>
      <c r="ORW882" s="479"/>
      <c r="ORX882" s="479"/>
      <c r="ORY882" s="479"/>
      <c r="ORZ882" s="479"/>
      <c r="OSA882" s="479"/>
      <c r="OSB882" s="479"/>
      <c r="OSC882" s="479"/>
      <c r="OSD882" s="479"/>
      <c r="OSE882" s="479"/>
      <c r="OSF882" s="479"/>
      <c r="OSG882" s="479"/>
      <c r="OSH882" s="479"/>
      <c r="OSI882" s="479"/>
      <c r="OSJ882" s="479"/>
      <c r="OSK882" s="479"/>
      <c r="OSL882" s="479"/>
      <c r="OSM882" s="479"/>
      <c r="OSN882" s="479"/>
      <c r="OSO882" s="479"/>
      <c r="OSP882" s="479"/>
      <c r="OSQ882" s="479"/>
      <c r="OSR882" s="479"/>
      <c r="OSS882" s="479"/>
      <c r="OST882" s="479"/>
      <c r="OSU882" s="479"/>
      <c r="OSV882" s="479"/>
      <c r="OSW882" s="479"/>
      <c r="OSX882" s="479"/>
      <c r="OSY882" s="479"/>
      <c r="OSZ882" s="479"/>
      <c r="OTA882" s="479"/>
      <c r="OTB882" s="479"/>
      <c r="OTC882" s="479"/>
      <c r="OTD882" s="479"/>
      <c r="OTE882" s="479"/>
      <c r="OTF882" s="479"/>
      <c r="OTG882" s="479"/>
      <c r="OTH882" s="479"/>
      <c r="OTI882" s="479"/>
      <c r="OTJ882" s="479"/>
      <c r="OTK882" s="479"/>
      <c r="OTL882" s="479"/>
      <c r="OTM882" s="479"/>
      <c r="OTN882" s="479"/>
      <c r="OTO882" s="479"/>
      <c r="OTP882" s="479"/>
      <c r="OTQ882" s="479"/>
      <c r="OTR882" s="479"/>
      <c r="OTS882" s="479"/>
      <c r="OTT882" s="479"/>
      <c r="OTU882" s="479"/>
      <c r="OTV882" s="479"/>
      <c r="OTW882" s="479"/>
      <c r="OTX882" s="479"/>
      <c r="OTY882" s="479"/>
      <c r="OTZ882" s="479"/>
      <c r="OUA882" s="479"/>
      <c r="OUB882" s="479"/>
      <c r="OUC882" s="479"/>
      <c r="OUD882" s="479"/>
      <c r="OUE882" s="479"/>
      <c r="OUF882" s="479"/>
      <c r="OUG882" s="479"/>
      <c r="OUH882" s="479"/>
      <c r="OUI882" s="479"/>
      <c r="OUJ882" s="479"/>
      <c r="OUK882" s="479"/>
      <c r="OUL882" s="479"/>
      <c r="OUM882" s="479"/>
      <c r="OUN882" s="479"/>
      <c r="OUO882" s="479"/>
      <c r="OUP882" s="479"/>
      <c r="OUQ882" s="479"/>
      <c r="OUR882" s="479"/>
      <c r="OUS882" s="479"/>
      <c r="OUT882" s="479"/>
      <c r="OUU882" s="479"/>
      <c r="OUV882" s="479"/>
      <c r="OUW882" s="479"/>
      <c r="OUX882" s="479"/>
      <c r="OUY882" s="479"/>
      <c r="OUZ882" s="479"/>
      <c r="OVA882" s="479"/>
      <c r="OVB882" s="479"/>
      <c r="OVC882" s="479"/>
      <c r="OVD882" s="479"/>
      <c r="OVE882" s="479"/>
      <c r="OVF882" s="479"/>
      <c r="OVG882" s="479"/>
      <c r="OVH882" s="479"/>
      <c r="OVI882" s="479"/>
      <c r="OVJ882" s="479"/>
      <c r="OVK882" s="479"/>
      <c r="OVL882" s="479"/>
      <c r="OVM882" s="479"/>
      <c r="OVN882" s="479"/>
      <c r="OVO882" s="479"/>
      <c r="OVP882" s="479"/>
      <c r="OVQ882" s="479"/>
      <c r="OVR882" s="479"/>
      <c r="OVS882" s="479"/>
      <c r="OVT882" s="479"/>
      <c r="OVU882" s="479"/>
      <c r="OVV882" s="479"/>
      <c r="OVW882" s="479"/>
      <c r="OVX882" s="479"/>
      <c r="OVY882" s="479"/>
      <c r="OVZ882" s="479"/>
      <c r="OWA882" s="479"/>
      <c r="OWB882" s="479"/>
      <c r="OWC882" s="479"/>
      <c r="OWD882" s="479"/>
      <c r="OWE882" s="479"/>
      <c r="OWF882" s="479"/>
      <c r="OWG882" s="479"/>
      <c r="OWH882" s="479"/>
      <c r="OWI882" s="479"/>
      <c r="OWJ882" s="479"/>
      <c r="OWK882" s="479"/>
      <c r="OWL882" s="479"/>
      <c r="OWM882" s="479"/>
      <c r="OWN882" s="479"/>
      <c r="OWO882" s="479"/>
      <c r="OWP882" s="479"/>
      <c r="OWQ882" s="479"/>
      <c r="OWR882" s="479"/>
      <c r="OWS882" s="479"/>
      <c r="OWT882" s="479"/>
      <c r="OWU882" s="479"/>
      <c r="OWV882" s="479"/>
      <c r="OWW882" s="479"/>
      <c r="OWX882" s="479"/>
      <c r="OWY882" s="479"/>
      <c r="OWZ882" s="479"/>
      <c r="OXA882" s="479"/>
      <c r="OXB882" s="479"/>
      <c r="OXC882" s="479"/>
      <c r="OXD882" s="479"/>
      <c r="OXE882" s="479"/>
      <c r="OXF882" s="479"/>
      <c r="OXG882" s="479"/>
      <c r="OXH882" s="479"/>
      <c r="OXI882" s="479"/>
      <c r="OXJ882" s="479"/>
      <c r="OXK882" s="479"/>
      <c r="OXL882" s="479"/>
      <c r="OXM882" s="479"/>
      <c r="OXN882" s="479"/>
      <c r="OXO882" s="479"/>
      <c r="OXP882" s="479"/>
      <c r="OXQ882" s="479"/>
      <c r="OXR882" s="479"/>
      <c r="OXS882" s="479"/>
      <c r="OXT882" s="479"/>
      <c r="OXU882" s="479"/>
      <c r="OXV882" s="479"/>
      <c r="OXW882" s="479"/>
      <c r="OXX882" s="479"/>
      <c r="OXY882" s="479"/>
      <c r="OXZ882" s="479"/>
      <c r="OYA882" s="479"/>
      <c r="OYB882" s="479"/>
      <c r="OYC882" s="479"/>
      <c r="OYD882" s="479"/>
      <c r="OYE882" s="479"/>
      <c r="OYF882" s="479"/>
      <c r="OYG882" s="479"/>
      <c r="OYH882" s="479"/>
      <c r="OYI882" s="479"/>
      <c r="OYJ882" s="479"/>
      <c r="OYK882" s="479"/>
      <c r="OYL882" s="479"/>
      <c r="OYM882" s="479"/>
      <c r="OYN882" s="479"/>
      <c r="OYO882" s="479"/>
      <c r="OYP882" s="479"/>
      <c r="OYQ882" s="479"/>
      <c r="OYR882" s="479"/>
      <c r="OYS882" s="479"/>
      <c r="OYT882" s="479"/>
      <c r="OYU882" s="479"/>
      <c r="OYV882" s="479"/>
      <c r="OYW882" s="479"/>
      <c r="OYX882" s="479"/>
      <c r="OYY882" s="479"/>
      <c r="OYZ882" s="479"/>
      <c r="OZA882" s="479"/>
      <c r="OZB882" s="479"/>
      <c r="OZC882" s="479"/>
      <c r="OZD882" s="479"/>
      <c r="OZE882" s="479"/>
      <c r="OZF882" s="479"/>
      <c r="OZG882" s="479"/>
      <c r="OZH882" s="479"/>
      <c r="OZI882" s="479"/>
      <c r="OZJ882" s="479"/>
      <c r="OZK882" s="479"/>
      <c r="OZL882" s="479"/>
      <c r="OZM882" s="479"/>
      <c r="OZN882" s="479"/>
      <c r="OZO882" s="479"/>
      <c r="OZP882" s="479"/>
      <c r="OZQ882" s="479"/>
      <c r="OZR882" s="479"/>
      <c r="OZS882" s="479"/>
      <c r="OZT882" s="479"/>
      <c r="OZU882" s="479"/>
      <c r="OZV882" s="479"/>
      <c r="OZW882" s="479"/>
      <c r="OZX882" s="479"/>
      <c r="OZY882" s="479"/>
      <c r="OZZ882" s="479"/>
      <c r="PAA882" s="479"/>
      <c r="PAB882" s="479"/>
      <c r="PAC882" s="479"/>
      <c r="PAD882" s="479"/>
      <c r="PAE882" s="479"/>
      <c r="PAF882" s="479"/>
      <c r="PAG882" s="479"/>
      <c r="PAH882" s="479"/>
      <c r="PAI882" s="479"/>
      <c r="PAJ882" s="479"/>
      <c r="PAK882" s="479"/>
      <c r="PAL882" s="479"/>
      <c r="PAM882" s="479"/>
      <c r="PAN882" s="479"/>
      <c r="PAO882" s="479"/>
      <c r="PAP882" s="479"/>
      <c r="PAQ882" s="479"/>
      <c r="PAR882" s="479"/>
      <c r="PAS882" s="479"/>
      <c r="PAT882" s="479"/>
      <c r="PAU882" s="479"/>
      <c r="PAV882" s="479"/>
      <c r="PAW882" s="479"/>
      <c r="PAX882" s="479"/>
      <c r="PAY882" s="479"/>
      <c r="PAZ882" s="479"/>
      <c r="PBA882" s="479"/>
      <c r="PBB882" s="479"/>
      <c r="PBC882" s="479"/>
      <c r="PBD882" s="479"/>
      <c r="PBE882" s="479"/>
      <c r="PBF882" s="479"/>
      <c r="PBG882" s="479"/>
      <c r="PBH882" s="479"/>
      <c r="PBI882" s="479"/>
      <c r="PBJ882" s="479"/>
      <c r="PBK882" s="479"/>
      <c r="PBL882" s="479"/>
      <c r="PBM882" s="479"/>
      <c r="PBN882" s="479"/>
      <c r="PBO882" s="479"/>
      <c r="PBP882" s="479"/>
      <c r="PBQ882" s="479"/>
      <c r="PBR882" s="479"/>
      <c r="PBS882" s="479"/>
      <c r="PBT882" s="479"/>
      <c r="PBU882" s="479"/>
      <c r="PBV882" s="479"/>
      <c r="PBW882" s="479"/>
      <c r="PBX882" s="479"/>
      <c r="PBY882" s="479"/>
      <c r="PBZ882" s="479"/>
      <c r="PCA882" s="479"/>
      <c r="PCB882" s="479"/>
      <c r="PCC882" s="479"/>
      <c r="PCD882" s="479"/>
      <c r="PCE882" s="479"/>
      <c r="PCF882" s="479"/>
      <c r="PCG882" s="479"/>
      <c r="PCH882" s="479"/>
      <c r="PCI882" s="479"/>
      <c r="PCJ882" s="479"/>
      <c r="PCK882" s="479"/>
      <c r="PCL882" s="479"/>
      <c r="PCM882" s="479"/>
      <c r="PCN882" s="479"/>
      <c r="PCO882" s="479"/>
      <c r="PCP882" s="479"/>
      <c r="PCQ882" s="479"/>
      <c r="PCR882" s="479"/>
      <c r="PCS882" s="479"/>
      <c r="PCT882" s="479"/>
      <c r="PCU882" s="479"/>
      <c r="PCV882" s="479"/>
      <c r="PCW882" s="479"/>
      <c r="PCX882" s="479"/>
      <c r="PCY882" s="479"/>
      <c r="PCZ882" s="479"/>
      <c r="PDA882" s="479"/>
      <c r="PDB882" s="479"/>
      <c r="PDC882" s="479"/>
      <c r="PDD882" s="479"/>
      <c r="PDE882" s="479"/>
      <c r="PDF882" s="479"/>
      <c r="PDG882" s="479"/>
      <c r="PDH882" s="479"/>
      <c r="PDI882" s="479"/>
      <c r="PDJ882" s="479"/>
      <c r="PDK882" s="479"/>
      <c r="PDL882" s="479"/>
      <c r="PDM882" s="479"/>
      <c r="PDN882" s="479"/>
      <c r="PDO882" s="479"/>
      <c r="PDP882" s="479"/>
      <c r="PDQ882" s="479"/>
      <c r="PDR882" s="479"/>
      <c r="PDS882" s="479"/>
      <c r="PDT882" s="479"/>
      <c r="PDU882" s="479"/>
      <c r="PDV882" s="479"/>
      <c r="PDW882" s="479"/>
      <c r="PDX882" s="479"/>
      <c r="PDY882" s="479"/>
      <c r="PDZ882" s="479"/>
      <c r="PEA882" s="479"/>
      <c r="PEB882" s="479"/>
      <c r="PEC882" s="479"/>
      <c r="PED882" s="479"/>
      <c r="PEE882" s="479"/>
      <c r="PEF882" s="479"/>
      <c r="PEG882" s="479"/>
      <c r="PEH882" s="479"/>
      <c r="PEI882" s="479"/>
      <c r="PEJ882" s="479"/>
      <c r="PEK882" s="479"/>
      <c r="PEL882" s="479"/>
      <c r="PEM882" s="479"/>
      <c r="PEN882" s="479"/>
      <c r="PEO882" s="479"/>
      <c r="PEP882" s="479"/>
      <c r="PEQ882" s="479"/>
      <c r="PER882" s="479"/>
      <c r="PES882" s="479"/>
      <c r="PET882" s="479"/>
      <c r="PEU882" s="479"/>
      <c r="PEV882" s="479"/>
      <c r="PEW882" s="479"/>
      <c r="PEX882" s="479"/>
      <c r="PEY882" s="479"/>
      <c r="PEZ882" s="479"/>
      <c r="PFA882" s="479"/>
      <c r="PFB882" s="479"/>
      <c r="PFC882" s="479"/>
      <c r="PFD882" s="479"/>
      <c r="PFE882" s="479"/>
      <c r="PFF882" s="479"/>
      <c r="PFG882" s="479"/>
      <c r="PFH882" s="479"/>
      <c r="PFI882" s="479"/>
      <c r="PFJ882" s="479"/>
      <c r="PFK882" s="479"/>
      <c r="PFL882" s="479"/>
      <c r="PFM882" s="479"/>
      <c r="PFN882" s="479"/>
      <c r="PFO882" s="479"/>
      <c r="PFP882" s="479"/>
      <c r="PFQ882" s="479"/>
      <c r="PFR882" s="479"/>
      <c r="PFS882" s="479"/>
      <c r="PFT882" s="479"/>
      <c r="PFU882" s="479"/>
      <c r="PFV882" s="479"/>
      <c r="PFW882" s="479"/>
      <c r="PFX882" s="479"/>
      <c r="PFY882" s="479"/>
      <c r="PFZ882" s="479"/>
      <c r="PGA882" s="479"/>
      <c r="PGB882" s="479"/>
      <c r="PGC882" s="479"/>
      <c r="PGD882" s="479"/>
      <c r="PGE882" s="479"/>
      <c r="PGF882" s="479"/>
      <c r="PGG882" s="479"/>
      <c r="PGH882" s="479"/>
      <c r="PGI882" s="479"/>
      <c r="PGJ882" s="479"/>
      <c r="PGK882" s="479"/>
      <c r="PGL882" s="479"/>
      <c r="PGM882" s="479"/>
      <c r="PGN882" s="479"/>
      <c r="PGO882" s="479"/>
      <c r="PGP882" s="479"/>
      <c r="PGQ882" s="479"/>
      <c r="PGR882" s="479"/>
      <c r="PGS882" s="479"/>
      <c r="PGT882" s="479"/>
      <c r="PGU882" s="479"/>
      <c r="PGV882" s="479"/>
      <c r="PGW882" s="479"/>
      <c r="PGX882" s="479"/>
      <c r="PGY882" s="479"/>
      <c r="PGZ882" s="479"/>
      <c r="PHA882" s="479"/>
      <c r="PHB882" s="479"/>
      <c r="PHC882" s="479"/>
      <c r="PHD882" s="479"/>
      <c r="PHE882" s="479"/>
      <c r="PHF882" s="479"/>
      <c r="PHG882" s="479"/>
      <c r="PHH882" s="479"/>
      <c r="PHI882" s="479"/>
      <c r="PHJ882" s="479"/>
      <c r="PHK882" s="479"/>
      <c r="PHL882" s="479"/>
      <c r="PHM882" s="479"/>
      <c r="PHN882" s="479"/>
      <c r="PHO882" s="479"/>
      <c r="PHP882" s="479"/>
      <c r="PHQ882" s="479"/>
      <c r="PHR882" s="479"/>
      <c r="PHS882" s="479"/>
      <c r="PHT882" s="479"/>
      <c r="PHU882" s="479"/>
      <c r="PHV882" s="479"/>
      <c r="PHW882" s="479"/>
      <c r="PHX882" s="479"/>
      <c r="PHY882" s="479"/>
      <c r="PHZ882" s="479"/>
      <c r="PIA882" s="479"/>
      <c r="PIB882" s="479"/>
      <c r="PIC882" s="479"/>
      <c r="PID882" s="479"/>
      <c r="PIE882" s="479"/>
      <c r="PIF882" s="479"/>
      <c r="PIG882" s="479"/>
      <c r="PIH882" s="479"/>
      <c r="PII882" s="479"/>
      <c r="PIJ882" s="479"/>
      <c r="PIK882" s="479"/>
      <c r="PIL882" s="479"/>
      <c r="PIM882" s="479"/>
      <c r="PIN882" s="479"/>
      <c r="PIO882" s="479"/>
      <c r="PIP882" s="479"/>
      <c r="PIQ882" s="479"/>
      <c r="PIR882" s="479"/>
      <c r="PIS882" s="479"/>
      <c r="PIT882" s="479"/>
      <c r="PIU882" s="479"/>
      <c r="PIV882" s="479"/>
      <c r="PIW882" s="479"/>
      <c r="PIX882" s="479"/>
      <c r="PIY882" s="479"/>
      <c r="PIZ882" s="479"/>
      <c r="PJA882" s="479"/>
      <c r="PJB882" s="479"/>
      <c r="PJC882" s="479"/>
      <c r="PJD882" s="479"/>
      <c r="PJE882" s="479"/>
      <c r="PJF882" s="479"/>
      <c r="PJG882" s="479"/>
      <c r="PJH882" s="479"/>
      <c r="PJI882" s="479"/>
      <c r="PJJ882" s="479"/>
      <c r="PJK882" s="479"/>
      <c r="PJL882" s="479"/>
      <c r="PJM882" s="479"/>
      <c r="PJN882" s="479"/>
      <c r="PJO882" s="479"/>
      <c r="PJP882" s="479"/>
      <c r="PJQ882" s="479"/>
      <c r="PJR882" s="479"/>
      <c r="PJS882" s="479"/>
      <c r="PJT882" s="479"/>
      <c r="PJU882" s="479"/>
      <c r="PJV882" s="479"/>
      <c r="PJW882" s="479"/>
      <c r="PJX882" s="479"/>
      <c r="PJY882" s="479"/>
      <c r="PJZ882" s="479"/>
      <c r="PKA882" s="479"/>
      <c r="PKB882" s="479"/>
      <c r="PKC882" s="479"/>
      <c r="PKD882" s="479"/>
      <c r="PKE882" s="479"/>
      <c r="PKF882" s="479"/>
      <c r="PKG882" s="479"/>
      <c r="PKH882" s="479"/>
      <c r="PKI882" s="479"/>
      <c r="PKJ882" s="479"/>
      <c r="PKK882" s="479"/>
      <c r="PKL882" s="479"/>
      <c r="PKM882" s="479"/>
      <c r="PKN882" s="479"/>
      <c r="PKO882" s="479"/>
      <c r="PKP882" s="479"/>
      <c r="PKQ882" s="479"/>
      <c r="PKR882" s="479"/>
      <c r="PKS882" s="479"/>
      <c r="PKT882" s="479"/>
      <c r="PKU882" s="479"/>
      <c r="PKV882" s="479"/>
      <c r="PKW882" s="479"/>
      <c r="PKX882" s="479"/>
      <c r="PKY882" s="479"/>
      <c r="PKZ882" s="479"/>
      <c r="PLA882" s="479"/>
      <c r="PLB882" s="479"/>
      <c r="PLC882" s="479"/>
      <c r="PLD882" s="479"/>
      <c r="PLE882" s="479"/>
      <c r="PLF882" s="479"/>
      <c r="PLG882" s="479"/>
      <c r="PLH882" s="479"/>
      <c r="PLI882" s="479"/>
      <c r="PLJ882" s="479"/>
      <c r="PLK882" s="479"/>
      <c r="PLL882" s="479"/>
      <c r="PLM882" s="479"/>
      <c r="PLN882" s="479"/>
      <c r="PLO882" s="479"/>
      <c r="PLP882" s="479"/>
      <c r="PLQ882" s="479"/>
      <c r="PLR882" s="479"/>
      <c r="PLS882" s="479"/>
      <c r="PLT882" s="479"/>
      <c r="PLU882" s="479"/>
      <c r="PLV882" s="479"/>
      <c r="PLW882" s="479"/>
      <c r="PLX882" s="479"/>
      <c r="PLY882" s="479"/>
      <c r="PLZ882" s="479"/>
      <c r="PMA882" s="479"/>
      <c r="PMB882" s="479"/>
      <c r="PMC882" s="479"/>
      <c r="PMD882" s="479"/>
      <c r="PME882" s="479"/>
      <c r="PMF882" s="479"/>
      <c r="PMG882" s="479"/>
      <c r="PMH882" s="479"/>
      <c r="PMI882" s="479"/>
      <c r="PMJ882" s="479"/>
      <c r="PMK882" s="479"/>
      <c r="PML882" s="479"/>
      <c r="PMM882" s="479"/>
      <c r="PMN882" s="479"/>
      <c r="PMO882" s="479"/>
      <c r="PMP882" s="479"/>
      <c r="PMQ882" s="479"/>
      <c r="PMR882" s="479"/>
      <c r="PMS882" s="479"/>
      <c r="PMT882" s="479"/>
      <c r="PMU882" s="479"/>
      <c r="PMV882" s="479"/>
      <c r="PMW882" s="479"/>
      <c r="PMX882" s="479"/>
      <c r="PMY882" s="479"/>
      <c r="PMZ882" s="479"/>
      <c r="PNA882" s="479"/>
      <c r="PNB882" s="479"/>
      <c r="PNC882" s="479"/>
      <c r="PND882" s="479"/>
      <c r="PNE882" s="479"/>
      <c r="PNF882" s="479"/>
      <c r="PNG882" s="479"/>
      <c r="PNH882" s="479"/>
      <c r="PNI882" s="479"/>
      <c r="PNJ882" s="479"/>
      <c r="PNK882" s="479"/>
      <c r="PNL882" s="479"/>
      <c r="PNM882" s="479"/>
      <c r="PNN882" s="479"/>
      <c r="PNO882" s="479"/>
      <c r="PNP882" s="479"/>
      <c r="PNQ882" s="479"/>
      <c r="PNR882" s="479"/>
      <c r="PNS882" s="479"/>
      <c r="PNT882" s="479"/>
      <c r="PNU882" s="479"/>
      <c r="PNV882" s="479"/>
      <c r="PNW882" s="479"/>
      <c r="PNX882" s="479"/>
      <c r="PNY882" s="479"/>
      <c r="PNZ882" s="479"/>
      <c r="POA882" s="479"/>
      <c r="POB882" s="479"/>
      <c r="POC882" s="479"/>
      <c r="POD882" s="479"/>
      <c r="POE882" s="479"/>
      <c r="POF882" s="479"/>
      <c r="POG882" s="479"/>
      <c r="POH882" s="479"/>
      <c r="POI882" s="479"/>
      <c r="POJ882" s="479"/>
      <c r="POK882" s="479"/>
      <c r="POL882" s="479"/>
      <c r="POM882" s="479"/>
      <c r="PON882" s="479"/>
      <c r="POO882" s="479"/>
      <c r="POP882" s="479"/>
      <c r="POQ882" s="479"/>
      <c r="POR882" s="479"/>
      <c r="POS882" s="479"/>
      <c r="POT882" s="479"/>
      <c r="POU882" s="479"/>
      <c r="POV882" s="479"/>
      <c r="POW882" s="479"/>
      <c r="POX882" s="479"/>
      <c r="POY882" s="479"/>
      <c r="POZ882" s="479"/>
      <c r="PPA882" s="479"/>
      <c r="PPB882" s="479"/>
      <c r="PPC882" s="479"/>
      <c r="PPD882" s="479"/>
      <c r="PPE882" s="479"/>
      <c r="PPF882" s="479"/>
      <c r="PPG882" s="479"/>
      <c r="PPH882" s="479"/>
      <c r="PPI882" s="479"/>
      <c r="PPJ882" s="479"/>
      <c r="PPK882" s="479"/>
      <c r="PPL882" s="479"/>
      <c r="PPM882" s="479"/>
      <c r="PPN882" s="479"/>
      <c r="PPO882" s="479"/>
      <c r="PPP882" s="479"/>
      <c r="PPQ882" s="479"/>
      <c r="PPR882" s="479"/>
      <c r="PPS882" s="479"/>
      <c r="PPT882" s="479"/>
      <c r="PPU882" s="479"/>
      <c r="PPV882" s="479"/>
      <c r="PPW882" s="479"/>
      <c r="PPX882" s="479"/>
      <c r="PPY882" s="479"/>
      <c r="PPZ882" s="479"/>
      <c r="PQA882" s="479"/>
      <c r="PQB882" s="479"/>
      <c r="PQC882" s="479"/>
      <c r="PQD882" s="479"/>
      <c r="PQE882" s="479"/>
      <c r="PQF882" s="479"/>
      <c r="PQG882" s="479"/>
      <c r="PQH882" s="479"/>
      <c r="PQI882" s="479"/>
      <c r="PQJ882" s="479"/>
      <c r="PQK882" s="479"/>
      <c r="PQL882" s="479"/>
      <c r="PQM882" s="479"/>
      <c r="PQN882" s="479"/>
      <c r="PQO882" s="479"/>
      <c r="PQP882" s="479"/>
      <c r="PQQ882" s="479"/>
      <c r="PQR882" s="479"/>
      <c r="PQS882" s="479"/>
      <c r="PQT882" s="479"/>
      <c r="PQU882" s="479"/>
      <c r="PQV882" s="479"/>
      <c r="PQW882" s="479"/>
      <c r="PQX882" s="479"/>
      <c r="PQY882" s="479"/>
      <c r="PQZ882" s="479"/>
      <c r="PRA882" s="479"/>
      <c r="PRB882" s="479"/>
      <c r="PRC882" s="479"/>
      <c r="PRD882" s="479"/>
      <c r="PRE882" s="479"/>
      <c r="PRF882" s="479"/>
      <c r="PRG882" s="479"/>
      <c r="PRH882" s="479"/>
      <c r="PRI882" s="479"/>
      <c r="PRJ882" s="479"/>
      <c r="PRK882" s="479"/>
      <c r="PRL882" s="479"/>
      <c r="PRM882" s="479"/>
      <c r="PRN882" s="479"/>
      <c r="PRO882" s="479"/>
      <c r="PRP882" s="479"/>
      <c r="PRQ882" s="479"/>
      <c r="PRR882" s="479"/>
      <c r="PRS882" s="479"/>
      <c r="PRT882" s="479"/>
      <c r="PRU882" s="479"/>
      <c r="PRV882" s="479"/>
      <c r="PRW882" s="479"/>
      <c r="PRX882" s="479"/>
      <c r="PRY882" s="479"/>
      <c r="PRZ882" s="479"/>
      <c r="PSA882" s="479"/>
      <c r="PSB882" s="479"/>
      <c r="PSC882" s="479"/>
      <c r="PSD882" s="479"/>
      <c r="PSE882" s="479"/>
      <c r="PSF882" s="479"/>
      <c r="PSG882" s="479"/>
      <c r="PSH882" s="479"/>
      <c r="PSI882" s="479"/>
      <c r="PSJ882" s="479"/>
      <c r="PSK882" s="479"/>
      <c r="PSL882" s="479"/>
      <c r="PSM882" s="479"/>
      <c r="PSN882" s="479"/>
      <c r="PSO882" s="479"/>
      <c r="PSP882" s="479"/>
      <c r="PSQ882" s="479"/>
      <c r="PSR882" s="479"/>
      <c r="PSS882" s="479"/>
      <c r="PST882" s="479"/>
      <c r="PSU882" s="479"/>
      <c r="PSV882" s="479"/>
      <c r="PSW882" s="479"/>
      <c r="PSX882" s="479"/>
      <c r="PSY882" s="479"/>
      <c r="PSZ882" s="479"/>
      <c r="PTA882" s="479"/>
      <c r="PTB882" s="479"/>
      <c r="PTC882" s="479"/>
      <c r="PTD882" s="479"/>
      <c r="PTE882" s="479"/>
      <c r="PTF882" s="479"/>
      <c r="PTG882" s="479"/>
      <c r="PTH882" s="479"/>
      <c r="PTI882" s="479"/>
      <c r="PTJ882" s="479"/>
      <c r="PTK882" s="479"/>
      <c r="PTL882" s="479"/>
      <c r="PTM882" s="479"/>
      <c r="PTN882" s="479"/>
      <c r="PTO882" s="479"/>
      <c r="PTP882" s="479"/>
      <c r="PTQ882" s="479"/>
      <c r="PTR882" s="479"/>
      <c r="PTS882" s="479"/>
      <c r="PTT882" s="479"/>
      <c r="PTU882" s="479"/>
      <c r="PTV882" s="479"/>
      <c r="PTW882" s="479"/>
      <c r="PTX882" s="479"/>
      <c r="PTY882" s="479"/>
      <c r="PTZ882" s="479"/>
      <c r="PUA882" s="479"/>
      <c r="PUB882" s="479"/>
      <c r="PUC882" s="479"/>
      <c r="PUD882" s="479"/>
      <c r="PUE882" s="479"/>
      <c r="PUF882" s="479"/>
      <c r="PUG882" s="479"/>
      <c r="PUH882" s="479"/>
      <c r="PUI882" s="479"/>
      <c r="PUJ882" s="479"/>
      <c r="PUK882" s="479"/>
      <c r="PUL882" s="479"/>
      <c r="PUM882" s="479"/>
      <c r="PUN882" s="479"/>
      <c r="PUO882" s="479"/>
      <c r="PUP882" s="479"/>
      <c r="PUQ882" s="479"/>
      <c r="PUR882" s="479"/>
      <c r="PUS882" s="479"/>
      <c r="PUT882" s="479"/>
      <c r="PUU882" s="479"/>
      <c r="PUV882" s="479"/>
      <c r="PUW882" s="479"/>
      <c r="PUX882" s="479"/>
      <c r="PUY882" s="479"/>
      <c r="PUZ882" s="479"/>
      <c r="PVA882" s="479"/>
      <c r="PVB882" s="479"/>
      <c r="PVC882" s="479"/>
      <c r="PVD882" s="479"/>
      <c r="PVE882" s="479"/>
      <c r="PVF882" s="479"/>
      <c r="PVG882" s="479"/>
      <c r="PVH882" s="479"/>
      <c r="PVI882" s="479"/>
      <c r="PVJ882" s="479"/>
      <c r="PVK882" s="479"/>
      <c r="PVL882" s="479"/>
      <c r="PVM882" s="479"/>
      <c r="PVN882" s="479"/>
      <c r="PVO882" s="479"/>
      <c r="PVP882" s="479"/>
      <c r="PVQ882" s="479"/>
      <c r="PVR882" s="479"/>
      <c r="PVS882" s="479"/>
      <c r="PVT882" s="479"/>
      <c r="PVU882" s="479"/>
      <c r="PVV882" s="479"/>
      <c r="PVW882" s="479"/>
      <c r="PVX882" s="479"/>
      <c r="PVY882" s="479"/>
      <c r="PVZ882" s="479"/>
      <c r="PWA882" s="479"/>
      <c r="PWB882" s="479"/>
      <c r="PWC882" s="479"/>
      <c r="PWD882" s="479"/>
      <c r="PWE882" s="479"/>
      <c r="PWF882" s="479"/>
      <c r="PWG882" s="479"/>
      <c r="PWH882" s="479"/>
      <c r="PWI882" s="479"/>
      <c r="PWJ882" s="479"/>
      <c r="PWK882" s="479"/>
      <c r="PWL882" s="479"/>
      <c r="PWM882" s="479"/>
      <c r="PWN882" s="479"/>
      <c r="PWO882" s="479"/>
      <c r="PWP882" s="479"/>
      <c r="PWQ882" s="479"/>
      <c r="PWR882" s="479"/>
      <c r="PWS882" s="479"/>
      <c r="PWT882" s="479"/>
      <c r="PWU882" s="479"/>
      <c r="PWV882" s="479"/>
      <c r="PWW882" s="479"/>
      <c r="PWX882" s="479"/>
      <c r="PWY882" s="479"/>
      <c r="PWZ882" s="479"/>
      <c r="PXA882" s="479"/>
      <c r="PXB882" s="479"/>
      <c r="PXC882" s="479"/>
      <c r="PXD882" s="479"/>
      <c r="PXE882" s="479"/>
      <c r="PXF882" s="479"/>
      <c r="PXG882" s="479"/>
      <c r="PXH882" s="479"/>
      <c r="PXI882" s="479"/>
      <c r="PXJ882" s="479"/>
      <c r="PXK882" s="479"/>
      <c r="PXL882" s="479"/>
      <c r="PXM882" s="479"/>
      <c r="PXN882" s="479"/>
      <c r="PXO882" s="479"/>
      <c r="PXP882" s="479"/>
      <c r="PXQ882" s="479"/>
      <c r="PXR882" s="479"/>
      <c r="PXS882" s="479"/>
      <c r="PXT882" s="479"/>
      <c r="PXU882" s="479"/>
      <c r="PXV882" s="479"/>
      <c r="PXW882" s="479"/>
      <c r="PXX882" s="479"/>
      <c r="PXY882" s="479"/>
      <c r="PXZ882" s="479"/>
      <c r="PYA882" s="479"/>
      <c r="PYB882" s="479"/>
      <c r="PYC882" s="479"/>
      <c r="PYD882" s="479"/>
      <c r="PYE882" s="479"/>
      <c r="PYF882" s="479"/>
      <c r="PYG882" s="479"/>
      <c r="PYH882" s="479"/>
      <c r="PYI882" s="479"/>
      <c r="PYJ882" s="479"/>
      <c r="PYK882" s="479"/>
      <c r="PYL882" s="479"/>
      <c r="PYM882" s="479"/>
      <c r="PYN882" s="479"/>
      <c r="PYO882" s="479"/>
      <c r="PYP882" s="479"/>
      <c r="PYQ882" s="479"/>
      <c r="PYR882" s="479"/>
      <c r="PYS882" s="479"/>
      <c r="PYT882" s="479"/>
      <c r="PYU882" s="479"/>
      <c r="PYV882" s="479"/>
      <c r="PYW882" s="479"/>
      <c r="PYX882" s="479"/>
      <c r="PYY882" s="479"/>
      <c r="PYZ882" s="479"/>
      <c r="PZA882" s="479"/>
      <c r="PZB882" s="479"/>
      <c r="PZC882" s="479"/>
      <c r="PZD882" s="479"/>
      <c r="PZE882" s="479"/>
      <c r="PZF882" s="479"/>
      <c r="PZG882" s="479"/>
      <c r="PZH882" s="479"/>
      <c r="PZI882" s="479"/>
      <c r="PZJ882" s="479"/>
      <c r="PZK882" s="479"/>
      <c r="PZL882" s="479"/>
      <c r="PZM882" s="479"/>
      <c r="PZN882" s="479"/>
      <c r="PZO882" s="479"/>
      <c r="PZP882" s="479"/>
      <c r="PZQ882" s="479"/>
      <c r="PZR882" s="479"/>
      <c r="PZS882" s="479"/>
      <c r="PZT882" s="479"/>
      <c r="PZU882" s="479"/>
      <c r="PZV882" s="479"/>
      <c r="PZW882" s="479"/>
      <c r="PZX882" s="479"/>
      <c r="PZY882" s="479"/>
      <c r="PZZ882" s="479"/>
      <c r="QAA882" s="479"/>
      <c r="QAB882" s="479"/>
      <c r="QAC882" s="479"/>
      <c r="QAD882" s="479"/>
      <c r="QAE882" s="479"/>
      <c r="QAF882" s="479"/>
      <c r="QAG882" s="479"/>
      <c r="QAH882" s="479"/>
      <c r="QAI882" s="479"/>
      <c r="QAJ882" s="479"/>
      <c r="QAK882" s="479"/>
      <c r="QAL882" s="479"/>
      <c r="QAM882" s="479"/>
      <c r="QAN882" s="479"/>
      <c r="QAO882" s="479"/>
      <c r="QAP882" s="479"/>
      <c r="QAQ882" s="479"/>
      <c r="QAR882" s="479"/>
      <c r="QAS882" s="479"/>
      <c r="QAT882" s="479"/>
      <c r="QAU882" s="479"/>
      <c r="QAV882" s="479"/>
      <c r="QAW882" s="479"/>
      <c r="QAX882" s="479"/>
      <c r="QAY882" s="479"/>
      <c r="QAZ882" s="479"/>
      <c r="QBA882" s="479"/>
      <c r="QBB882" s="479"/>
      <c r="QBC882" s="479"/>
      <c r="QBD882" s="479"/>
      <c r="QBE882" s="479"/>
      <c r="QBF882" s="479"/>
      <c r="QBG882" s="479"/>
      <c r="QBH882" s="479"/>
      <c r="QBI882" s="479"/>
      <c r="QBJ882" s="479"/>
      <c r="QBK882" s="479"/>
      <c r="QBL882" s="479"/>
      <c r="QBM882" s="479"/>
      <c r="QBN882" s="479"/>
      <c r="QBO882" s="479"/>
      <c r="QBP882" s="479"/>
      <c r="QBQ882" s="479"/>
      <c r="QBR882" s="479"/>
      <c r="QBS882" s="479"/>
      <c r="QBT882" s="479"/>
      <c r="QBU882" s="479"/>
      <c r="QBV882" s="479"/>
      <c r="QBW882" s="479"/>
      <c r="QBX882" s="479"/>
      <c r="QBY882" s="479"/>
      <c r="QBZ882" s="479"/>
      <c r="QCA882" s="479"/>
      <c r="QCB882" s="479"/>
      <c r="QCC882" s="479"/>
      <c r="QCD882" s="479"/>
      <c r="QCE882" s="479"/>
      <c r="QCF882" s="479"/>
      <c r="QCG882" s="479"/>
      <c r="QCH882" s="479"/>
      <c r="QCI882" s="479"/>
      <c r="QCJ882" s="479"/>
      <c r="QCK882" s="479"/>
      <c r="QCL882" s="479"/>
      <c r="QCM882" s="479"/>
      <c r="QCN882" s="479"/>
      <c r="QCO882" s="479"/>
      <c r="QCP882" s="479"/>
      <c r="QCQ882" s="479"/>
      <c r="QCR882" s="479"/>
      <c r="QCS882" s="479"/>
      <c r="QCT882" s="479"/>
      <c r="QCU882" s="479"/>
      <c r="QCV882" s="479"/>
      <c r="QCW882" s="479"/>
      <c r="QCX882" s="479"/>
      <c r="QCY882" s="479"/>
      <c r="QCZ882" s="479"/>
      <c r="QDA882" s="479"/>
      <c r="QDB882" s="479"/>
      <c r="QDC882" s="479"/>
      <c r="QDD882" s="479"/>
      <c r="QDE882" s="479"/>
      <c r="QDF882" s="479"/>
      <c r="QDG882" s="479"/>
      <c r="QDH882" s="479"/>
      <c r="QDI882" s="479"/>
      <c r="QDJ882" s="479"/>
      <c r="QDK882" s="479"/>
      <c r="QDL882" s="479"/>
      <c r="QDM882" s="479"/>
      <c r="QDN882" s="479"/>
      <c r="QDO882" s="479"/>
      <c r="QDP882" s="479"/>
      <c r="QDQ882" s="479"/>
      <c r="QDR882" s="479"/>
      <c r="QDS882" s="479"/>
      <c r="QDT882" s="479"/>
      <c r="QDU882" s="479"/>
      <c r="QDV882" s="479"/>
      <c r="QDW882" s="479"/>
      <c r="QDX882" s="479"/>
      <c r="QDY882" s="479"/>
      <c r="QDZ882" s="479"/>
      <c r="QEA882" s="479"/>
      <c r="QEB882" s="479"/>
      <c r="QEC882" s="479"/>
      <c r="QED882" s="479"/>
      <c r="QEE882" s="479"/>
      <c r="QEF882" s="479"/>
      <c r="QEG882" s="479"/>
      <c r="QEH882" s="479"/>
      <c r="QEI882" s="479"/>
      <c r="QEJ882" s="479"/>
      <c r="QEK882" s="479"/>
      <c r="QEL882" s="479"/>
      <c r="QEM882" s="479"/>
      <c r="QEN882" s="479"/>
      <c r="QEO882" s="479"/>
      <c r="QEP882" s="479"/>
      <c r="QEQ882" s="479"/>
      <c r="QER882" s="479"/>
      <c r="QES882" s="479"/>
      <c r="QET882" s="479"/>
      <c r="QEU882" s="479"/>
      <c r="QEV882" s="479"/>
      <c r="QEW882" s="479"/>
      <c r="QEX882" s="479"/>
      <c r="QEY882" s="479"/>
      <c r="QEZ882" s="479"/>
      <c r="QFA882" s="479"/>
      <c r="QFB882" s="479"/>
      <c r="QFC882" s="479"/>
      <c r="QFD882" s="479"/>
      <c r="QFE882" s="479"/>
      <c r="QFF882" s="479"/>
      <c r="QFG882" s="479"/>
      <c r="QFH882" s="479"/>
      <c r="QFI882" s="479"/>
      <c r="QFJ882" s="479"/>
      <c r="QFK882" s="479"/>
      <c r="QFL882" s="479"/>
      <c r="QFM882" s="479"/>
      <c r="QFN882" s="479"/>
      <c r="QFO882" s="479"/>
      <c r="QFP882" s="479"/>
      <c r="QFQ882" s="479"/>
      <c r="QFR882" s="479"/>
      <c r="QFS882" s="479"/>
      <c r="QFT882" s="479"/>
      <c r="QFU882" s="479"/>
      <c r="QFV882" s="479"/>
      <c r="QFW882" s="479"/>
      <c r="QFX882" s="479"/>
      <c r="QFY882" s="479"/>
      <c r="QFZ882" s="479"/>
      <c r="QGA882" s="479"/>
      <c r="QGB882" s="479"/>
      <c r="QGC882" s="479"/>
      <c r="QGD882" s="479"/>
      <c r="QGE882" s="479"/>
      <c r="QGF882" s="479"/>
      <c r="QGG882" s="479"/>
      <c r="QGH882" s="479"/>
      <c r="QGI882" s="479"/>
      <c r="QGJ882" s="479"/>
      <c r="QGK882" s="479"/>
      <c r="QGL882" s="479"/>
      <c r="QGM882" s="479"/>
      <c r="QGN882" s="479"/>
      <c r="QGO882" s="479"/>
      <c r="QGP882" s="479"/>
      <c r="QGQ882" s="479"/>
      <c r="QGR882" s="479"/>
      <c r="QGS882" s="479"/>
      <c r="QGT882" s="479"/>
      <c r="QGU882" s="479"/>
      <c r="QGV882" s="479"/>
      <c r="QGW882" s="479"/>
      <c r="QGX882" s="479"/>
      <c r="QGY882" s="479"/>
      <c r="QGZ882" s="479"/>
      <c r="QHA882" s="479"/>
      <c r="QHB882" s="479"/>
      <c r="QHC882" s="479"/>
      <c r="QHD882" s="479"/>
      <c r="QHE882" s="479"/>
      <c r="QHF882" s="479"/>
      <c r="QHG882" s="479"/>
      <c r="QHH882" s="479"/>
      <c r="QHI882" s="479"/>
      <c r="QHJ882" s="479"/>
      <c r="QHK882" s="479"/>
      <c r="QHL882" s="479"/>
      <c r="QHM882" s="479"/>
      <c r="QHN882" s="479"/>
      <c r="QHO882" s="479"/>
      <c r="QHP882" s="479"/>
      <c r="QHQ882" s="479"/>
      <c r="QHR882" s="479"/>
      <c r="QHS882" s="479"/>
      <c r="QHT882" s="479"/>
      <c r="QHU882" s="479"/>
      <c r="QHV882" s="479"/>
      <c r="QHW882" s="479"/>
      <c r="QHX882" s="479"/>
      <c r="QHY882" s="479"/>
      <c r="QHZ882" s="479"/>
      <c r="QIA882" s="479"/>
      <c r="QIB882" s="479"/>
      <c r="QIC882" s="479"/>
      <c r="QID882" s="479"/>
      <c r="QIE882" s="479"/>
      <c r="QIF882" s="479"/>
      <c r="QIG882" s="479"/>
      <c r="QIH882" s="479"/>
      <c r="QII882" s="479"/>
      <c r="QIJ882" s="479"/>
      <c r="QIK882" s="479"/>
      <c r="QIL882" s="479"/>
      <c r="QIM882" s="479"/>
      <c r="QIN882" s="479"/>
      <c r="QIO882" s="479"/>
      <c r="QIP882" s="479"/>
      <c r="QIQ882" s="479"/>
      <c r="QIR882" s="479"/>
      <c r="QIS882" s="479"/>
      <c r="QIT882" s="479"/>
      <c r="QIU882" s="479"/>
      <c r="QIV882" s="479"/>
      <c r="QIW882" s="479"/>
      <c r="QIX882" s="479"/>
      <c r="QIY882" s="479"/>
      <c r="QIZ882" s="479"/>
      <c r="QJA882" s="479"/>
      <c r="QJB882" s="479"/>
      <c r="QJC882" s="479"/>
      <c r="QJD882" s="479"/>
      <c r="QJE882" s="479"/>
      <c r="QJF882" s="479"/>
      <c r="QJG882" s="479"/>
      <c r="QJH882" s="479"/>
      <c r="QJI882" s="479"/>
      <c r="QJJ882" s="479"/>
      <c r="QJK882" s="479"/>
      <c r="QJL882" s="479"/>
      <c r="QJM882" s="479"/>
      <c r="QJN882" s="479"/>
      <c r="QJO882" s="479"/>
      <c r="QJP882" s="479"/>
      <c r="QJQ882" s="479"/>
      <c r="QJR882" s="479"/>
      <c r="QJS882" s="479"/>
      <c r="QJT882" s="479"/>
      <c r="QJU882" s="479"/>
      <c r="QJV882" s="479"/>
      <c r="QJW882" s="479"/>
      <c r="QJX882" s="479"/>
      <c r="QJY882" s="479"/>
      <c r="QJZ882" s="479"/>
      <c r="QKA882" s="479"/>
      <c r="QKB882" s="479"/>
      <c r="QKC882" s="479"/>
      <c r="QKD882" s="479"/>
      <c r="QKE882" s="479"/>
      <c r="QKF882" s="479"/>
      <c r="QKG882" s="479"/>
      <c r="QKH882" s="479"/>
      <c r="QKI882" s="479"/>
      <c r="QKJ882" s="479"/>
      <c r="QKK882" s="479"/>
      <c r="QKL882" s="479"/>
      <c r="QKM882" s="479"/>
      <c r="QKN882" s="479"/>
      <c r="QKO882" s="479"/>
      <c r="QKP882" s="479"/>
      <c r="QKQ882" s="479"/>
      <c r="QKR882" s="479"/>
      <c r="QKS882" s="479"/>
      <c r="QKT882" s="479"/>
      <c r="QKU882" s="479"/>
      <c r="QKV882" s="479"/>
      <c r="QKW882" s="479"/>
      <c r="QKX882" s="479"/>
      <c r="QKY882" s="479"/>
      <c r="QKZ882" s="479"/>
      <c r="QLA882" s="479"/>
      <c r="QLB882" s="479"/>
      <c r="QLC882" s="479"/>
      <c r="QLD882" s="479"/>
      <c r="QLE882" s="479"/>
      <c r="QLF882" s="479"/>
      <c r="QLG882" s="479"/>
      <c r="QLH882" s="479"/>
      <c r="QLI882" s="479"/>
      <c r="QLJ882" s="479"/>
      <c r="QLK882" s="479"/>
      <c r="QLL882" s="479"/>
      <c r="QLM882" s="479"/>
      <c r="QLN882" s="479"/>
      <c r="QLO882" s="479"/>
      <c r="QLP882" s="479"/>
      <c r="QLQ882" s="479"/>
      <c r="QLR882" s="479"/>
      <c r="QLS882" s="479"/>
      <c r="QLT882" s="479"/>
      <c r="QLU882" s="479"/>
      <c r="QLV882" s="479"/>
      <c r="QLW882" s="479"/>
      <c r="QLX882" s="479"/>
      <c r="QLY882" s="479"/>
      <c r="QLZ882" s="479"/>
      <c r="QMA882" s="479"/>
      <c r="QMB882" s="479"/>
      <c r="QMC882" s="479"/>
      <c r="QMD882" s="479"/>
      <c r="QME882" s="479"/>
      <c r="QMF882" s="479"/>
      <c r="QMG882" s="479"/>
      <c r="QMH882" s="479"/>
      <c r="QMI882" s="479"/>
      <c r="QMJ882" s="479"/>
      <c r="QMK882" s="479"/>
      <c r="QML882" s="479"/>
      <c r="QMM882" s="479"/>
      <c r="QMN882" s="479"/>
      <c r="QMO882" s="479"/>
      <c r="QMP882" s="479"/>
      <c r="QMQ882" s="479"/>
      <c r="QMR882" s="479"/>
      <c r="QMS882" s="479"/>
      <c r="QMT882" s="479"/>
      <c r="QMU882" s="479"/>
      <c r="QMV882" s="479"/>
      <c r="QMW882" s="479"/>
      <c r="QMX882" s="479"/>
      <c r="QMY882" s="479"/>
      <c r="QMZ882" s="479"/>
      <c r="QNA882" s="479"/>
      <c r="QNB882" s="479"/>
      <c r="QNC882" s="479"/>
      <c r="QND882" s="479"/>
      <c r="QNE882" s="479"/>
      <c r="QNF882" s="479"/>
      <c r="QNG882" s="479"/>
      <c r="QNH882" s="479"/>
      <c r="QNI882" s="479"/>
      <c r="QNJ882" s="479"/>
      <c r="QNK882" s="479"/>
      <c r="QNL882" s="479"/>
      <c r="QNM882" s="479"/>
      <c r="QNN882" s="479"/>
      <c r="QNO882" s="479"/>
      <c r="QNP882" s="479"/>
      <c r="QNQ882" s="479"/>
      <c r="QNR882" s="479"/>
      <c r="QNS882" s="479"/>
      <c r="QNT882" s="479"/>
      <c r="QNU882" s="479"/>
      <c r="QNV882" s="479"/>
      <c r="QNW882" s="479"/>
      <c r="QNX882" s="479"/>
      <c r="QNY882" s="479"/>
      <c r="QNZ882" s="479"/>
      <c r="QOA882" s="479"/>
      <c r="QOB882" s="479"/>
      <c r="QOC882" s="479"/>
      <c r="QOD882" s="479"/>
      <c r="QOE882" s="479"/>
      <c r="QOF882" s="479"/>
      <c r="QOG882" s="479"/>
      <c r="QOH882" s="479"/>
      <c r="QOI882" s="479"/>
      <c r="QOJ882" s="479"/>
      <c r="QOK882" s="479"/>
      <c r="QOL882" s="479"/>
      <c r="QOM882" s="479"/>
      <c r="QON882" s="479"/>
      <c r="QOO882" s="479"/>
      <c r="QOP882" s="479"/>
      <c r="QOQ882" s="479"/>
      <c r="QOR882" s="479"/>
      <c r="QOS882" s="479"/>
      <c r="QOT882" s="479"/>
      <c r="QOU882" s="479"/>
      <c r="QOV882" s="479"/>
      <c r="QOW882" s="479"/>
      <c r="QOX882" s="479"/>
      <c r="QOY882" s="479"/>
      <c r="QOZ882" s="479"/>
      <c r="QPA882" s="479"/>
      <c r="QPB882" s="479"/>
      <c r="QPC882" s="479"/>
      <c r="QPD882" s="479"/>
      <c r="QPE882" s="479"/>
      <c r="QPF882" s="479"/>
      <c r="QPG882" s="479"/>
      <c r="QPH882" s="479"/>
      <c r="QPI882" s="479"/>
      <c r="QPJ882" s="479"/>
      <c r="QPK882" s="479"/>
      <c r="QPL882" s="479"/>
      <c r="QPM882" s="479"/>
      <c r="QPN882" s="479"/>
      <c r="QPO882" s="479"/>
      <c r="QPP882" s="479"/>
      <c r="QPQ882" s="479"/>
      <c r="QPR882" s="479"/>
      <c r="QPS882" s="479"/>
      <c r="QPT882" s="479"/>
      <c r="QPU882" s="479"/>
      <c r="QPV882" s="479"/>
      <c r="QPW882" s="479"/>
      <c r="QPX882" s="479"/>
      <c r="QPY882" s="479"/>
      <c r="QPZ882" s="479"/>
      <c r="QQA882" s="479"/>
      <c r="QQB882" s="479"/>
      <c r="QQC882" s="479"/>
      <c r="QQD882" s="479"/>
      <c r="QQE882" s="479"/>
      <c r="QQF882" s="479"/>
      <c r="QQG882" s="479"/>
      <c r="QQH882" s="479"/>
      <c r="QQI882" s="479"/>
      <c r="QQJ882" s="479"/>
      <c r="QQK882" s="479"/>
      <c r="QQL882" s="479"/>
      <c r="QQM882" s="479"/>
      <c r="QQN882" s="479"/>
      <c r="QQO882" s="479"/>
      <c r="QQP882" s="479"/>
      <c r="QQQ882" s="479"/>
      <c r="QQR882" s="479"/>
      <c r="QQS882" s="479"/>
      <c r="QQT882" s="479"/>
      <c r="QQU882" s="479"/>
      <c r="QQV882" s="479"/>
      <c r="QQW882" s="479"/>
      <c r="QQX882" s="479"/>
      <c r="QQY882" s="479"/>
      <c r="QQZ882" s="479"/>
      <c r="QRA882" s="479"/>
      <c r="QRB882" s="479"/>
      <c r="QRC882" s="479"/>
      <c r="QRD882" s="479"/>
      <c r="QRE882" s="479"/>
      <c r="QRF882" s="479"/>
      <c r="QRG882" s="479"/>
      <c r="QRH882" s="479"/>
      <c r="QRI882" s="479"/>
      <c r="QRJ882" s="479"/>
      <c r="QRK882" s="479"/>
      <c r="QRL882" s="479"/>
      <c r="QRM882" s="479"/>
      <c r="QRN882" s="479"/>
      <c r="QRO882" s="479"/>
      <c r="QRP882" s="479"/>
      <c r="QRQ882" s="479"/>
      <c r="QRR882" s="479"/>
      <c r="QRS882" s="479"/>
      <c r="QRT882" s="479"/>
      <c r="QRU882" s="479"/>
      <c r="QRV882" s="479"/>
      <c r="QRW882" s="479"/>
      <c r="QRX882" s="479"/>
      <c r="QRY882" s="479"/>
      <c r="QRZ882" s="479"/>
      <c r="QSA882" s="479"/>
      <c r="QSB882" s="479"/>
      <c r="QSC882" s="479"/>
      <c r="QSD882" s="479"/>
      <c r="QSE882" s="479"/>
      <c r="QSF882" s="479"/>
      <c r="QSG882" s="479"/>
      <c r="QSH882" s="479"/>
      <c r="QSI882" s="479"/>
      <c r="QSJ882" s="479"/>
      <c r="QSK882" s="479"/>
      <c r="QSL882" s="479"/>
      <c r="QSM882" s="479"/>
      <c r="QSN882" s="479"/>
      <c r="QSO882" s="479"/>
      <c r="QSP882" s="479"/>
      <c r="QSQ882" s="479"/>
      <c r="QSR882" s="479"/>
      <c r="QSS882" s="479"/>
      <c r="QST882" s="479"/>
      <c r="QSU882" s="479"/>
      <c r="QSV882" s="479"/>
      <c r="QSW882" s="479"/>
      <c r="QSX882" s="479"/>
      <c r="QSY882" s="479"/>
      <c r="QSZ882" s="479"/>
      <c r="QTA882" s="479"/>
      <c r="QTB882" s="479"/>
      <c r="QTC882" s="479"/>
      <c r="QTD882" s="479"/>
      <c r="QTE882" s="479"/>
      <c r="QTF882" s="479"/>
      <c r="QTG882" s="479"/>
      <c r="QTH882" s="479"/>
      <c r="QTI882" s="479"/>
      <c r="QTJ882" s="479"/>
      <c r="QTK882" s="479"/>
      <c r="QTL882" s="479"/>
      <c r="QTM882" s="479"/>
      <c r="QTN882" s="479"/>
      <c r="QTO882" s="479"/>
      <c r="QTP882" s="479"/>
      <c r="QTQ882" s="479"/>
      <c r="QTR882" s="479"/>
      <c r="QTS882" s="479"/>
      <c r="QTT882" s="479"/>
      <c r="QTU882" s="479"/>
      <c r="QTV882" s="479"/>
      <c r="QTW882" s="479"/>
      <c r="QTX882" s="479"/>
      <c r="QTY882" s="479"/>
      <c r="QTZ882" s="479"/>
      <c r="QUA882" s="479"/>
      <c r="QUB882" s="479"/>
      <c r="QUC882" s="479"/>
      <c r="QUD882" s="479"/>
      <c r="QUE882" s="479"/>
      <c r="QUF882" s="479"/>
      <c r="QUG882" s="479"/>
      <c r="QUH882" s="479"/>
      <c r="QUI882" s="479"/>
      <c r="QUJ882" s="479"/>
      <c r="QUK882" s="479"/>
      <c r="QUL882" s="479"/>
      <c r="QUM882" s="479"/>
      <c r="QUN882" s="479"/>
      <c r="QUO882" s="479"/>
      <c r="QUP882" s="479"/>
      <c r="QUQ882" s="479"/>
      <c r="QUR882" s="479"/>
      <c r="QUS882" s="479"/>
      <c r="QUT882" s="479"/>
      <c r="QUU882" s="479"/>
      <c r="QUV882" s="479"/>
      <c r="QUW882" s="479"/>
      <c r="QUX882" s="479"/>
      <c r="QUY882" s="479"/>
      <c r="QUZ882" s="479"/>
      <c r="QVA882" s="479"/>
      <c r="QVB882" s="479"/>
      <c r="QVC882" s="479"/>
      <c r="QVD882" s="479"/>
      <c r="QVE882" s="479"/>
      <c r="QVF882" s="479"/>
      <c r="QVG882" s="479"/>
      <c r="QVH882" s="479"/>
      <c r="QVI882" s="479"/>
      <c r="QVJ882" s="479"/>
      <c r="QVK882" s="479"/>
      <c r="QVL882" s="479"/>
      <c r="QVM882" s="479"/>
      <c r="QVN882" s="479"/>
      <c r="QVO882" s="479"/>
      <c r="QVP882" s="479"/>
      <c r="QVQ882" s="479"/>
      <c r="QVR882" s="479"/>
      <c r="QVS882" s="479"/>
      <c r="QVT882" s="479"/>
      <c r="QVU882" s="479"/>
      <c r="QVV882" s="479"/>
      <c r="QVW882" s="479"/>
      <c r="QVX882" s="479"/>
      <c r="QVY882" s="479"/>
      <c r="QVZ882" s="479"/>
      <c r="QWA882" s="479"/>
      <c r="QWB882" s="479"/>
      <c r="QWC882" s="479"/>
      <c r="QWD882" s="479"/>
      <c r="QWE882" s="479"/>
      <c r="QWF882" s="479"/>
      <c r="QWG882" s="479"/>
      <c r="QWH882" s="479"/>
      <c r="QWI882" s="479"/>
      <c r="QWJ882" s="479"/>
      <c r="QWK882" s="479"/>
      <c r="QWL882" s="479"/>
      <c r="QWM882" s="479"/>
      <c r="QWN882" s="479"/>
      <c r="QWO882" s="479"/>
      <c r="QWP882" s="479"/>
      <c r="QWQ882" s="479"/>
      <c r="QWR882" s="479"/>
      <c r="QWS882" s="479"/>
      <c r="QWT882" s="479"/>
      <c r="QWU882" s="479"/>
      <c r="QWV882" s="479"/>
      <c r="QWW882" s="479"/>
      <c r="QWX882" s="479"/>
      <c r="QWY882" s="479"/>
      <c r="QWZ882" s="479"/>
      <c r="QXA882" s="479"/>
      <c r="QXB882" s="479"/>
      <c r="QXC882" s="479"/>
      <c r="QXD882" s="479"/>
      <c r="QXE882" s="479"/>
      <c r="QXF882" s="479"/>
      <c r="QXG882" s="479"/>
      <c r="QXH882" s="479"/>
      <c r="QXI882" s="479"/>
      <c r="QXJ882" s="479"/>
      <c r="QXK882" s="479"/>
      <c r="QXL882" s="479"/>
      <c r="QXM882" s="479"/>
      <c r="QXN882" s="479"/>
      <c r="QXO882" s="479"/>
      <c r="QXP882" s="479"/>
      <c r="QXQ882" s="479"/>
      <c r="QXR882" s="479"/>
      <c r="QXS882" s="479"/>
      <c r="QXT882" s="479"/>
      <c r="QXU882" s="479"/>
      <c r="QXV882" s="479"/>
      <c r="QXW882" s="479"/>
      <c r="QXX882" s="479"/>
      <c r="QXY882" s="479"/>
      <c r="QXZ882" s="479"/>
      <c r="QYA882" s="479"/>
      <c r="QYB882" s="479"/>
      <c r="QYC882" s="479"/>
      <c r="QYD882" s="479"/>
      <c r="QYE882" s="479"/>
      <c r="QYF882" s="479"/>
      <c r="QYG882" s="479"/>
      <c r="QYH882" s="479"/>
      <c r="QYI882" s="479"/>
      <c r="QYJ882" s="479"/>
      <c r="QYK882" s="479"/>
      <c r="QYL882" s="479"/>
      <c r="QYM882" s="479"/>
      <c r="QYN882" s="479"/>
      <c r="QYO882" s="479"/>
      <c r="QYP882" s="479"/>
      <c r="QYQ882" s="479"/>
      <c r="QYR882" s="479"/>
      <c r="QYS882" s="479"/>
      <c r="QYT882" s="479"/>
      <c r="QYU882" s="479"/>
      <c r="QYV882" s="479"/>
      <c r="QYW882" s="479"/>
      <c r="QYX882" s="479"/>
      <c r="QYY882" s="479"/>
      <c r="QYZ882" s="479"/>
      <c r="QZA882" s="479"/>
      <c r="QZB882" s="479"/>
      <c r="QZC882" s="479"/>
      <c r="QZD882" s="479"/>
      <c r="QZE882" s="479"/>
      <c r="QZF882" s="479"/>
      <c r="QZG882" s="479"/>
      <c r="QZH882" s="479"/>
      <c r="QZI882" s="479"/>
      <c r="QZJ882" s="479"/>
      <c r="QZK882" s="479"/>
      <c r="QZL882" s="479"/>
      <c r="QZM882" s="479"/>
      <c r="QZN882" s="479"/>
      <c r="QZO882" s="479"/>
      <c r="QZP882" s="479"/>
      <c r="QZQ882" s="479"/>
      <c r="QZR882" s="479"/>
      <c r="QZS882" s="479"/>
      <c r="QZT882" s="479"/>
      <c r="QZU882" s="479"/>
      <c r="QZV882" s="479"/>
      <c r="QZW882" s="479"/>
      <c r="QZX882" s="479"/>
      <c r="QZY882" s="479"/>
      <c r="QZZ882" s="479"/>
      <c r="RAA882" s="479"/>
      <c r="RAB882" s="479"/>
      <c r="RAC882" s="479"/>
      <c r="RAD882" s="479"/>
      <c r="RAE882" s="479"/>
      <c r="RAF882" s="479"/>
      <c r="RAG882" s="479"/>
      <c r="RAH882" s="479"/>
      <c r="RAI882" s="479"/>
      <c r="RAJ882" s="479"/>
      <c r="RAK882" s="479"/>
      <c r="RAL882" s="479"/>
      <c r="RAM882" s="479"/>
      <c r="RAN882" s="479"/>
      <c r="RAO882" s="479"/>
      <c r="RAP882" s="479"/>
      <c r="RAQ882" s="479"/>
      <c r="RAR882" s="479"/>
      <c r="RAS882" s="479"/>
      <c r="RAT882" s="479"/>
      <c r="RAU882" s="479"/>
      <c r="RAV882" s="479"/>
      <c r="RAW882" s="479"/>
      <c r="RAX882" s="479"/>
      <c r="RAY882" s="479"/>
      <c r="RAZ882" s="479"/>
      <c r="RBA882" s="479"/>
      <c r="RBB882" s="479"/>
      <c r="RBC882" s="479"/>
      <c r="RBD882" s="479"/>
      <c r="RBE882" s="479"/>
      <c r="RBF882" s="479"/>
      <c r="RBG882" s="479"/>
      <c r="RBH882" s="479"/>
      <c r="RBI882" s="479"/>
      <c r="RBJ882" s="479"/>
      <c r="RBK882" s="479"/>
      <c r="RBL882" s="479"/>
      <c r="RBM882" s="479"/>
      <c r="RBN882" s="479"/>
      <c r="RBO882" s="479"/>
      <c r="RBP882" s="479"/>
      <c r="RBQ882" s="479"/>
      <c r="RBR882" s="479"/>
      <c r="RBS882" s="479"/>
      <c r="RBT882" s="479"/>
      <c r="RBU882" s="479"/>
      <c r="RBV882" s="479"/>
      <c r="RBW882" s="479"/>
      <c r="RBX882" s="479"/>
      <c r="RBY882" s="479"/>
      <c r="RBZ882" s="479"/>
      <c r="RCA882" s="479"/>
      <c r="RCB882" s="479"/>
      <c r="RCC882" s="479"/>
      <c r="RCD882" s="479"/>
      <c r="RCE882" s="479"/>
      <c r="RCF882" s="479"/>
      <c r="RCG882" s="479"/>
      <c r="RCH882" s="479"/>
      <c r="RCI882" s="479"/>
      <c r="RCJ882" s="479"/>
      <c r="RCK882" s="479"/>
      <c r="RCL882" s="479"/>
      <c r="RCM882" s="479"/>
      <c r="RCN882" s="479"/>
      <c r="RCO882" s="479"/>
      <c r="RCP882" s="479"/>
      <c r="RCQ882" s="479"/>
      <c r="RCR882" s="479"/>
      <c r="RCS882" s="479"/>
      <c r="RCT882" s="479"/>
      <c r="RCU882" s="479"/>
      <c r="RCV882" s="479"/>
      <c r="RCW882" s="479"/>
      <c r="RCX882" s="479"/>
      <c r="RCY882" s="479"/>
      <c r="RCZ882" s="479"/>
      <c r="RDA882" s="479"/>
      <c r="RDB882" s="479"/>
      <c r="RDC882" s="479"/>
      <c r="RDD882" s="479"/>
      <c r="RDE882" s="479"/>
      <c r="RDF882" s="479"/>
      <c r="RDG882" s="479"/>
      <c r="RDH882" s="479"/>
      <c r="RDI882" s="479"/>
      <c r="RDJ882" s="479"/>
      <c r="RDK882" s="479"/>
      <c r="RDL882" s="479"/>
      <c r="RDM882" s="479"/>
      <c r="RDN882" s="479"/>
      <c r="RDO882" s="479"/>
      <c r="RDP882" s="479"/>
      <c r="RDQ882" s="479"/>
      <c r="RDR882" s="479"/>
      <c r="RDS882" s="479"/>
      <c r="RDT882" s="479"/>
      <c r="RDU882" s="479"/>
      <c r="RDV882" s="479"/>
      <c r="RDW882" s="479"/>
      <c r="RDX882" s="479"/>
      <c r="RDY882" s="479"/>
      <c r="RDZ882" s="479"/>
      <c r="REA882" s="479"/>
      <c r="REB882" s="479"/>
      <c r="REC882" s="479"/>
      <c r="RED882" s="479"/>
      <c r="REE882" s="479"/>
      <c r="REF882" s="479"/>
      <c r="REG882" s="479"/>
      <c r="REH882" s="479"/>
      <c r="REI882" s="479"/>
      <c r="REJ882" s="479"/>
      <c r="REK882" s="479"/>
      <c r="REL882" s="479"/>
      <c r="REM882" s="479"/>
      <c r="REN882" s="479"/>
      <c r="REO882" s="479"/>
      <c r="REP882" s="479"/>
      <c r="REQ882" s="479"/>
      <c r="RER882" s="479"/>
      <c r="RES882" s="479"/>
      <c r="RET882" s="479"/>
      <c r="REU882" s="479"/>
      <c r="REV882" s="479"/>
      <c r="REW882" s="479"/>
      <c r="REX882" s="479"/>
      <c r="REY882" s="479"/>
      <c r="REZ882" s="479"/>
      <c r="RFA882" s="479"/>
      <c r="RFB882" s="479"/>
      <c r="RFC882" s="479"/>
      <c r="RFD882" s="479"/>
      <c r="RFE882" s="479"/>
      <c r="RFF882" s="479"/>
      <c r="RFG882" s="479"/>
      <c r="RFH882" s="479"/>
      <c r="RFI882" s="479"/>
      <c r="RFJ882" s="479"/>
      <c r="RFK882" s="479"/>
      <c r="RFL882" s="479"/>
      <c r="RFM882" s="479"/>
      <c r="RFN882" s="479"/>
      <c r="RFO882" s="479"/>
      <c r="RFP882" s="479"/>
      <c r="RFQ882" s="479"/>
      <c r="RFR882" s="479"/>
      <c r="RFS882" s="479"/>
      <c r="RFT882" s="479"/>
      <c r="RFU882" s="479"/>
      <c r="RFV882" s="479"/>
      <c r="RFW882" s="479"/>
      <c r="RFX882" s="479"/>
      <c r="RFY882" s="479"/>
      <c r="RFZ882" s="479"/>
      <c r="RGA882" s="479"/>
      <c r="RGB882" s="479"/>
      <c r="RGC882" s="479"/>
      <c r="RGD882" s="479"/>
      <c r="RGE882" s="479"/>
      <c r="RGF882" s="479"/>
      <c r="RGG882" s="479"/>
      <c r="RGH882" s="479"/>
      <c r="RGI882" s="479"/>
      <c r="RGJ882" s="479"/>
      <c r="RGK882" s="479"/>
      <c r="RGL882" s="479"/>
      <c r="RGM882" s="479"/>
      <c r="RGN882" s="479"/>
      <c r="RGO882" s="479"/>
      <c r="RGP882" s="479"/>
      <c r="RGQ882" s="479"/>
      <c r="RGR882" s="479"/>
      <c r="RGS882" s="479"/>
      <c r="RGT882" s="479"/>
      <c r="RGU882" s="479"/>
      <c r="RGV882" s="479"/>
      <c r="RGW882" s="479"/>
      <c r="RGX882" s="479"/>
      <c r="RGY882" s="479"/>
      <c r="RGZ882" s="479"/>
      <c r="RHA882" s="479"/>
      <c r="RHB882" s="479"/>
      <c r="RHC882" s="479"/>
      <c r="RHD882" s="479"/>
      <c r="RHE882" s="479"/>
      <c r="RHF882" s="479"/>
      <c r="RHG882" s="479"/>
      <c r="RHH882" s="479"/>
      <c r="RHI882" s="479"/>
      <c r="RHJ882" s="479"/>
      <c r="RHK882" s="479"/>
      <c r="RHL882" s="479"/>
      <c r="RHM882" s="479"/>
      <c r="RHN882" s="479"/>
      <c r="RHO882" s="479"/>
      <c r="RHP882" s="479"/>
      <c r="RHQ882" s="479"/>
      <c r="RHR882" s="479"/>
      <c r="RHS882" s="479"/>
      <c r="RHT882" s="479"/>
      <c r="RHU882" s="479"/>
      <c r="RHV882" s="479"/>
      <c r="RHW882" s="479"/>
      <c r="RHX882" s="479"/>
      <c r="RHY882" s="479"/>
      <c r="RHZ882" s="479"/>
      <c r="RIA882" s="479"/>
      <c r="RIB882" s="479"/>
      <c r="RIC882" s="479"/>
      <c r="RID882" s="479"/>
      <c r="RIE882" s="479"/>
      <c r="RIF882" s="479"/>
      <c r="RIG882" s="479"/>
      <c r="RIH882" s="479"/>
      <c r="RII882" s="479"/>
      <c r="RIJ882" s="479"/>
      <c r="RIK882" s="479"/>
      <c r="RIL882" s="479"/>
      <c r="RIM882" s="479"/>
      <c r="RIN882" s="479"/>
      <c r="RIO882" s="479"/>
      <c r="RIP882" s="479"/>
      <c r="RIQ882" s="479"/>
      <c r="RIR882" s="479"/>
      <c r="RIS882" s="479"/>
      <c r="RIT882" s="479"/>
      <c r="RIU882" s="479"/>
      <c r="RIV882" s="479"/>
      <c r="RIW882" s="479"/>
      <c r="RIX882" s="479"/>
      <c r="RIY882" s="479"/>
      <c r="RIZ882" s="479"/>
      <c r="RJA882" s="479"/>
      <c r="RJB882" s="479"/>
      <c r="RJC882" s="479"/>
      <c r="RJD882" s="479"/>
      <c r="RJE882" s="479"/>
      <c r="RJF882" s="479"/>
      <c r="RJG882" s="479"/>
      <c r="RJH882" s="479"/>
      <c r="RJI882" s="479"/>
      <c r="RJJ882" s="479"/>
      <c r="RJK882" s="479"/>
      <c r="RJL882" s="479"/>
      <c r="RJM882" s="479"/>
      <c r="RJN882" s="479"/>
      <c r="RJO882" s="479"/>
      <c r="RJP882" s="479"/>
      <c r="RJQ882" s="479"/>
      <c r="RJR882" s="479"/>
      <c r="RJS882" s="479"/>
      <c r="RJT882" s="479"/>
      <c r="RJU882" s="479"/>
      <c r="RJV882" s="479"/>
      <c r="RJW882" s="479"/>
      <c r="RJX882" s="479"/>
      <c r="RJY882" s="479"/>
      <c r="RJZ882" s="479"/>
      <c r="RKA882" s="479"/>
      <c r="RKB882" s="479"/>
      <c r="RKC882" s="479"/>
      <c r="RKD882" s="479"/>
      <c r="RKE882" s="479"/>
      <c r="RKF882" s="479"/>
      <c r="RKG882" s="479"/>
      <c r="RKH882" s="479"/>
      <c r="RKI882" s="479"/>
      <c r="RKJ882" s="479"/>
      <c r="RKK882" s="479"/>
      <c r="RKL882" s="479"/>
      <c r="RKM882" s="479"/>
      <c r="RKN882" s="479"/>
      <c r="RKO882" s="479"/>
      <c r="RKP882" s="479"/>
      <c r="RKQ882" s="479"/>
      <c r="RKR882" s="479"/>
      <c r="RKS882" s="479"/>
      <c r="RKT882" s="479"/>
      <c r="RKU882" s="479"/>
      <c r="RKV882" s="479"/>
      <c r="RKW882" s="479"/>
      <c r="RKX882" s="479"/>
      <c r="RKY882" s="479"/>
      <c r="RKZ882" s="479"/>
      <c r="RLA882" s="479"/>
      <c r="RLB882" s="479"/>
      <c r="RLC882" s="479"/>
      <c r="RLD882" s="479"/>
      <c r="RLE882" s="479"/>
      <c r="RLF882" s="479"/>
      <c r="RLG882" s="479"/>
      <c r="RLH882" s="479"/>
      <c r="RLI882" s="479"/>
      <c r="RLJ882" s="479"/>
      <c r="RLK882" s="479"/>
      <c r="RLL882" s="479"/>
      <c r="RLM882" s="479"/>
      <c r="RLN882" s="479"/>
      <c r="RLO882" s="479"/>
      <c r="RLP882" s="479"/>
      <c r="RLQ882" s="479"/>
      <c r="RLR882" s="479"/>
      <c r="RLS882" s="479"/>
      <c r="RLT882" s="479"/>
      <c r="RLU882" s="479"/>
      <c r="RLV882" s="479"/>
      <c r="RLW882" s="479"/>
      <c r="RLX882" s="479"/>
      <c r="RLY882" s="479"/>
      <c r="RLZ882" s="479"/>
      <c r="RMA882" s="479"/>
      <c r="RMB882" s="479"/>
      <c r="RMC882" s="479"/>
      <c r="RMD882" s="479"/>
      <c r="RME882" s="479"/>
      <c r="RMF882" s="479"/>
      <c r="RMG882" s="479"/>
      <c r="RMH882" s="479"/>
      <c r="RMI882" s="479"/>
      <c r="RMJ882" s="479"/>
      <c r="RMK882" s="479"/>
      <c r="RML882" s="479"/>
      <c r="RMM882" s="479"/>
      <c r="RMN882" s="479"/>
      <c r="RMO882" s="479"/>
      <c r="RMP882" s="479"/>
      <c r="RMQ882" s="479"/>
      <c r="RMR882" s="479"/>
      <c r="RMS882" s="479"/>
      <c r="RMT882" s="479"/>
      <c r="RMU882" s="479"/>
      <c r="RMV882" s="479"/>
      <c r="RMW882" s="479"/>
      <c r="RMX882" s="479"/>
      <c r="RMY882" s="479"/>
      <c r="RMZ882" s="479"/>
      <c r="RNA882" s="479"/>
      <c r="RNB882" s="479"/>
      <c r="RNC882" s="479"/>
      <c r="RND882" s="479"/>
      <c r="RNE882" s="479"/>
      <c r="RNF882" s="479"/>
      <c r="RNG882" s="479"/>
      <c r="RNH882" s="479"/>
      <c r="RNI882" s="479"/>
      <c r="RNJ882" s="479"/>
      <c r="RNK882" s="479"/>
      <c r="RNL882" s="479"/>
      <c r="RNM882" s="479"/>
      <c r="RNN882" s="479"/>
      <c r="RNO882" s="479"/>
      <c r="RNP882" s="479"/>
      <c r="RNQ882" s="479"/>
      <c r="RNR882" s="479"/>
      <c r="RNS882" s="479"/>
      <c r="RNT882" s="479"/>
      <c r="RNU882" s="479"/>
      <c r="RNV882" s="479"/>
      <c r="RNW882" s="479"/>
      <c r="RNX882" s="479"/>
      <c r="RNY882" s="479"/>
      <c r="RNZ882" s="479"/>
      <c r="ROA882" s="479"/>
      <c r="ROB882" s="479"/>
      <c r="ROC882" s="479"/>
      <c r="ROD882" s="479"/>
      <c r="ROE882" s="479"/>
      <c r="ROF882" s="479"/>
      <c r="ROG882" s="479"/>
      <c r="ROH882" s="479"/>
      <c r="ROI882" s="479"/>
      <c r="ROJ882" s="479"/>
      <c r="ROK882" s="479"/>
      <c r="ROL882" s="479"/>
      <c r="ROM882" s="479"/>
      <c r="RON882" s="479"/>
      <c r="ROO882" s="479"/>
      <c r="ROP882" s="479"/>
      <c r="ROQ882" s="479"/>
      <c r="ROR882" s="479"/>
      <c r="ROS882" s="479"/>
      <c r="ROT882" s="479"/>
      <c r="ROU882" s="479"/>
      <c r="ROV882" s="479"/>
      <c r="ROW882" s="479"/>
      <c r="ROX882" s="479"/>
      <c r="ROY882" s="479"/>
      <c r="ROZ882" s="479"/>
      <c r="RPA882" s="479"/>
      <c r="RPB882" s="479"/>
      <c r="RPC882" s="479"/>
      <c r="RPD882" s="479"/>
      <c r="RPE882" s="479"/>
      <c r="RPF882" s="479"/>
      <c r="RPG882" s="479"/>
      <c r="RPH882" s="479"/>
      <c r="RPI882" s="479"/>
      <c r="RPJ882" s="479"/>
      <c r="RPK882" s="479"/>
      <c r="RPL882" s="479"/>
      <c r="RPM882" s="479"/>
      <c r="RPN882" s="479"/>
      <c r="RPO882" s="479"/>
      <c r="RPP882" s="479"/>
      <c r="RPQ882" s="479"/>
      <c r="RPR882" s="479"/>
      <c r="RPS882" s="479"/>
      <c r="RPT882" s="479"/>
      <c r="RPU882" s="479"/>
      <c r="RPV882" s="479"/>
      <c r="RPW882" s="479"/>
      <c r="RPX882" s="479"/>
      <c r="RPY882" s="479"/>
      <c r="RPZ882" s="479"/>
      <c r="RQA882" s="479"/>
      <c r="RQB882" s="479"/>
      <c r="RQC882" s="479"/>
      <c r="RQD882" s="479"/>
      <c r="RQE882" s="479"/>
      <c r="RQF882" s="479"/>
      <c r="RQG882" s="479"/>
      <c r="RQH882" s="479"/>
      <c r="RQI882" s="479"/>
      <c r="RQJ882" s="479"/>
      <c r="RQK882" s="479"/>
      <c r="RQL882" s="479"/>
      <c r="RQM882" s="479"/>
      <c r="RQN882" s="479"/>
      <c r="RQO882" s="479"/>
      <c r="RQP882" s="479"/>
      <c r="RQQ882" s="479"/>
      <c r="RQR882" s="479"/>
      <c r="RQS882" s="479"/>
      <c r="RQT882" s="479"/>
      <c r="RQU882" s="479"/>
      <c r="RQV882" s="479"/>
      <c r="RQW882" s="479"/>
      <c r="RQX882" s="479"/>
      <c r="RQY882" s="479"/>
      <c r="RQZ882" s="479"/>
      <c r="RRA882" s="479"/>
      <c r="RRB882" s="479"/>
      <c r="RRC882" s="479"/>
      <c r="RRD882" s="479"/>
      <c r="RRE882" s="479"/>
      <c r="RRF882" s="479"/>
      <c r="RRG882" s="479"/>
      <c r="RRH882" s="479"/>
      <c r="RRI882" s="479"/>
      <c r="RRJ882" s="479"/>
      <c r="RRK882" s="479"/>
      <c r="RRL882" s="479"/>
      <c r="RRM882" s="479"/>
      <c r="RRN882" s="479"/>
      <c r="RRO882" s="479"/>
      <c r="RRP882" s="479"/>
      <c r="RRQ882" s="479"/>
      <c r="RRR882" s="479"/>
      <c r="RRS882" s="479"/>
      <c r="RRT882" s="479"/>
      <c r="RRU882" s="479"/>
      <c r="RRV882" s="479"/>
      <c r="RRW882" s="479"/>
      <c r="RRX882" s="479"/>
      <c r="RRY882" s="479"/>
      <c r="RRZ882" s="479"/>
      <c r="RSA882" s="479"/>
      <c r="RSB882" s="479"/>
      <c r="RSC882" s="479"/>
      <c r="RSD882" s="479"/>
      <c r="RSE882" s="479"/>
      <c r="RSF882" s="479"/>
      <c r="RSG882" s="479"/>
      <c r="RSH882" s="479"/>
      <c r="RSI882" s="479"/>
      <c r="RSJ882" s="479"/>
      <c r="RSK882" s="479"/>
      <c r="RSL882" s="479"/>
      <c r="RSM882" s="479"/>
      <c r="RSN882" s="479"/>
      <c r="RSO882" s="479"/>
      <c r="RSP882" s="479"/>
      <c r="RSQ882" s="479"/>
      <c r="RSR882" s="479"/>
      <c r="RSS882" s="479"/>
      <c r="RST882" s="479"/>
      <c r="RSU882" s="479"/>
      <c r="RSV882" s="479"/>
      <c r="RSW882" s="479"/>
      <c r="RSX882" s="479"/>
      <c r="RSY882" s="479"/>
      <c r="RSZ882" s="479"/>
      <c r="RTA882" s="479"/>
      <c r="RTB882" s="479"/>
      <c r="RTC882" s="479"/>
      <c r="RTD882" s="479"/>
      <c r="RTE882" s="479"/>
      <c r="RTF882" s="479"/>
      <c r="RTG882" s="479"/>
      <c r="RTH882" s="479"/>
      <c r="RTI882" s="479"/>
      <c r="RTJ882" s="479"/>
      <c r="RTK882" s="479"/>
      <c r="RTL882" s="479"/>
      <c r="RTM882" s="479"/>
      <c r="RTN882" s="479"/>
      <c r="RTO882" s="479"/>
      <c r="RTP882" s="479"/>
      <c r="RTQ882" s="479"/>
      <c r="RTR882" s="479"/>
      <c r="RTS882" s="479"/>
      <c r="RTT882" s="479"/>
      <c r="RTU882" s="479"/>
      <c r="RTV882" s="479"/>
      <c r="RTW882" s="479"/>
      <c r="RTX882" s="479"/>
      <c r="RTY882" s="479"/>
      <c r="RTZ882" s="479"/>
      <c r="RUA882" s="479"/>
      <c r="RUB882" s="479"/>
      <c r="RUC882" s="479"/>
      <c r="RUD882" s="479"/>
      <c r="RUE882" s="479"/>
      <c r="RUF882" s="479"/>
      <c r="RUG882" s="479"/>
      <c r="RUH882" s="479"/>
      <c r="RUI882" s="479"/>
      <c r="RUJ882" s="479"/>
      <c r="RUK882" s="479"/>
      <c r="RUL882" s="479"/>
      <c r="RUM882" s="479"/>
      <c r="RUN882" s="479"/>
      <c r="RUO882" s="479"/>
      <c r="RUP882" s="479"/>
      <c r="RUQ882" s="479"/>
      <c r="RUR882" s="479"/>
      <c r="RUS882" s="479"/>
      <c r="RUT882" s="479"/>
      <c r="RUU882" s="479"/>
      <c r="RUV882" s="479"/>
      <c r="RUW882" s="479"/>
      <c r="RUX882" s="479"/>
      <c r="RUY882" s="479"/>
      <c r="RUZ882" s="479"/>
      <c r="RVA882" s="479"/>
      <c r="RVB882" s="479"/>
      <c r="RVC882" s="479"/>
      <c r="RVD882" s="479"/>
      <c r="RVE882" s="479"/>
      <c r="RVF882" s="479"/>
      <c r="RVG882" s="479"/>
      <c r="RVH882" s="479"/>
      <c r="RVI882" s="479"/>
      <c r="RVJ882" s="479"/>
      <c r="RVK882" s="479"/>
      <c r="RVL882" s="479"/>
      <c r="RVM882" s="479"/>
      <c r="RVN882" s="479"/>
      <c r="RVO882" s="479"/>
      <c r="RVP882" s="479"/>
      <c r="RVQ882" s="479"/>
      <c r="RVR882" s="479"/>
      <c r="RVS882" s="479"/>
      <c r="RVT882" s="479"/>
      <c r="RVU882" s="479"/>
      <c r="RVV882" s="479"/>
      <c r="RVW882" s="479"/>
      <c r="RVX882" s="479"/>
      <c r="RVY882" s="479"/>
      <c r="RVZ882" s="479"/>
      <c r="RWA882" s="479"/>
      <c r="RWB882" s="479"/>
      <c r="RWC882" s="479"/>
      <c r="RWD882" s="479"/>
      <c r="RWE882" s="479"/>
      <c r="RWF882" s="479"/>
      <c r="RWG882" s="479"/>
      <c r="RWH882" s="479"/>
      <c r="RWI882" s="479"/>
      <c r="RWJ882" s="479"/>
      <c r="RWK882" s="479"/>
      <c r="RWL882" s="479"/>
      <c r="RWM882" s="479"/>
      <c r="RWN882" s="479"/>
      <c r="RWO882" s="479"/>
      <c r="RWP882" s="479"/>
      <c r="RWQ882" s="479"/>
      <c r="RWR882" s="479"/>
      <c r="RWS882" s="479"/>
      <c r="RWT882" s="479"/>
      <c r="RWU882" s="479"/>
      <c r="RWV882" s="479"/>
      <c r="RWW882" s="479"/>
      <c r="RWX882" s="479"/>
      <c r="RWY882" s="479"/>
      <c r="RWZ882" s="479"/>
      <c r="RXA882" s="479"/>
      <c r="RXB882" s="479"/>
      <c r="RXC882" s="479"/>
      <c r="RXD882" s="479"/>
      <c r="RXE882" s="479"/>
      <c r="RXF882" s="479"/>
      <c r="RXG882" s="479"/>
      <c r="RXH882" s="479"/>
      <c r="RXI882" s="479"/>
      <c r="RXJ882" s="479"/>
      <c r="RXK882" s="479"/>
      <c r="RXL882" s="479"/>
      <c r="RXM882" s="479"/>
      <c r="RXN882" s="479"/>
      <c r="RXO882" s="479"/>
      <c r="RXP882" s="479"/>
      <c r="RXQ882" s="479"/>
      <c r="RXR882" s="479"/>
      <c r="RXS882" s="479"/>
      <c r="RXT882" s="479"/>
      <c r="RXU882" s="479"/>
      <c r="RXV882" s="479"/>
      <c r="RXW882" s="479"/>
      <c r="RXX882" s="479"/>
      <c r="RXY882" s="479"/>
      <c r="RXZ882" s="479"/>
      <c r="RYA882" s="479"/>
      <c r="RYB882" s="479"/>
      <c r="RYC882" s="479"/>
      <c r="RYD882" s="479"/>
      <c r="RYE882" s="479"/>
      <c r="RYF882" s="479"/>
      <c r="RYG882" s="479"/>
      <c r="RYH882" s="479"/>
      <c r="RYI882" s="479"/>
      <c r="RYJ882" s="479"/>
      <c r="RYK882" s="479"/>
      <c r="RYL882" s="479"/>
      <c r="RYM882" s="479"/>
      <c r="RYN882" s="479"/>
      <c r="RYO882" s="479"/>
      <c r="RYP882" s="479"/>
      <c r="RYQ882" s="479"/>
      <c r="RYR882" s="479"/>
      <c r="RYS882" s="479"/>
      <c r="RYT882" s="479"/>
      <c r="RYU882" s="479"/>
      <c r="RYV882" s="479"/>
      <c r="RYW882" s="479"/>
      <c r="RYX882" s="479"/>
      <c r="RYY882" s="479"/>
      <c r="RYZ882" s="479"/>
      <c r="RZA882" s="479"/>
      <c r="RZB882" s="479"/>
      <c r="RZC882" s="479"/>
      <c r="RZD882" s="479"/>
      <c r="RZE882" s="479"/>
      <c r="RZF882" s="479"/>
      <c r="RZG882" s="479"/>
      <c r="RZH882" s="479"/>
      <c r="RZI882" s="479"/>
      <c r="RZJ882" s="479"/>
      <c r="RZK882" s="479"/>
      <c r="RZL882" s="479"/>
      <c r="RZM882" s="479"/>
      <c r="RZN882" s="479"/>
      <c r="RZO882" s="479"/>
      <c r="RZP882" s="479"/>
      <c r="RZQ882" s="479"/>
      <c r="RZR882" s="479"/>
      <c r="RZS882" s="479"/>
      <c r="RZT882" s="479"/>
      <c r="RZU882" s="479"/>
      <c r="RZV882" s="479"/>
      <c r="RZW882" s="479"/>
      <c r="RZX882" s="479"/>
      <c r="RZY882" s="479"/>
      <c r="RZZ882" s="479"/>
      <c r="SAA882" s="479"/>
      <c r="SAB882" s="479"/>
      <c r="SAC882" s="479"/>
      <c r="SAD882" s="479"/>
      <c r="SAE882" s="479"/>
      <c r="SAF882" s="479"/>
      <c r="SAG882" s="479"/>
      <c r="SAH882" s="479"/>
      <c r="SAI882" s="479"/>
      <c r="SAJ882" s="479"/>
      <c r="SAK882" s="479"/>
      <c r="SAL882" s="479"/>
      <c r="SAM882" s="479"/>
      <c r="SAN882" s="479"/>
      <c r="SAO882" s="479"/>
      <c r="SAP882" s="479"/>
      <c r="SAQ882" s="479"/>
      <c r="SAR882" s="479"/>
      <c r="SAS882" s="479"/>
      <c r="SAT882" s="479"/>
      <c r="SAU882" s="479"/>
      <c r="SAV882" s="479"/>
      <c r="SAW882" s="479"/>
      <c r="SAX882" s="479"/>
      <c r="SAY882" s="479"/>
      <c r="SAZ882" s="479"/>
      <c r="SBA882" s="479"/>
      <c r="SBB882" s="479"/>
      <c r="SBC882" s="479"/>
      <c r="SBD882" s="479"/>
      <c r="SBE882" s="479"/>
      <c r="SBF882" s="479"/>
      <c r="SBG882" s="479"/>
      <c r="SBH882" s="479"/>
      <c r="SBI882" s="479"/>
      <c r="SBJ882" s="479"/>
      <c r="SBK882" s="479"/>
      <c r="SBL882" s="479"/>
      <c r="SBM882" s="479"/>
      <c r="SBN882" s="479"/>
      <c r="SBO882" s="479"/>
      <c r="SBP882" s="479"/>
      <c r="SBQ882" s="479"/>
      <c r="SBR882" s="479"/>
      <c r="SBS882" s="479"/>
      <c r="SBT882" s="479"/>
      <c r="SBU882" s="479"/>
      <c r="SBV882" s="479"/>
      <c r="SBW882" s="479"/>
      <c r="SBX882" s="479"/>
      <c r="SBY882" s="479"/>
      <c r="SBZ882" s="479"/>
      <c r="SCA882" s="479"/>
      <c r="SCB882" s="479"/>
      <c r="SCC882" s="479"/>
      <c r="SCD882" s="479"/>
      <c r="SCE882" s="479"/>
      <c r="SCF882" s="479"/>
      <c r="SCG882" s="479"/>
      <c r="SCH882" s="479"/>
      <c r="SCI882" s="479"/>
      <c r="SCJ882" s="479"/>
      <c r="SCK882" s="479"/>
      <c r="SCL882" s="479"/>
      <c r="SCM882" s="479"/>
      <c r="SCN882" s="479"/>
      <c r="SCO882" s="479"/>
      <c r="SCP882" s="479"/>
      <c r="SCQ882" s="479"/>
      <c r="SCR882" s="479"/>
      <c r="SCS882" s="479"/>
      <c r="SCT882" s="479"/>
      <c r="SCU882" s="479"/>
      <c r="SCV882" s="479"/>
      <c r="SCW882" s="479"/>
      <c r="SCX882" s="479"/>
      <c r="SCY882" s="479"/>
      <c r="SCZ882" s="479"/>
      <c r="SDA882" s="479"/>
      <c r="SDB882" s="479"/>
      <c r="SDC882" s="479"/>
      <c r="SDD882" s="479"/>
      <c r="SDE882" s="479"/>
      <c r="SDF882" s="479"/>
      <c r="SDG882" s="479"/>
      <c r="SDH882" s="479"/>
      <c r="SDI882" s="479"/>
      <c r="SDJ882" s="479"/>
      <c r="SDK882" s="479"/>
      <c r="SDL882" s="479"/>
      <c r="SDM882" s="479"/>
      <c r="SDN882" s="479"/>
      <c r="SDO882" s="479"/>
      <c r="SDP882" s="479"/>
      <c r="SDQ882" s="479"/>
      <c r="SDR882" s="479"/>
      <c r="SDS882" s="479"/>
      <c r="SDT882" s="479"/>
      <c r="SDU882" s="479"/>
      <c r="SDV882" s="479"/>
      <c r="SDW882" s="479"/>
      <c r="SDX882" s="479"/>
      <c r="SDY882" s="479"/>
      <c r="SDZ882" s="479"/>
      <c r="SEA882" s="479"/>
      <c r="SEB882" s="479"/>
      <c r="SEC882" s="479"/>
      <c r="SED882" s="479"/>
      <c r="SEE882" s="479"/>
      <c r="SEF882" s="479"/>
      <c r="SEG882" s="479"/>
      <c r="SEH882" s="479"/>
      <c r="SEI882" s="479"/>
      <c r="SEJ882" s="479"/>
      <c r="SEK882" s="479"/>
      <c r="SEL882" s="479"/>
      <c r="SEM882" s="479"/>
      <c r="SEN882" s="479"/>
      <c r="SEO882" s="479"/>
      <c r="SEP882" s="479"/>
      <c r="SEQ882" s="479"/>
      <c r="SER882" s="479"/>
      <c r="SES882" s="479"/>
      <c r="SET882" s="479"/>
      <c r="SEU882" s="479"/>
      <c r="SEV882" s="479"/>
      <c r="SEW882" s="479"/>
      <c r="SEX882" s="479"/>
      <c r="SEY882" s="479"/>
      <c r="SEZ882" s="479"/>
      <c r="SFA882" s="479"/>
      <c r="SFB882" s="479"/>
      <c r="SFC882" s="479"/>
      <c r="SFD882" s="479"/>
      <c r="SFE882" s="479"/>
      <c r="SFF882" s="479"/>
      <c r="SFG882" s="479"/>
      <c r="SFH882" s="479"/>
      <c r="SFI882" s="479"/>
      <c r="SFJ882" s="479"/>
      <c r="SFK882" s="479"/>
      <c r="SFL882" s="479"/>
      <c r="SFM882" s="479"/>
      <c r="SFN882" s="479"/>
      <c r="SFO882" s="479"/>
      <c r="SFP882" s="479"/>
      <c r="SFQ882" s="479"/>
      <c r="SFR882" s="479"/>
      <c r="SFS882" s="479"/>
      <c r="SFT882" s="479"/>
      <c r="SFU882" s="479"/>
      <c r="SFV882" s="479"/>
      <c r="SFW882" s="479"/>
      <c r="SFX882" s="479"/>
      <c r="SFY882" s="479"/>
      <c r="SFZ882" s="479"/>
      <c r="SGA882" s="479"/>
      <c r="SGB882" s="479"/>
      <c r="SGC882" s="479"/>
      <c r="SGD882" s="479"/>
      <c r="SGE882" s="479"/>
      <c r="SGF882" s="479"/>
      <c r="SGG882" s="479"/>
      <c r="SGH882" s="479"/>
      <c r="SGI882" s="479"/>
      <c r="SGJ882" s="479"/>
      <c r="SGK882" s="479"/>
      <c r="SGL882" s="479"/>
      <c r="SGM882" s="479"/>
      <c r="SGN882" s="479"/>
      <c r="SGO882" s="479"/>
      <c r="SGP882" s="479"/>
      <c r="SGQ882" s="479"/>
      <c r="SGR882" s="479"/>
      <c r="SGS882" s="479"/>
      <c r="SGT882" s="479"/>
      <c r="SGU882" s="479"/>
      <c r="SGV882" s="479"/>
      <c r="SGW882" s="479"/>
      <c r="SGX882" s="479"/>
      <c r="SGY882" s="479"/>
      <c r="SGZ882" s="479"/>
      <c r="SHA882" s="479"/>
      <c r="SHB882" s="479"/>
      <c r="SHC882" s="479"/>
      <c r="SHD882" s="479"/>
      <c r="SHE882" s="479"/>
      <c r="SHF882" s="479"/>
      <c r="SHG882" s="479"/>
      <c r="SHH882" s="479"/>
      <c r="SHI882" s="479"/>
      <c r="SHJ882" s="479"/>
      <c r="SHK882" s="479"/>
      <c r="SHL882" s="479"/>
      <c r="SHM882" s="479"/>
      <c r="SHN882" s="479"/>
      <c r="SHO882" s="479"/>
      <c r="SHP882" s="479"/>
      <c r="SHQ882" s="479"/>
      <c r="SHR882" s="479"/>
      <c r="SHS882" s="479"/>
      <c r="SHT882" s="479"/>
      <c r="SHU882" s="479"/>
      <c r="SHV882" s="479"/>
      <c r="SHW882" s="479"/>
      <c r="SHX882" s="479"/>
      <c r="SHY882" s="479"/>
      <c r="SHZ882" s="479"/>
      <c r="SIA882" s="479"/>
      <c r="SIB882" s="479"/>
      <c r="SIC882" s="479"/>
      <c r="SID882" s="479"/>
      <c r="SIE882" s="479"/>
      <c r="SIF882" s="479"/>
      <c r="SIG882" s="479"/>
      <c r="SIH882" s="479"/>
      <c r="SII882" s="479"/>
      <c r="SIJ882" s="479"/>
      <c r="SIK882" s="479"/>
      <c r="SIL882" s="479"/>
      <c r="SIM882" s="479"/>
      <c r="SIN882" s="479"/>
      <c r="SIO882" s="479"/>
      <c r="SIP882" s="479"/>
      <c r="SIQ882" s="479"/>
      <c r="SIR882" s="479"/>
      <c r="SIS882" s="479"/>
      <c r="SIT882" s="479"/>
      <c r="SIU882" s="479"/>
      <c r="SIV882" s="479"/>
      <c r="SIW882" s="479"/>
      <c r="SIX882" s="479"/>
      <c r="SIY882" s="479"/>
      <c r="SIZ882" s="479"/>
      <c r="SJA882" s="479"/>
      <c r="SJB882" s="479"/>
      <c r="SJC882" s="479"/>
      <c r="SJD882" s="479"/>
      <c r="SJE882" s="479"/>
      <c r="SJF882" s="479"/>
      <c r="SJG882" s="479"/>
      <c r="SJH882" s="479"/>
      <c r="SJI882" s="479"/>
      <c r="SJJ882" s="479"/>
      <c r="SJK882" s="479"/>
      <c r="SJL882" s="479"/>
      <c r="SJM882" s="479"/>
      <c r="SJN882" s="479"/>
      <c r="SJO882" s="479"/>
      <c r="SJP882" s="479"/>
      <c r="SJQ882" s="479"/>
      <c r="SJR882" s="479"/>
      <c r="SJS882" s="479"/>
      <c r="SJT882" s="479"/>
      <c r="SJU882" s="479"/>
      <c r="SJV882" s="479"/>
      <c r="SJW882" s="479"/>
      <c r="SJX882" s="479"/>
      <c r="SJY882" s="479"/>
      <c r="SJZ882" s="479"/>
      <c r="SKA882" s="479"/>
      <c r="SKB882" s="479"/>
      <c r="SKC882" s="479"/>
      <c r="SKD882" s="479"/>
      <c r="SKE882" s="479"/>
      <c r="SKF882" s="479"/>
      <c r="SKG882" s="479"/>
      <c r="SKH882" s="479"/>
      <c r="SKI882" s="479"/>
      <c r="SKJ882" s="479"/>
      <c r="SKK882" s="479"/>
      <c r="SKL882" s="479"/>
      <c r="SKM882" s="479"/>
      <c r="SKN882" s="479"/>
      <c r="SKO882" s="479"/>
      <c r="SKP882" s="479"/>
      <c r="SKQ882" s="479"/>
      <c r="SKR882" s="479"/>
      <c r="SKS882" s="479"/>
      <c r="SKT882" s="479"/>
      <c r="SKU882" s="479"/>
      <c r="SKV882" s="479"/>
      <c r="SKW882" s="479"/>
      <c r="SKX882" s="479"/>
      <c r="SKY882" s="479"/>
      <c r="SKZ882" s="479"/>
      <c r="SLA882" s="479"/>
      <c r="SLB882" s="479"/>
      <c r="SLC882" s="479"/>
      <c r="SLD882" s="479"/>
      <c r="SLE882" s="479"/>
      <c r="SLF882" s="479"/>
      <c r="SLG882" s="479"/>
      <c r="SLH882" s="479"/>
      <c r="SLI882" s="479"/>
      <c r="SLJ882" s="479"/>
      <c r="SLK882" s="479"/>
      <c r="SLL882" s="479"/>
      <c r="SLM882" s="479"/>
      <c r="SLN882" s="479"/>
      <c r="SLO882" s="479"/>
      <c r="SLP882" s="479"/>
      <c r="SLQ882" s="479"/>
      <c r="SLR882" s="479"/>
      <c r="SLS882" s="479"/>
      <c r="SLT882" s="479"/>
      <c r="SLU882" s="479"/>
      <c r="SLV882" s="479"/>
      <c r="SLW882" s="479"/>
      <c r="SLX882" s="479"/>
      <c r="SLY882" s="479"/>
      <c r="SLZ882" s="479"/>
      <c r="SMA882" s="479"/>
      <c r="SMB882" s="479"/>
      <c r="SMC882" s="479"/>
      <c r="SMD882" s="479"/>
      <c r="SME882" s="479"/>
      <c r="SMF882" s="479"/>
      <c r="SMG882" s="479"/>
      <c r="SMH882" s="479"/>
      <c r="SMI882" s="479"/>
      <c r="SMJ882" s="479"/>
      <c r="SMK882" s="479"/>
      <c r="SML882" s="479"/>
      <c r="SMM882" s="479"/>
      <c r="SMN882" s="479"/>
      <c r="SMO882" s="479"/>
      <c r="SMP882" s="479"/>
      <c r="SMQ882" s="479"/>
      <c r="SMR882" s="479"/>
      <c r="SMS882" s="479"/>
      <c r="SMT882" s="479"/>
      <c r="SMU882" s="479"/>
      <c r="SMV882" s="479"/>
      <c r="SMW882" s="479"/>
      <c r="SMX882" s="479"/>
      <c r="SMY882" s="479"/>
      <c r="SMZ882" s="479"/>
      <c r="SNA882" s="479"/>
      <c r="SNB882" s="479"/>
      <c r="SNC882" s="479"/>
      <c r="SND882" s="479"/>
      <c r="SNE882" s="479"/>
      <c r="SNF882" s="479"/>
      <c r="SNG882" s="479"/>
      <c r="SNH882" s="479"/>
      <c r="SNI882" s="479"/>
      <c r="SNJ882" s="479"/>
      <c r="SNK882" s="479"/>
      <c r="SNL882" s="479"/>
      <c r="SNM882" s="479"/>
      <c r="SNN882" s="479"/>
      <c r="SNO882" s="479"/>
      <c r="SNP882" s="479"/>
      <c r="SNQ882" s="479"/>
      <c r="SNR882" s="479"/>
      <c r="SNS882" s="479"/>
      <c r="SNT882" s="479"/>
      <c r="SNU882" s="479"/>
      <c r="SNV882" s="479"/>
      <c r="SNW882" s="479"/>
      <c r="SNX882" s="479"/>
      <c r="SNY882" s="479"/>
      <c r="SNZ882" s="479"/>
      <c r="SOA882" s="479"/>
      <c r="SOB882" s="479"/>
      <c r="SOC882" s="479"/>
      <c r="SOD882" s="479"/>
      <c r="SOE882" s="479"/>
      <c r="SOF882" s="479"/>
      <c r="SOG882" s="479"/>
      <c r="SOH882" s="479"/>
      <c r="SOI882" s="479"/>
      <c r="SOJ882" s="479"/>
      <c r="SOK882" s="479"/>
      <c r="SOL882" s="479"/>
      <c r="SOM882" s="479"/>
      <c r="SON882" s="479"/>
      <c r="SOO882" s="479"/>
      <c r="SOP882" s="479"/>
      <c r="SOQ882" s="479"/>
      <c r="SOR882" s="479"/>
      <c r="SOS882" s="479"/>
      <c r="SOT882" s="479"/>
      <c r="SOU882" s="479"/>
      <c r="SOV882" s="479"/>
      <c r="SOW882" s="479"/>
      <c r="SOX882" s="479"/>
      <c r="SOY882" s="479"/>
      <c r="SOZ882" s="479"/>
      <c r="SPA882" s="479"/>
      <c r="SPB882" s="479"/>
      <c r="SPC882" s="479"/>
      <c r="SPD882" s="479"/>
      <c r="SPE882" s="479"/>
      <c r="SPF882" s="479"/>
      <c r="SPG882" s="479"/>
      <c r="SPH882" s="479"/>
      <c r="SPI882" s="479"/>
      <c r="SPJ882" s="479"/>
      <c r="SPK882" s="479"/>
      <c r="SPL882" s="479"/>
      <c r="SPM882" s="479"/>
      <c r="SPN882" s="479"/>
      <c r="SPO882" s="479"/>
      <c r="SPP882" s="479"/>
      <c r="SPQ882" s="479"/>
      <c r="SPR882" s="479"/>
      <c r="SPS882" s="479"/>
      <c r="SPT882" s="479"/>
      <c r="SPU882" s="479"/>
      <c r="SPV882" s="479"/>
      <c r="SPW882" s="479"/>
      <c r="SPX882" s="479"/>
      <c r="SPY882" s="479"/>
      <c r="SPZ882" s="479"/>
      <c r="SQA882" s="479"/>
      <c r="SQB882" s="479"/>
      <c r="SQC882" s="479"/>
      <c r="SQD882" s="479"/>
      <c r="SQE882" s="479"/>
      <c r="SQF882" s="479"/>
      <c r="SQG882" s="479"/>
      <c r="SQH882" s="479"/>
      <c r="SQI882" s="479"/>
      <c r="SQJ882" s="479"/>
      <c r="SQK882" s="479"/>
      <c r="SQL882" s="479"/>
      <c r="SQM882" s="479"/>
      <c r="SQN882" s="479"/>
      <c r="SQO882" s="479"/>
      <c r="SQP882" s="479"/>
      <c r="SQQ882" s="479"/>
      <c r="SQR882" s="479"/>
      <c r="SQS882" s="479"/>
      <c r="SQT882" s="479"/>
      <c r="SQU882" s="479"/>
      <c r="SQV882" s="479"/>
      <c r="SQW882" s="479"/>
      <c r="SQX882" s="479"/>
      <c r="SQY882" s="479"/>
      <c r="SQZ882" s="479"/>
      <c r="SRA882" s="479"/>
      <c r="SRB882" s="479"/>
      <c r="SRC882" s="479"/>
      <c r="SRD882" s="479"/>
      <c r="SRE882" s="479"/>
      <c r="SRF882" s="479"/>
      <c r="SRG882" s="479"/>
      <c r="SRH882" s="479"/>
      <c r="SRI882" s="479"/>
      <c r="SRJ882" s="479"/>
      <c r="SRK882" s="479"/>
      <c r="SRL882" s="479"/>
      <c r="SRM882" s="479"/>
      <c r="SRN882" s="479"/>
      <c r="SRO882" s="479"/>
      <c r="SRP882" s="479"/>
      <c r="SRQ882" s="479"/>
      <c r="SRR882" s="479"/>
      <c r="SRS882" s="479"/>
      <c r="SRT882" s="479"/>
      <c r="SRU882" s="479"/>
      <c r="SRV882" s="479"/>
      <c r="SRW882" s="479"/>
      <c r="SRX882" s="479"/>
      <c r="SRY882" s="479"/>
      <c r="SRZ882" s="479"/>
      <c r="SSA882" s="479"/>
      <c r="SSB882" s="479"/>
      <c r="SSC882" s="479"/>
      <c r="SSD882" s="479"/>
      <c r="SSE882" s="479"/>
      <c r="SSF882" s="479"/>
      <c r="SSG882" s="479"/>
      <c r="SSH882" s="479"/>
      <c r="SSI882" s="479"/>
      <c r="SSJ882" s="479"/>
      <c r="SSK882" s="479"/>
      <c r="SSL882" s="479"/>
      <c r="SSM882" s="479"/>
      <c r="SSN882" s="479"/>
      <c r="SSO882" s="479"/>
      <c r="SSP882" s="479"/>
      <c r="SSQ882" s="479"/>
      <c r="SSR882" s="479"/>
      <c r="SSS882" s="479"/>
      <c r="SST882" s="479"/>
      <c r="SSU882" s="479"/>
      <c r="SSV882" s="479"/>
      <c r="SSW882" s="479"/>
      <c r="SSX882" s="479"/>
      <c r="SSY882" s="479"/>
      <c r="SSZ882" s="479"/>
      <c r="STA882" s="479"/>
      <c r="STB882" s="479"/>
      <c r="STC882" s="479"/>
      <c r="STD882" s="479"/>
      <c r="STE882" s="479"/>
      <c r="STF882" s="479"/>
      <c r="STG882" s="479"/>
      <c r="STH882" s="479"/>
      <c r="STI882" s="479"/>
      <c r="STJ882" s="479"/>
      <c r="STK882" s="479"/>
      <c r="STL882" s="479"/>
      <c r="STM882" s="479"/>
      <c r="STN882" s="479"/>
      <c r="STO882" s="479"/>
      <c r="STP882" s="479"/>
      <c r="STQ882" s="479"/>
      <c r="STR882" s="479"/>
      <c r="STS882" s="479"/>
      <c r="STT882" s="479"/>
      <c r="STU882" s="479"/>
      <c r="STV882" s="479"/>
      <c r="STW882" s="479"/>
      <c r="STX882" s="479"/>
      <c r="STY882" s="479"/>
      <c r="STZ882" s="479"/>
      <c r="SUA882" s="479"/>
      <c r="SUB882" s="479"/>
      <c r="SUC882" s="479"/>
      <c r="SUD882" s="479"/>
      <c r="SUE882" s="479"/>
      <c r="SUF882" s="479"/>
      <c r="SUG882" s="479"/>
      <c r="SUH882" s="479"/>
      <c r="SUI882" s="479"/>
      <c r="SUJ882" s="479"/>
      <c r="SUK882" s="479"/>
      <c r="SUL882" s="479"/>
      <c r="SUM882" s="479"/>
      <c r="SUN882" s="479"/>
      <c r="SUO882" s="479"/>
      <c r="SUP882" s="479"/>
      <c r="SUQ882" s="479"/>
      <c r="SUR882" s="479"/>
      <c r="SUS882" s="479"/>
      <c r="SUT882" s="479"/>
      <c r="SUU882" s="479"/>
      <c r="SUV882" s="479"/>
      <c r="SUW882" s="479"/>
      <c r="SUX882" s="479"/>
      <c r="SUY882" s="479"/>
      <c r="SUZ882" s="479"/>
      <c r="SVA882" s="479"/>
      <c r="SVB882" s="479"/>
      <c r="SVC882" s="479"/>
      <c r="SVD882" s="479"/>
      <c r="SVE882" s="479"/>
      <c r="SVF882" s="479"/>
      <c r="SVG882" s="479"/>
      <c r="SVH882" s="479"/>
      <c r="SVI882" s="479"/>
      <c r="SVJ882" s="479"/>
      <c r="SVK882" s="479"/>
      <c r="SVL882" s="479"/>
      <c r="SVM882" s="479"/>
      <c r="SVN882" s="479"/>
      <c r="SVO882" s="479"/>
      <c r="SVP882" s="479"/>
      <c r="SVQ882" s="479"/>
      <c r="SVR882" s="479"/>
      <c r="SVS882" s="479"/>
      <c r="SVT882" s="479"/>
      <c r="SVU882" s="479"/>
      <c r="SVV882" s="479"/>
      <c r="SVW882" s="479"/>
      <c r="SVX882" s="479"/>
      <c r="SVY882" s="479"/>
      <c r="SVZ882" s="479"/>
      <c r="SWA882" s="479"/>
      <c r="SWB882" s="479"/>
      <c r="SWC882" s="479"/>
      <c r="SWD882" s="479"/>
      <c r="SWE882" s="479"/>
      <c r="SWF882" s="479"/>
      <c r="SWG882" s="479"/>
      <c r="SWH882" s="479"/>
      <c r="SWI882" s="479"/>
      <c r="SWJ882" s="479"/>
      <c r="SWK882" s="479"/>
      <c r="SWL882" s="479"/>
      <c r="SWM882" s="479"/>
      <c r="SWN882" s="479"/>
      <c r="SWO882" s="479"/>
      <c r="SWP882" s="479"/>
      <c r="SWQ882" s="479"/>
      <c r="SWR882" s="479"/>
      <c r="SWS882" s="479"/>
      <c r="SWT882" s="479"/>
      <c r="SWU882" s="479"/>
      <c r="SWV882" s="479"/>
      <c r="SWW882" s="479"/>
      <c r="SWX882" s="479"/>
      <c r="SWY882" s="479"/>
      <c r="SWZ882" s="479"/>
      <c r="SXA882" s="479"/>
      <c r="SXB882" s="479"/>
      <c r="SXC882" s="479"/>
      <c r="SXD882" s="479"/>
      <c r="SXE882" s="479"/>
      <c r="SXF882" s="479"/>
      <c r="SXG882" s="479"/>
      <c r="SXH882" s="479"/>
      <c r="SXI882" s="479"/>
      <c r="SXJ882" s="479"/>
      <c r="SXK882" s="479"/>
      <c r="SXL882" s="479"/>
      <c r="SXM882" s="479"/>
      <c r="SXN882" s="479"/>
      <c r="SXO882" s="479"/>
      <c r="SXP882" s="479"/>
      <c r="SXQ882" s="479"/>
      <c r="SXR882" s="479"/>
      <c r="SXS882" s="479"/>
      <c r="SXT882" s="479"/>
      <c r="SXU882" s="479"/>
      <c r="SXV882" s="479"/>
      <c r="SXW882" s="479"/>
      <c r="SXX882" s="479"/>
      <c r="SXY882" s="479"/>
      <c r="SXZ882" s="479"/>
      <c r="SYA882" s="479"/>
      <c r="SYB882" s="479"/>
      <c r="SYC882" s="479"/>
      <c r="SYD882" s="479"/>
      <c r="SYE882" s="479"/>
      <c r="SYF882" s="479"/>
      <c r="SYG882" s="479"/>
      <c r="SYH882" s="479"/>
      <c r="SYI882" s="479"/>
      <c r="SYJ882" s="479"/>
      <c r="SYK882" s="479"/>
      <c r="SYL882" s="479"/>
      <c r="SYM882" s="479"/>
      <c r="SYN882" s="479"/>
      <c r="SYO882" s="479"/>
      <c r="SYP882" s="479"/>
      <c r="SYQ882" s="479"/>
      <c r="SYR882" s="479"/>
      <c r="SYS882" s="479"/>
      <c r="SYT882" s="479"/>
      <c r="SYU882" s="479"/>
      <c r="SYV882" s="479"/>
      <c r="SYW882" s="479"/>
      <c r="SYX882" s="479"/>
      <c r="SYY882" s="479"/>
      <c r="SYZ882" s="479"/>
      <c r="SZA882" s="479"/>
      <c r="SZB882" s="479"/>
      <c r="SZC882" s="479"/>
      <c r="SZD882" s="479"/>
      <c r="SZE882" s="479"/>
      <c r="SZF882" s="479"/>
      <c r="SZG882" s="479"/>
      <c r="SZH882" s="479"/>
      <c r="SZI882" s="479"/>
      <c r="SZJ882" s="479"/>
      <c r="SZK882" s="479"/>
      <c r="SZL882" s="479"/>
      <c r="SZM882" s="479"/>
      <c r="SZN882" s="479"/>
      <c r="SZO882" s="479"/>
      <c r="SZP882" s="479"/>
      <c r="SZQ882" s="479"/>
      <c r="SZR882" s="479"/>
      <c r="SZS882" s="479"/>
      <c r="SZT882" s="479"/>
      <c r="SZU882" s="479"/>
      <c r="SZV882" s="479"/>
      <c r="SZW882" s="479"/>
      <c r="SZX882" s="479"/>
      <c r="SZY882" s="479"/>
      <c r="SZZ882" s="479"/>
      <c r="TAA882" s="479"/>
      <c r="TAB882" s="479"/>
      <c r="TAC882" s="479"/>
      <c r="TAD882" s="479"/>
      <c r="TAE882" s="479"/>
      <c r="TAF882" s="479"/>
      <c r="TAG882" s="479"/>
      <c r="TAH882" s="479"/>
      <c r="TAI882" s="479"/>
      <c r="TAJ882" s="479"/>
      <c r="TAK882" s="479"/>
      <c r="TAL882" s="479"/>
      <c r="TAM882" s="479"/>
      <c r="TAN882" s="479"/>
      <c r="TAO882" s="479"/>
      <c r="TAP882" s="479"/>
      <c r="TAQ882" s="479"/>
      <c r="TAR882" s="479"/>
      <c r="TAS882" s="479"/>
      <c r="TAT882" s="479"/>
      <c r="TAU882" s="479"/>
      <c r="TAV882" s="479"/>
      <c r="TAW882" s="479"/>
      <c r="TAX882" s="479"/>
      <c r="TAY882" s="479"/>
      <c r="TAZ882" s="479"/>
      <c r="TBA882" s="479"/>
      <c r="TBB882" s="479"/>
      <c r="TBC882" s="479"/>
      <c r="TBD882" s="479"/>
      <c r="TBE882" s="479"/>
      <c r="TBF882" s="479"/>
      <c r="TBG882" s="479"/>
      <c r="TBH882" s="479"/>
      <c r="TBI882" s="479"/>
      <c r="TBJ882" s="479"/>
      <c r="TBK882" s="479"/>
      <c r="TBL882" s="479"/>
      <c r="TBM882" s="479"/>
      <c r="TBN882" s="479"/>
      <c r="TBO882" s="479"/>
      <c r="TBP882" s="479"/>
      <c r="TBQ882" s="479"/>
      <c r="TBR882" s="479"/>
      <c r="TBS882" s="479"/>
      <c r="TBT882" s="479"/>
      <c r="TBU882" s="479"/>
      <c r="TBV882" s="479"/>
      <c r="TBW882" s="479"/>
      <c r="TBX882" s="479"/>
      <c r="TBY882" s="479"/>
      <c r="TBZ882" s="479"/>
      <c r="TCA882" s="479"/>
      <c r="TCB882" s="479"/>
      <c r="TCC882" s="479"/>
      <c r="TCD882" s="479"/>
      <c r="TCE882" s="479"/>
      <c r="TCF882" s="479"/>
      <c r="TCG882" s="479"/>
      <c r="TCH882" s="479"/>
      <c r="TCI882" s="479"/>
      <c r="TCJ882" s="479"/>
      <c r="TCK882" s="479"/>
      <c r="TCL882" s="479"/>
      <c r="TCM882" s="479"/>
      <c r="TCN882" s="479"/>
      <c r="TCO882" s="479"/>
      <c r="TCP882" s="479"/>
      <c r="TCQ882" s="479"/>
      <c r="TCR882" s="479"/>
      <c r="TCS882" s="479"/>
      <c r="TCT882" s="479"/>
      <c r="TCU882" s="479"/>
      <c r="TCV882" s="479"/>
      <c r="TCW882" s="479"/>
      <c r="TCX882" s="479"/>
      <c r="TCY882" s="479"/>
      <c r="TCZ882" s="479"/>
      <c r="TDA882" s="479"/>
      <c r="TDB882" s="479"/>
      <c r="TDC882" s="479"/>
      <c r="TDD882" s="479"/>
      <c r="TDE882" s="479"/>
      <c r="TDF882" s="479"/>
      <c r="TDG882" s="479"/>
      <c r="TDH882" s="479"/>
      <c r="TDI882" s="479"/>
      <c r="TDJ882" s="479"/>
      <c r="TDK882" s="479"/>
      <c r="TDL882" s="479"/>
      <c r="TDM882" s="479"/>
      <c r="TDN882" s="479"/>
      <c r="TDO882" s="479"/>
      <c r="TDP882" s="479"/>
      <c r="TDQ882" s="479"/>
      <c r="TDR882" s="479"/>
      <c r="TDS882" s="479"/>
      <c r="TDT882" s="479"/>
      <c r="TDU882" s="479"/>
      <c r="TDV882" s="479"/>
      <c r="TDW882" s="479"/>
      <c r="TDX882" s="479"/>
      <c r="TDY882" s="479"/>
      <c r="TDZ882" s="479"/>
      <c r="TEA882" s="479"/>
      <c r="TEB882" s="479"/>
      <c r="TEC882" s="479"/>
      <c r="TED882" s="479"/>
      <c r="TEE882" s="479"/>
      <c r="TEF882" s="479"/>
      <c r="TEG882" s="479"/>
      <c r="TEH882" s="479"/>
      <c r="TEI882" s="479"/>
      <c r="TEJ882" s="479"/>
      <c r="TEK882" s="479"/>
      <c r="TEL882" s="479"/>
      <c r="TEM882" s="479"/>
      <c r="TEN882" s="479"/>
      <c r="TEO882" s="479"/>
      <c r="TEP882" s="479"/>
      <c r="TEQ882" s="479"/>
      <c r="TER882" s="479"/>
      <c r="TES882" s="479"/>
      <c r="TET882" s="479"/>
      <c r="TEU882" s="479"/>
      <c r="TEV882" s="479"/>
      <c r="TEW882" s="479"/>
      <c r="TEX882" s="479"/>
      <c r="TEY882" s="479"/>
      <c r="TEZ882" s="479"/>
      <c r="TFA882" s="479"/>
      <c r="TFB882" s="479"/>
      <c r="TFC882" s="479"/>
      <c r="TFD882" s="479"/>
      <c r="TFE882" s="479"/>
      <c r="TFF882" s="479"/>
      <c r="TFG882" s="479"/>
      <c r="TFH882" s="479"/>
      <c r="TFI882" s="479"/>
      <c r="TFJ882" s="479"/>
      <c r="TFK882" s="479"/>
      <c r="TFL882" s="479"/>
      <c r="TFM882" s="479"/>
      <c r="TFN882" s="479"/>
      <c r="TFO882" s="479"/>
      <c r="TFP882" s="479"/>
      <c r="TFQ882" s="479"/>
      <c r="TFR882" s="479"/>
      <c r="TFS882" s="479"/>
      <c r="TFT882" s="479"/>
      <c r="TFU882" s="479"/>
      <c r="TFV882" s="479"/>
      <c r="TFW882" s="479"/>
      <c r="TFX882" s="479"/>
      <c r="TFY882" s="479"/>
      <c r="TFZ882" s="479"/>
      <c r="TGA882" s="479"/>
      <c r="TGB882" s="479"/>
      <c r="TGC882" s="479"/>
      <c r="TGD882" s="479"/>
      <c r="TGE882" s="479"/>
      <c r="TGF882" s="479"/>
      <c r="TGG882" s="479"/>
      <c r="TGH882" s="479"/>
      <c r="TGI882" s="479"/>
      <c r="TGJ882" s="479"/>
      <c r="TGK882" s="479"/>
      <c r="TGL882" s="479"/>
      <c r="TGM882" s="479"/>
      <c r="TGN882" s="479"/>
      <c r="TGO882" s="479"/>
      <c r="TGP882" s="479"/>
      <c r="TGQ882" s="479"/>
      <c r="TGR882" s="479"/>
      <c r="TGS882" s="479"/>
      <c r="TGT882" s="479"/>
      <c r="TGU882" s="479"/>
      <c r="TGV882" s="479"/>
      <c r="TGW882" s="479"/>
      <c r="TGX882" s="479"/>
      <c r="TGY882" s="479"/>
      <c r="TGZ882" s="479"/>
      <c r="THA882" s="479"/>
      <c r="THB882" s="479"/>
      <c r="THC882" s="479"/>
      <c r="THD882" s="479"/>
      <c r="THE882" s="479"/>
      <c r="THF882" s="479"/>
      <c r="THG882" s="479"/>
      <c r="THH882" s="479"/>
      <c r="THI882" s="479"/>
      <c r="THJ882" s="479"/>
      <c r="THK882" s="479"/>
      <c r="THL882" s="479"/>
      <c r="THM882" s="479"/>
      <c r="THN882" s="479"/>
      <c r="THO882" s="479"/>
      <c r="THP882" s="479"/>
      <c r="THQ882" s="479"/>
      <c r="THR882" s="479"/>
      <c r="THS882" s="479"/>
      <c r="THT882" s="479"/>
      <c r="THU882" s="479"/>
      <c r="THV882" s="479"/>
      <c r="THW882" s="479"/>
      <c r="THX882" s="479"/>
      <c r="THY882" s="479"/>
      <c r="THZ882" s="479"/>
      <c r="TIA882" s="479"/>
      <c r="TIB882" s="479"/>
      <c r="TIC882" s="479"/>
      <c r="TID882" s="479"/>
      <c r="TIE882" s="479"/>
      <c r="TIF882" s="479"/>
      <c r="TIG882" s="479"/>
      <c r="TIH882" s="479"/>
      <c r="TII882" s="479"/>
      <c r="TIJ882" s="479"/>
      <c r="TIK882" s="479"/>
      <c r="TIL882" s="479"/>
      <c r="TIM882" s="479"/>
      <c r="TIN882" s="479"/>
      <c r="TIO882" s="479"/>
      <c r="TIP882" s="479"/>
      <c r="TIQ882" s="479"/>
      <c r="TIR882" s="479"/>
      <c r="TIS882" s="479"/>
      <c r="TIT882" s="479"/>
      <c r="TIU882" s="479"/>
      <c r="TIV882" s="479"/>
      <c r="TIW882" s="479"/>
      <c r="TIX882" s="479"/>
      <c r="TIY882" s="479"/>
      <c r="TIZ882" s="479"/>
      <c r="TJA882" s="479"/>
      <c r="TJB882" s="479"/>
      <c r="TJC882" s="479"/>
      <c r="TJD882" s="479"/>
      <c r="TJE882" s="479"/>
      <c r="TJF882" s="479"/>
      <c r="TJG882" s="479"/>
      <c r="TJH882" s="479"/>
      <c r="TJI882" s="479"/>
      <c r="TJJ882" s="479"/>
      <c r="TJK882" s="479"/>
      <c r="TJL882" s="479"/>
      <c r="TJM882" s="479"/>
      <c r="TJN882" s="479"/>
      <c r="TJO882" s="479"/>
      <c r="TJP882" s="479"/>
      <c r="TJQ882" s="479"/>
      <c r="TJR882" s="479"/>
      <c r="TJS882" s="479"/>
      <c r="TJT882" s="479"/>
      <c r="TJU882" s="479"/>
      <c r="TJV882" s="479"/>
      <c r="TJW882" s="479"/>
      <c r="TJX882" s="479"/>
      <c r="TJY882" s="479"/>
      <c r="TJZ882" s="479"/>
      <c r="TKA882" s="479"/>
      <c r="TKB882" s="479"/>
      <c r="TKC882" s="479"/>
      <c r="TKD882" s="479"/>
      <c r="TKE882" s="479"/>
      <c r="TKF882" s="479"/>
      <c r="TKG882" s="479"/>
      <c r="TKH882" s="479"/>
      <c r="TKI882" s="479"/>
      <c r="TKJ882" s="479"/>
      <c r="TKK882" s="479"/>
      <c r="TKL882" s="479"/>
      <c r="TKM882" s="479"/>
      <c r="TKN882" s="479"/>
      <c r="TKO882" s="479"/>
      <c r="TKP882" s="479"/>
      <c r="TKQ882" s="479"/>
      <c r="TKR882" s="479"/>
      <c r="TKS882" s="479"/>
      <c r="TKT882" s="479"/>
      <c r="TKU882" s="479"/>
      <c r="TKV882" s="479"/>
      <c r="TKW882" s="479"/>
      <c r="TKX882" s="479"/>
      <c r="TKY882" s="479"/>
      <c r="TKZ882" s="479"/>
      <c r="TLA882" s="479"/>
      <c r="TLB882" s="479"/>
      <c r="TLC882" s="479"/>
      <c r="TLD882" s="479"/>
      <c r="TLE882" s="479"/>
      <c r="TLF882" s="479"/>
      <c r="TLG882" s="479"/>
      <c r="TLH882" s="479"/>
      <c r="TLI882" s="479"/>
      <c r="TLJ882" s="479"/>
      <c r="TLK882" s="479"/>
      <c r="TLL882" s="479"/>
      <c r="TLM882" s="479"/>
      <c r="TLN882" s="479"/>
      <c r="TLO882" s="479"/>
      <c r="TLP882" s="479"/>
      <c r="TLQ882" s="479"/>
      <c r="TLR882" s="479"/>
      <c r="TLS882" s="479"/>
      <c r="TLT882" s="479"/>
      <c r="TLU882" s="479"/>
      <c r="TLV882" s="479"/>
      <c r="TLW882" s="479"/>
      <c r="TLX882" s="479"/>
      <c r="TLY882" s="479"/>
      <c r="TLZ882" s="479"/>
      <c r="TMA882" s="479"/>
      <c r="TMB882" s="479"/>
      <c r="TMC882" s="479"/>
      <c r="TMD882" s="479"/>
      <c r="TME882" s="479"/>
      <c r="TMF882" s="479"/>
      <c r="TMG882" s="479"/>
      <c r="TMH882" s="479"/>
      <c r="TMI882" s="479"/>
      <c r="TMJ882" s="479"/>
      <c r="TMK882" s="479"/>
      <c r="TML882" s="479"/>
      <c r="TMM882" s="479"/>
      <c r="TMN882" s="479"/>
      <c r="TMO882" s="479"/>
      <c r="TMP882" s="479"/>
      <c r="TMQ882" s="479"/>
      <c r="TMR882" s="479"/>
      <c r="TMS882" s="479"/>
      <c r="TMT882" s="479"/>
      <c r="TMU882" s="479"/>
      <c r="TMV882" s="479"/>
      <c r="TMW882" s="479"/>
      <c r="TMX882" s="479"/>
      <c r="TMY882" s="479"/>
      <c r="TMZ882" s="479"/>
      <c r="TNA882" s="479"/>
      <c r="TNB882" s="479"/>
      <c r="TNC882" s="479"/>
      <c r="TND882" s="479"/>
      <c r="TNE882" s="479"/>
      <c r="TNF882" s="479"/>
      <c r="TNG882" s="479"/>
      <c r="TNH882" s="479"/>
      <c r="TNI882" s="479"/>
      <c r="TNJ882" s="479"/>
      <c r="TNK882" s="479"/>
      <c r="TNL882" s="479"/>
      <c r="TNM882" s="479"/>
      <c r="TNN882" s="479"/>
      <c r="TNO882" s="479"/>
      <c r="TNP882" s="479"/>
      <c r="TNQ882" s="479"/>
      <c r="TNR882" s="479"/>
      <c r="TNS882" s="479"/>
      <c r="TNT882" s="479"/>
      <c r="TNU882" s="479"/>
      <c r="TNV882" s="479"/>
      <c r="TNW882" s="479"/>
      <c r="TNX882" s="479"/>
      <c r="TNY882" s="479"/>
      <c r="TNZ882" s="479"/>
      <c r="TOA882" s="479"/>
      <c r="TOB882" s="479"/>
      <c r="TOC882" s="479"/>
      <c r="TOD882" s="479"/>
      <c r="TOE882" s="479"/>
      <c r="TOF882" s="479"/>
      <c r="TOG882" s="479"/>
      <c r="TOH882" s="479"/>
      <c r="TOI882" s="479"/>
      <c r="TOJ882" s="479"/>
      <c r="TOK882" s="479"/>
      <c r="TOL882" s="479"/>
      <c r="TOM882" s="479"/>
      <c r="TON882" s="479"/>
      <c r="TOO882" s="479"/>
      <c r="TOP882" s="479"/>
      <c r="TOQ882" s="479"/>
      <c r="TOR882" s="479"/>
      <c r="TOS882" s="479"/>
      <c r="TOT882" s="479"/>
      <c r="TOU882" s="479"/>
      <c r="TOV882" s="479"/>
      <c r="TOW882" s="479"/>
      <c r="TOX882" s="479"/>
      <c r="TOY882" s="479"/>
      <c r="TOZ882" s="479"/>
      <c r="TPA882" s="479"/>
      <c r="TPB882" s="479"/>
      <c r="TPC882" s="479"/>
      <c r="TPD882" s="479"/>
      <c r="TPE882" s="479"/>
      <c r="TPF882" s="479"/>
      <c r="TPG882" s="479"/>
      <c r="TPH882" s="479"/>
      <c r="TPI882" s="479"/>
      <c r="TPJ882" s="479"/>
      <c r="TPK882" s="479"/>
      <c r="TPL882" s="479"/>
      <c r="TPM882" s="479"/>
      <c r="TPN882" s="479"/>
      <c r="TPO882" s="479"/>
      <c r="TPP882" s="479"/>
      <c r="TPQ882" s="479"/>
      <c r="TPR882" s="479"/>
      <c r="TPS882" s="479"/>
      <c r="TPT882" s="479"/>
      <c r="TPU882" s="479"/>
      <c r="TPV882" s="479"/>
      <c r="TPW882" s="479"/>
      <c r="TPX882" s="479"/>
      <c r="TPY882" s="479"/>
      <c r="TPZ882" s="479"/>
      <c r="TQA882" s="479"/>
      <c r="TQB882" s="479"/>
      <c r="TQC882" s="479"/>
      <c r="TQD882" s="479"/>
      <c r="TQE882" s="479"/>
      <c r="TQF882" s="479"/>
      <c r="TQG882" s="479"/>
      <c r="TQH882" s="479"/>
      <c r="TQI882" s="479"/>
      <c r="TQJ882" s="479"/>
      <c r="TQK882" s="479"/>
      <c r="TQL882" s="479"/>
      <c r="TQM882" s="479"/>
      <c r="TQN882" s="479"/>
      <c r="TQO882" s="479"/>
      <c r="TQP882" s="479"/>
      <c r="TQQ882" s="479"/>
      <c r="TQR882" s="479"/>
      <c r="TQS882" s="479"/>
      <c r="TQT882" s="479"/>
      <c r="TQU882" s="479"/>
      <c r="TQV882" s="479"/>
      <c r="TQW882" s="479"/>
      <c r="TQX882" s="479"/>
      <c r="TQY882" s="479"/>
      <c r="TQZ882" s="479"/>
      <c r="TRA882" s="479"/>
      <c r="TRB882" s="479"/>
      <c r="TRC882" s="479"/>
      <c r="TRD882" s="479"/>
      <c r="TRE882" s="479"/>
      <c r="TRF882" s="479"/>
      <c r="TRG882" s="479"/>
      <c r="TRH882" s="479"/>
      <c r="TRI882" s="479"/>
      <c r="TRJ882" s="479"/>
      <c r="TRK882" s="479"/>
      <c r="TRL882" s="479"/>
      <c r="TRM882" s="479"/>
      <c r="TRN882" s="479"/>
      <c r="TRO882" s="479"/>
      <c r="TRP882" s="479"/>
      <c r="TRQ882" s="479"/>
      <c r="TRR882" s="479"/>
      <c r="TRS882" s="479"/>
      <c r="TRT882" s="479"/>
      <c r="TRU882" s="479"/>
      <c r="TRV882" s="479"/>
      <c r="TRW882" s="479"/>
      <c r="TRX882" s="479"/>
      <c r="TRY882" s="479"/>
      <c r="TRZ882" s="479"/>
      <c r="TSA882" s="479"/>
      <c r="TSB882" s="479"/>
      <c r="TSC882" s="479"/>
      <c r="TSD882" s="479"/>
      <c r="TSE882" s="479"/>
      <c r="TSF882" s="479"/>
      <c r="TSG882" s="479"/>
      <c r="TSH882" s="479"/>
      <c r="TSI882" s="479"/>
      <c r="TSJ882" s="479"/>
      <c r="TSK882" s="479"/>
      <c r="TSL882" s="479"/>
      <c r="TSM882" s="479"/>
      <c r="TSN882" s="479"/>
      <c r="TSO882" s="479"/>
      <c r="TSP882" s="479"/>
      <c r="TSQ882" s="479"/>
      <c r="TSR882" s="479"/>
      <c r="TSS882" s="479"/>
      <c r="TST882" s="479"/>
      <c r="TSU882" s="479"/>
      <c r="TSV882" s="479"/>
      <c r="TSW882" s="479"/>
      <c r="TSX882" s="479"/>
      <c r="TSY882" s="479"/>
      <c r="TSZ882" s="479"/>
      <c r="TTA882" s="479"/>
      <c r="TTB882" s="479"/>
      <c r="TTC882" s="479"/>
      <c r="TTD882" s="479"/>
      <c r="TTE882" s="479"/>
      <c r="TTF882" s="479"/>
      <c r="TTG882" s="479"/>
      <c r="TTH882" s="479"/>
      <c r="TTI882" s="479"/>
      <c r="TTJ882" s="479"/>
      <c r="TTK882" s="479"/>
      <c r="TTL882" s="479"/>
      <c r="TTM882" s="479"/>
      <c r="TTN882" s="479"/>
      <c r="TTO882" s="479"/>
      <c r="TTP882" s="479"/>
      <c r="TTQ882" s="479"/>
      <c r="TTR882" s="479"/>
      <c r="TTS882" s="479"/>
      <c r="TTT882" s="479"/>
      <c r="TTU882" s="479"/>
      <c r="TTV882" s="479"/>
      <c r="TTW882" s="479"/>
      <c r="TTX882" s="479"/>
      <c r="TTY882" s="479"/>
      <c r="TTZ882" s="479"/>
      <c r="TUA882" s="479"/>
      <c r="TUB882" s="479"/>
      <c r="TUC882" s="479"/>
      <c r="TUD882" s="479"/>
      <c r="TUE882" s="479"/>
      <c r="TUF882" s="479"/>
      <c r="TUG882" s="479"/>
      <c r="TUH882" s="479"/>
      <c r="TUI882" s="479"/>
      <c r="TUJ882" s="479"/>
      <c r="TUK882" s="479"/>
      <c r="TUL882" s="479"/>
      <c r="TUM882" s="479"/>
      <c r="TUN882" s="479"/>
      <c r="TUO882" s="479"/>
      <c r="TUP882" s="479"/>
      <c r="TUQ882" s="479"/>
      <c r="TUR882" s="479"/>
      <c r="TUS882" s="479"/>
      <c r="TUT882" s="479"/>
      <c r="TUU882" s="479"/>
      <c r="TUV882" s="479"/>
      <c r="TUW882" s="479"/>
      <c r="TUX882" s="479"/>
      <c r="TUY882" s="479"/>
      <c r="TUZ882" s="479"/>
      <c r="TVA882" s="479"/>
      <c r="TVB882" s="479"/>
      <c r="TVC882" s="479"/>
      <c r="TVD882" s="479"/>
      <c r="TVE882" s="479"/>
      <c r="TVF882" s="479"/>
      <c r="TVG882" s="479"/>
      <c r="TVH882" s="479"/>
      <c r="TVI882" s="479"/>
      <c r="TVJ882" s="479"/>
      <c r="TVK882" s="479"/>
      <c r="TVL882" s="479"/>
      <c r="TVM882" s="479"/>
      <c r="TVN882" s="479"/>
      <c r="TVO882" s="479"/>
      <c r="TVP882" s="479"/>
      <c r="TVQ882" s="479"/>
      <c r="TVR882" s="479"/>
      <c r="TVS882" s="479"/>
      <c r="TVT882" s="479"/>
      <c r="TVU882" s="479"/>
      <c r="TVV882" s="479"/>
      <c r="TVW882" s="479"/>
      <c r="TVX882" s="479"/>
      <c r="TVY882" s="479"/>
      <c r="TVZ882" s="479"/>
      <c r="TWA882" s="479"/>
      <c r="TWB882" s="479"/>
      <c r="TWC882" s="479"/>
      <c r="TWD882" s="479"/>
      <c r="TWE882" s="479"/>
      <c r="TWF882" s="479"/>
      <c r="TWG882" s="479"/>
      <c r="TWH882" s="479"/>
      <c r="TWI882" s="479"/>
      <c r="TWJ882" s="479"/>
      <c r="TWK882" s="479"/>
      <c r="TWL882" s="479"/>
      <c r="TWM882" s="479"/>
      <c r="TWN882" s="479"/>
      <c r="TWO882" s="479"/>
      <c r="TWP882" s="479"/>
      <c r="TWQ882" s="479"/>
      <c r="TWR882" s="479"/>
      <c r="TWS882" s="479"/>
      <c r="TWT882" s="479"/>
      <c r="TWU882" s="479"/>
      <c r="TWV882" s="479"/>
      <c r="TWW882" s="479"/>
      <c r="TWX882" s="479"/>
      <c r="TWY882" s="479"/>
      <c r="TWZ882" s="479"/>
      <c r="TXA882" s="479"/>
      <c r="TXB882" s="479"/>
      <c r="TXC882" s="479"/>
      <c r="TXD882" s="479"/>
      <c r="TXE882" s="479"/>
      <c r="TXF882" s="479"/>
      <c r="TXG882" s="479"/>
      <c r="TXH882" s="479"/>
      <c r="TXI882" s="479"/>
      <c r="TXJ882" s="479"/>
      <c r="TXK882" s="479"/>
      <c r="TXL882" s="479"/>
      <c r="TXM882" s="479"/>
      <c r="TXN882" s="479"/>
      <c r="TXO882" s="479"/>
      <c r="TXP882" s="479"/>
      <c r="TXQ882" s="479"/>
      <c r="TXR882" s="479"/>
      <c r="TXS882" s="479"/>
      <c r="TXT882" s="479"/>
      <c r="TXU882" s="479"/>
      <c r="TXV882" s="479"/>
      <c r="TXW882" s="479"/>
      <c r="TXX882" s="479"/>
      <c r="TXY882" s="479"/>
      <c r="TXZ882" s="479"/>
      <c r="TYA882" s="479"/>
      <c r="TYB882" s="479"/>
      <c r="TYC882" s="479"/>
      <c r="TYD882" s="479"/>
      <c r="TYE882" s="479"/>
      <c r="TYF882" s="479"/>
      <c r="TYG882" s="479"/>
      <c r="TYH882" s="479"/>
      <c r="TYI882" s="479"/>
      <c r="TYJ882" s="479"/>
      <c r="TYK882" s="479"/>
      <c r="TYL882" s="479"/>
      <c r="TYM882" s="479"/>
      <c r="TYN882" s="479"/>
      <c r="TYO882" s="479"/>
      <c r="TYP882" s="479"/>
      <c r="TYQ882" s="479"/>
      <c r="TYR882" s="479"/>
      <c r="TYS882" s="479"/>
      <c r="TYT882" s="479"/>
      <c r="TYU882" s="479"/>
      <c r="TYV882" s="479"/>
      <c r="TYW882" s="479"/>
      <c r="TYX882" s="479"/>
      <c r="TYY882" s="479"/>
      <c r="TYZ882" s="479"/>
      <c r="TZA882" s="479"/>
      <c r="TZB882" s="479"/>
      <c r="TZC882" s="479"/>
      <c r="TZD882" s="479"/>
      <c r="TZE882" s="479"/>
      <c r="TZF882" s="479"/>
      <c r="TZG882" s="479"/>
      <c r="TZH882" s="479"/>
      <c r="TZI882" s="479"/>
      <c r="TZJ882" s="479"/>
      <c r="TZK882" s="479"/>
      <c r="TZL882" s="479"/>
      <c r="TZM882" s="479"/>
      <c r="TZN882" s="479"/>
      <c r="TZO882" s="479"/>
      <c r="TZP882" s="479"/>
      <c r="TZQ882" s="479"/>
      <c r="TZR882" s="479"/>
      <c r="TZS882" s="479"/>
      <c r="TZT882" s="479"/>
      <c r="TZU882" s="479"/>
      <c r="TZV882" s="479"/>
      <c r="TZW882" s="479"/>
      <c r="TZX882" s="479"/>
      <c r="TZY882" s="479"/>
      <c r="TZZ882" s="479"/>
      <c r="UAA882" s="479"/>
      <c r="UAB882" s="479"/>
      <c r="UAC882" s="479"/>
      <c r="UAD882" s="479"/>
      <c r="UAE882" s="479"/>
      <c r="UAF882" s="479"/>
      <c r="UAG882" s="479"/>
      <c r="UAH882" s="479"/>
      <c r="UAI882" s="479"/>
      <c r="UAJ882" s="479"/>
      <c r="UAK882" s="479"/>
      <c r="UAL882" s="479"/>
      <c r="UAM882" s="479"/>
      <c r="UAN882" s="479"/>
      <c r="UAO882" s="479"/>
      <c r="UAP882" s="479"/>
      <c r="UAQ882" s="479"/>
      <c r="UAR882" s="479"/>
      <c r="UAS882" s="479"/>
      <c r="UAT882" s="479"/>
      <c r="UAU882" s="479"/>
      <c r="UAV882" s="479"/>
      <c r="UAW882" s="479"/>
      <c r="UAX882" s="479"/>
      <c r="UAY882" s="479"/>
      <c r="UAZ882" s="479"/>
      <c r="UBA882" s="479"/>
      <c r="UBB882" s="479"/>
      <c r="UBC882" s="479"/>
      <c r="UBD882" s="479"/>
      <c r="UBE882" s="479"/>
      <c r="UBF882" s="479"/>
      <c r="UBG882" s="479"/>
      <c r="UBH882" s="479"/>
      <c r="UBI882" s="479"/>
      <c r="UBJ882" s="479"/>
      <c r="UBK882" s="479"/>
      <c r="UBL882" s="479"/>
      <c r="UBM882" s="479"/>
      <c r="UBN882" s="479"/>
      <c r="UBO882" s="479"/>
      <c r="UBP882" s="479"/>
      <c r="UBQ882" s="479"/>
      <c r="UBR882" s="479"/>
      <c r="UBS882" s="479"/>
      <c r="UBT882" s="479"/>
      <c r="UBU882" s="479"/>
      <c r="UBV882" s="479"/>
      <c r="UBW882" s="479"/>
      <c r="UBX882" s="479"/>
      <c r="UBY882" s="479"/>
      <c r="UBZ882" s="479"/>
      <c r="UCA882" s="479"/>
      <c r="UCB882" s="479"/>
      <c r="UCC882" s="479"/>
      <c r="UCD882" s="479"/>
      <c r="UCE882" s="479"/>
      <c r="UCF882" s="479"/>
      <c r="UCG882" s="479"/>
      <c r="UCH882" s="479"/>
      <c r="UCI882" s="479"/>
      <c r="UCJ882" s="479"/>
      <c r="UCK882" s="479"/>
      <c r="UCL882" s="479"/>
      <c r="UCM882" s="479"/>
      <c r="UCN882" s="479"/>
      <c r="UCO882" s="479"/>
      <c r="UCP882" s="479"/>
      <c r="UCQ882" s="479"/>
      <c r="UCR882" s="479"/>
      <c r="UCS882" s="479"/>
      <c r="UCT882" s="479"/>
      <c r="UCU882" s="479"/>
      <c r="UCV882" s="479"/>
      <c r="UCW882" s="479"/>
      <c r="UCX882" s="479"/>
      <c r="UCY882" s="479"/>
      <c r="UCZ882" s="479"/>
      <c r="UDA882" s="479"/>
      <c r="UDB882" s="479"/>
      <c r="UDC882" s="479"/>
      <c r="UDD882" s="479"/>
      <c r="UDE882" s="479"/>
      <c r="UDF882" s="479"/>
      <c r="UDG882" s="479"/>
      <c r="UDH882" s="479"/>
      <c r="UDI882" s="479"/>
      <c r="UDJ882" s="479"/>
      <c r="UDK882" s="479"/>
      <c r="UDL882" s="479"/>
      <c r="UDM882" s="479"/>
      <c r="UDN882" s="479"/>
      <c r="UDO882" s="479"/>
      <c r="UDP882" s="479"/>
      <c r="UDQ882" s="479"/>
      <c r="UDR882" s="479"/>
      <c r="UDS882" s="479"/>
      <c r="UDT882" s="479"/>
      <c r="UDU882" s="479"/>
      <c r="UDV882" s="479"/>
      <c r="UDW882" s="479"/>
      <c r="UDX882" s="479"/>
      <c r="UDY882" s="479"/>
      <c r="UDZ882" s="479"/>
      <c r="UEA882" s="479"/>
      <c r="UEB882" s="479"/>
      <c r="UEC882" s="479"/>
      <c r="UED882" s="479"/>
      <c r="UEE882" s="479"/>
      <c r="UEF882" s="479"/>
      <c r="UEG882" s="479"/>
      <c r="UEH882" s="479"/>
      <c r="UEI882" s="479"/>
      <c r="UEJ882" s="479"/>
      <c r="UEK882" s="479"/>
      <c r="UEL882" s="479"/>
      <c r="UEM882" s="479"/>
      <c r="UEN882" s="479"/>
      <c r="UEO882" s="479"/>
      <c r="UEP882" s="479"/>
      <c r="UEQ882" s="479"/>
      <c r="UER882" s="479"/>
      <c r="UES882" s="479"/>
      <c r="UET882" s="479"/>
      <c r="UEU882" s="479"/>
      <c r="UEV882" s="479"/>
      <c r="UEW882" s="479"/>
      <c r="UEX882" s="479"/>
      <c r="UEY882" s="479"/>
      <c r="UEZ882" s="479"/>
      <c r="UFA882" s="479"/>
      <c r="UFB882" s="479"/>
      <c r="UFC882" s="479"/>
      <c r="UFD882" s="479"/>
      <c r="UFE882" s="479"/>
      <c r="UFF882" s="479"/>
      <c r="UFG882" s="479"/>
      <c r="UFH882" s="479"/>
      <c r="UFI882" s="479"/>
      <c r="UFJ882" s="479"/>
      <c r="UFK882" s="479"/>
      <c r="UFL882" s="479"/>
      <c r="UFM882" s="479"/>
      <c r="UFN882" s="479"/>
      <c r="UFO882" s="479"/>
      <c r="UFP882" s="479"/>
      <c r="UFQ882" s="479"/>
      <c r="UFR882" s="479"/>
      <c r="UFS882" s="479"/>
      <c r="UFT882" s="479"/>
      <c r="UFU882" s="479"/>
      <c r="UFV882" s="479"/>
      <c r="UFW882" s="479"/>
      <c r="UFX882" s="479"/>
      <c r="UFY882" s="479"/>
      <c r="UFZ882" s="479"/>
      <c r="UGA882" s="479"/>
      <c r="UGB882" s="479"/>
      <c r="UGC882" s="479"/>
      <c r="UGD882" s="479"/>
      <c r="UGE882" s="479"/>
      <c r="UGF882" s="479"/>
      <c r="UGG882" s="479"/>
      <c r="UGH882" s="479"/>
      <c r="UGI882" s="479"/>
      <c r="UGJ882" s="479"/>
      <c r="UGK882" s="479"/>
      <c r="UGL882" s="479"/>
      <c r="UGM882" s="479"/>
      <c r="UGN882" s="479"/>
      <c r="UGO882" s="479"/>
      <c r="UGP882" s="479"/>
      <c r="UGQ882" s="479"/>
      <c r="UGR882" s="479"/>
      <c r="UGS882" s="479"/>
      <c r="UGT882" s="479"/>
      <c r="UGU882" s="479"/>
      <c r="UGV882" s="479"/>
      <c r="UGW882" s="479"/>
      <c r="UGX882" s="479"/>
      <c r="UGY882" s="479"/>
      <c r="UGZ882" s="479"/>
      <c r="UHA882" s="479"/>
      <c r="UHB882" s="479"/>
      <c r="UHC882" s="479"/>
      <c r="UHD882" s="479"/>
      <c r="UHE882" s="479"/>
      <c r="UHF882" s="479"/>
      <c r="UHG882" s="479"/>
      <c r="UHH882" s="479"/>
      <c r="UHI882" s="479"/>
      <c r="UHJ882" s="479"/>
      <c r="UHK882" s="479"/>
      <c r="UHL882" s="479"/>
      <c r="UHM882" s="479"/>
      <c r="UHN882" s="479"/>
      <c r="UHO882" s="479"/>
      <c r="UHP882" s="479"/>
      <c r="UHQ882" s="479"/>
      <c r="UHR882" s="479"/>
      <c r="UHS882" s="479"/>
      <c r="UHT882" s="479"/>
      <c r="UHU882" s="479"/>
      <c r="UHV882" s="479"/>
      <c r="UHW882" s="479"/>
      <c r="UHX882" s="479"/>
      <c r="UHY882" s="479"/>
      <c r="UHZ882" s="479"/>
      <c r="UIA882" s="479"/>
      <c r="UIB882" s="479"/>
      <c r="UIC882" s="479"/>
      <c r="UID882" s="479"/>
      <c r="UIE882" s="479"/>
      <c r="UIF882" s="479"/>
      <c r="UIG882" s="479"/>
      <c r="UIH882" s="479"/>
      <c r="UII882" s="479"/>
      <c r="UIJ882" s="479"/>
      <c r="UIK882" s="479"/>
      <c r="UIL882" s="479"/>
      <c r="UIM882" s="479"/>
      <c r="UIN882" s="479"/>
      <c r="UIO882" s="479"/>
      <c r="UIP882" s="479"/>
      <c r="UIQ882" s="479"/>
      <c r="UIR882" s="479"/>
      <c r="UIS882" s="479"/>
      <c r="UIT882" s="479"/>
      <c r="UIU882" s="479"/>
      <c r="UIV882" s="479"/>
      <c r="UIW882" s="479"/>
      <c r="UIX882" s="479"/>
      <c r="UIY882" s="479"/>
      <c r="UIZ882" s="479"/>
      <c r="UJA882" s="479"/>
      <c r="UJB882" s="479"/>
      <c r="UJC882" s="479"/>
      <c r="UJD882" s="479"/>
      <c r="UJE882" s="479"/>
      <c r="UJF882" s="479"/>
      <c r="UJG882" s="479"/>
      <c r="UJH882" s="479"/>
      <c r="UJI882" s="479"/>
      <c r="UJJ882" s="479"/>
      <c r="UJK882" s="479"/>
      <c r="UJL882" s="479"/>
      <c r="UJM882" s="479"/>
      <c r="UJN882" s="479"/>
      <c r="UJO882" s="479"/>
      <c r="UJP882" s="479"/>
      <c r="UJQ882" s="479"/>
      <c r="UJR882" s="479"/>
      <c r="UJS882" s="479"/>
      <c r="UJT882" s="479"/>
      <c r="UJU882" s="479"/>
      <c r="UJV882" s="479"/>
      <c r="UJW882" s="479"/>
      <c r="UJX882" s="479"/>
      <c r="UJY882" s="479"/>
      <c r="UJZ882" s="479"/>
      <c r="UKA882" s="479"/>
      <c r="UKB882" s="479"/>
      <c r="UKC882" s="479"/>
      <c r="UKD882" s="479"/>
      <c r="UKE882" s="479"/>
      <c r="UKF882" s="479"/>
      <c r="UKG882" s="479"/>
      <c r="UKH882" s="479"/>
      <c r="UKI882" s="479"/>
      <c r="UKJ882" s="479"/>
      <c r="UKK882" s="479"/>
      <c r="UKL882" s="479"/>
      <c r="UKM882" s="479"/>
      <c r="UKN882" s="479"/>
      <c r="UKO882" s="479"/>
      <c r="UKP882" s="479"/>
      <c r="UKQ882" s="479"/>
      <c r="UKR882" s="479"/>
      <c r="UKS882" s="479"/>
      <c r="UKT882" s="479"/>
      <c r="UKU882" s="479"/>
      <c r="UKV882" s="479"/>
      <c r="UKW882" s="479"/>
      <c r="UKX882" s="479"/>
      <c r="UKY882" s="479"/>
      <c r="UKZ882" s="479"/>
      <c r="ULA882" s="479"/>
      <c r="ULB882" s="479"/>
      <c r="ULC882" s="479"/>
      <c r="ULD882" s="479"/>
      <c r="ULE882" s="479"/>
      <c r="ULF882" s="479"/>
      <c r="ULG882" s="479"/>
      <c r="ULH882" s="479"/>
      <c r="ULI882" s="479"/>
      <c r="ULJ882" s="479"/>
      <c r="ULK882" s="479"/>
      <c r="ULL882" s="479"/>
      <c r="ULM882" s="479"/>
      <c r="ULN882" s="479"/>
      <c r="ULO882" s="479"/>
      <c r="ULP882" s="479"/>
      <c r="ULQ882" s="479"/>
      <c r="ULR882" s="479"/>
      <c r="ULS882" s="479"/>
      <c r="ULT882" s="479"/>
      <c r="ULU882" s="479"/>
      <c r="ULV882" s="479"/>
      <c r="ULW882" s="479"/>
      <c r="ULX882" s="479"/>
      <c r="ULY882" s="479"/>
      <c r="ULZ882" s="479"/>
      <c r="UMA882" s="479"/>
      <c r="UMB882" s="479"/>
      <c r="UMC882" s="479"/>
      <c r="UMD882" s="479"/>
      <c r="UME882" s="479"/>
      <c r="UMF882" s="479"/>
      <c r="UMG882" s="479"/>
      <c r="UMH882" s="479"/>
      <c r="UMI882" s="479"/>
      <c r="UMJ882" s="479"/>
      <c r="UMK882" s="479"/>
      <c r="UML882" s="479"/>
      <c r="UMM882" s="479"/>
      <c r="UMN882" s="479"/>
      <c r="UMO882" s="479"/>
      <c r="UMP882" s="479"/>
      <c r="UMQ882" s="479"/>
      <c r="UMR882" s="479"/>
      <c r="UMS882" s="479"/>
      <c r="UMT882" s="479"/>
      <c r="UMU882" s="479"/>
      <c r="UMV882" s="479"/>
      <c r="UMW882" s="479"/>
      <c r="UMX882" s="479"/>
      <c r="UMY882" s="479"/>
      <c r="UMZ882" s="479"/>
      <c r="UNA882" s="479"/>
      <c r="UNB882" s="479"/>
      <c r="UNC882" s="479"/>
      <c r="UND882" s="479"/>
      <c r="UNE882" s="479"/>
      <c r="UNF882" s="479"/>
      <c r="UNG882" s="479"/>
      <c r="UNH882" s="479"/>
      <c r="UNI882" s="479"/>
      <c r="UNJ882" s="479"/>
      <c r="UNK882" s="479"/>
      <c r="UNL882" s="479"/>
      <c r="UNM882" s="479"/>
      <c r="UNN882" s="479"/>
      <c r="UNO882" s="479"/>
      <c r="UNP882" s="479"/>
      <c r="UNQ882" s="479"/>
      <c r="UNR882" s="479"/>
      <c r="UNS882" s="479"/>
      <c r="UNT882" s="479"/>
      <c r="UNU882" s="479"/>
      <c r="UNV882" s="479"/>
      <c r="UNW882" s="479"/>
      <c r="UNX882" s="479"/>
      <c r="UNY882" s="479"/>
      <c r="UNZ882" s="479"/>
      <c r="UOA882" s="479"/>
      <c r="UOB882" s="479"/>
      <c r="UOC882" s="479"/>
      <c r="UOD882" s="479"/>
      <c r="UOE882" s="479"/>
      <c r="UOF882" s="479"/>
      <c r="UOG882" s="479"/>
      <c r="UOH882" s="479"/>
      <c r="UOI882" s="479"/>
      <c r="UOJ882" s="479"/>
      <c r="UOK882" s="479"/>
      <c r="UOL882" s="479"/>
      <c r="UOM882" s="479"/>
      <c r="UON882" s="479"/>
      <c r="UOO882" s="479"/>
      <c r="UOP882" s="479"/>
      <c r="UOQ882" s="479"/>
      <c r="UOR882" s="479"/>
      <c r="UOS882" s="479"/>
      <c r="UOT882" s="479"/>
      <c r="UOU882" s="479"/>
      <c r="UOV882" s="479"/>
      <c r="UOW882" s="479"/>
      <c r="UOX882" s="479"/>
      <c r="UOY882" s="479"/>
      <c r="UOZ882" s="479"/>
      <c r="UPA882" s="479"/>
      <c r="UPB882" s="479"/>
      <c r="UPC882" s="479"/>
      <c r="UPD882" s="479"/>
      <c r="UPE882" s="479"/>
      <c r="UPF882" s="479"/>
      <c r="UPG882" s="479"/>
      <c r="UPH882" s="479"/>
      <c r="UPI882" s="479"/>
      <c r="UPJ882" s="479"/>
      <c r="UPK882" s="479"/>
      <c r="UPL882" s="479"/>
      <c r="UPM882" s="479"/>
      <c r="UPN882" s="479"/>
      <c r="UPO882" s="479"/>
      <c r="UPP882" s="479"/>
      <c r="UPQ882" s="479"/>
      <c r="UPR882" s="479"/>
      <c r="UPS882" s="479"/>
      <c r="UPT882" s="479"/>
      <c r="UPU882" s="479"/>
      <c r="UPV882" s="479"/>
      <c r="UPW882" s="479"/>
      <c r="UPX882" s="479"/>
      <c r="UPY882" s="479"/>
      <c r="UPZ882" s="479"/>
      <c r="UQA882" s="479"/>
      <c r="UQB882" s="479"/>
      <c r="UQC882" s="479"/>
      <c r="UQD882" s="479"/>
      <c r="UQE882" s="479"/>
      <c r="UQF882" s="479"/>
      <c r="UQG882" s="479"/>
      <c r="UQH882" s="479"/>
      <c r="UQI882" s="479"/>
      <c r="UQJ882" s="479"/>
      <c r="UQK882" s="479"/>
      <c r="UQL882" s="479"/>
      <c r="UQM882" s="479"/>
      <c r="UQN882" s="479"/>
      <c r="UQO882" s="479"/>
      <c r="UQP882" s="479"/>
      <c r="UQQ882" s="479"/>
      <c r="UQR882" s="479"/>
      <c r="UQS882" s="479"/>
      <c r="UQT882" s="479"/>
      <c r="UQU882" s="479"/>
      <c r="UQV882" s="479"/>
      <c r="UQW882" s="479"/>
      <c r="UQX882" s="479"/>
      <c r="UQY882" s="479"/>
      <c r="UQZ882" s="479"/>
      <c r="URA882" s="479"/>
      <c r="URB882" s="479"/>
      <c r="URC882" s="479"/>
      <c r="URD882" s="479"/>
      <c r="URE882" s="479"/>
      <c r="URF882" s="479"/>
      <c r="URG882" s="479"/>
      <c r="URH882" s="479"/>
      <c r="URI882" s="479"/>
      <c r="URJ882" s="479"/>
      <c r="URK882" s="479"/>
      <c r="URL882" s="479"/>
      <c r="URM882" s="479"/>
      <c r="URN882" s="479"/>
      <c r="URO882" s="479"/>
      <c r="URP882" s="479"/>
      <c r="URQ882" s="479"/>
      <c r="URR882" s="479"/>
      <c r="URS882" s="479"/>
      <c r="URT882" s="479"/>
      <c r="URU882" s="479"/>
      <c r="URV882" s="479"/>
      <c r="URW882" s="479"/>
      <c r="URX882" s="479"/>
      <c r="URY882" s="479"/>
      <c r="URZ882" s="479"/>
      <c r="USA882" s="479"/>
      <c r="USB882" s="479"/>
      <c r="USC882" s="479"/>
      <c r="USD882" s="479"/>
      <c r="USE882" s="479"/>
      <c r="USF882" s="479"/>
      <c r="USG882" s="479"/>
      <c r="USH882" s="479"/>
      <c r="USI882" s="479"/>
      <c r="USJ882" s="479"/>
      <c r="USK882" s="479"/>
      <c r="USL882" s="479"/>
      <c r="USM882" s="479"/>
      <c r="USN882" s="479"/>
      <c r="USO882" s="479"/>
      <c r="USP882" s="479"/>
      <c r="USQ882" s="479"/>
      <c r="USR882" s="479"/>
      <c r="USS882" s="479"/>
      <c r="UST882" s="479"/>
      <c r="USU882" s="479"/>
      <c r="USV882" s="479"/>
      <c r="USW882" s="479"/>
      <c r="USX882" s="479"/>
      <c r="USY882" s="479"/>
      <c r="USZ882" s="479"/>
      <c r="UTA882" s="479"/>
      <c r="UTB882" s="479"/>
      <c r="UTC882" s="479"/>
      <c r="UTD882" s="479"/>
      <c r="UTE882" s="479"/>
      <c r="UTF882" s="479"/>
      <c r="UTG882" s="479"/>
      <c r="UTH882" s="479"/>
      <c r="UTI882" s="479"/>
      <c r="UTJ882" s="479"/>
      <c r="UTK882" s="479"/>
      <c r="UTL882" s="479"/>
      <c r="UTM882" s="479"/>
      <c r="UTN882" s="479"/>
      <c r="UTO882" s="479"/>
      <c r="UTP882" s="479"/>
      <c r="UTQ882" s="479"/>
      <c r="UTR882" s="479"/>
      <c r="UTS882" s="479"/>
      <c r="UTT882" s="479"/>
      <c r="UTU882" s="479"/>
      <c r="UTV882" s="479"/>
      <c r="UTW882" s="479"/>
      <c r="UTX882" s="479"/>
      <c r="UTY882" s="479"/>
      <c r="UTZ882" s="479"/>
      <c r="UUA882" s="479"/>
      <c r="UUB882" s="479"/>
      <c r="UUC882" s="479"/>
      <c r="UUD882" s="479"/>
      <c r="UUE882" s="479"/>
      <c r="UUF882" s="479"/>
      <c r="UUG882" s="479"/>
      <c r="UUH882" s="479"/>
      <c r="UUI882" s="479"/>
      <c r="UUJ882" s="479"/>
      <c r="UUK882" s="479"/>
      <c r="UUL882" s="479"/>
      <c r="UUM882" s="479"/>
      <c r="UUN882" s="479"/>
      <c r="UUO882" s="479"/>
      <c r="UUP882" s="479"/>
      <c r="UUQ882" s="479"/>
      <c r="UUR882" s="479"/>
      <c r="UUS882" s="479"/>
      <c r="UUT882" s="479"/>
      <c r="UUU882" s="479"/>
      <c r="UUV882" s="479"/>
      <c r="UUW882" s="479"/>
      <c r="UUX882" s="479"/>
      <c r="UUY882" s="479"/>
      <c r="UUZ882" s="479"/>
      <c r="UVA882" s="479"/>
      <c r="UVB882" s="479"/>
      <c r="UVC882" s="479"/>
      <c r="UVD882" s="479"/>
      <c r="UVE882" s="479"/>
      <c r="UVF882" s="479"/>
      <c r="UVG882" s="479"/>
      <c r="UVH882" s="479"/>
      <c r="UVI882" s="479"/>
      <c r="UVJ882" s="479"/>
      <c r="UVK882" s="479"/>
      <c r="UVL882" s="479"/>
      <c r="UVM882" s="479"/>
      <c r="UVN882" s="479"/>
      <c r="UVO882" s="479"/>
      <c r="UVP882" s="479"/>
      <c r="UVQ882" s="479"/>
      <c r="UVR882" s="479"/>
      <c r="UVS882" s="479"/>
      <c r="UVT882" s="479"/>
      <c r="UVU882" s="479"/>
      <c r="UVV882" s="479"/>
      <c r="UVW882" s="479"/>
      <c r="UVX882" s="479"/>
      <c r="UVY882" s="479"/>
      <c r="UVZ882" s="479"/>
      <c r="UWA882" s="479"/>
      <c r="UWB882" s="479"/>
      <c r="UWC882" s="479"/>
      <c r="UWD882" s="479"/>
      <c r="UWE882" s="479"/>
      <c r="UWF882" s="479"/>
      <c r="UWG882" s="479"/>
      <c r="UWH882" s="479"/>
      <c r="UWI882" s="479"/>
      <c r="UWJ882" s="479"/>
      <c r="UWK882" s="479"/>
      <c r="UWL882" s="479"/>
      <c r="UWM882" s="479"/>
      <c r="UWN882" s="479"/>
      <c r="UWO882" s="479"/>
      <c r="UWP882" s="479"/>
      <c r="UWQ882" s="479"/>
      <c r="UWR882" s="479"/>
      <c r="UWS882" s="479"/>
      <c r="UWT882" s="479"/>
      <c r="UWU882" s="479"/>
      <c r="UWV882" s="479"/>
      <c r="UWW882" s="479"/>
      <c r="UWX882" s="479"/>
      <c r="UWY882" s="479"/>
      <c r="UWZ882" s="479"/>
      <c r="UXA882" s="479"/>
      <c r="UXB882" s="479"/>
      <c r="UXC882" s="479"/>
      <c r="UXD882" s="479"/>
      <c r="UXE882" s="479"/>
      <c r="UXF882" s="479"/>
      <c r="UXG882" s="479"/>
      <c r="UXH882" s="479"/>
      <c r="UXI882" s="479"/>
      <c r="UXJ882" s="479"/>
      <c r="UXK882" s="479"/>
      <c r="UXL882" s="479"/>
      <c r="UXM882" s="479"/>
      <c r="UXN882" s="479"/>
      <c r="UXO882" s="479"/>
      <c r="UXP882" s="479"/>
      <c r="UXQ882" s="479"/>
      <c r="UXR882" s="479"/>
      <c r="UXS882" s="479"/>
      <c r="UXT882" s="479"/>
      <c r="UXU882" s="479"/>
      <c r="UXV882" s="479"/>
      <c r="UXW882" s="479"/>
      <c r="UXX882" s="479"/>
      <c r="UXY882" s="479"/>
      <c r="UXZ882" s="479"/>
      <c r="UYA882" s="479"/>
      <c r="UYB882" s="479"/>
      <c r="UYC882" s="479"/>
      <c r="UYD882" s="479"/>
      <c r="UYE882" s="479"/>
      <c r="UYF882" s="479"/>
      <c r="UYG882" s="479"/>
      <c r="UYH882" s="479"/>
      <c r="UYI882" s="479"/>
      <c r="UYJ882" s="479"/>
      <c r="UYK882" s="479"/>
      <c r="UYL882" s="479"/>
      <c r="UYM882" s="479"/>
      <c r="UYN882" s="479"/>
      <c r="UYO882" s="479"/>
      <c r="UYP882" s="479"/>
      <c r="UYQ882" s="479"/>
      <c r="UYR882" s="479"/>
      <c r="UYS882" s="479"/>
      <c r="UYT882" s="479"/>
      <c r="UYU882" s="479"/>
      <c r="UYV882" s="479"/>
      <c r="UYW882" s="479"/>
      <c r="UYX882" s="479"/>
      <c r="UYY882" s="479"/>
      <c r="UYZ882" s="479"/>
      <c r="UZA882" s="479"/>
      <c r="UZB882" s="479"/>
      <c r="UZC882" s="479"/>
      <c r="UZD882" s="479"/>
      <c r="UZE882" s="479"/>
      <c r="UZF882" s="479"/>
      <c r="UZG882" s="479"/>
      <c r="UZH882" s="479"/>
      <c r="UZI882" s="479"/>
      <c r="UZJ882" s="479"/>
      <c r="UZK882" s="479"/>
      <c r="UZL882" s="479"/>
      <c r="UZM882" s="479"/>
      <c r="UZN882" s="479"/>
      <c r="UZO882" s="479"/>
      <c r="UZP882" s="479"/>
      <c r="UZQ882" s="479"/>
      <c r="UZR882" s="479"/>
      <c r="UZS882" s="479"/>
      <c r="UZT882" s="479"/>
      <c r="UZU882" s="479"/>
      <c r="UZV882" s="479"/>
      <c r="UZW882" s="479"/>
      <c r="UZX882" s="479"/>
      <c r="UZY882" s="479"/>
      <c r="UZZ882" s="479"/>
      <c r="VAA882" s="479"/>
      <c r="VAB882" s="479"/>
      <c r="VAC882" s="479"/>
      <c r="VAD882" s="479"/>
      <c r="VAE882" s="479"/>
      <c r="VAF882" s="479"/>
      <c r="VAG882" s="479"/>
      <c r="VAH882" s="479"/>
      <c r="VAI882" s="479"/>
      <c r="VAJ882" s="479"/>
      <c r="VAK882" s="479"/>
      <c r="VAL882" s="479"/>
      <c r="VAM882" s="479"/>
      <c r="VAN882" s="479"/>
      <c r="VAO882" s="479"/>
      <c r="VAP882" s="479"/>
      <c r="VAQ882" s="479"/>
      <c r="VAR882" s="479"/>
      <c r="VAS882" s="479"/>
      <c r="VAT882" s="479"/>
      <c r="VAU882" s="479"/>
      <c r="VAV882" s="479"/>
      <c r="VAW882" s="479"/>
      <c r="VAX882" s="479"/>
      <c r="VAY882" s="479"/>
      <c r="VAZ882" s="479"/>
      <c r="VBA882" s="479"/>
      <c r="VBB882" s="479"/>
      <c r="VBC882" s="479"/>
      <c r="VBD882" s="479"/>
      <c r="VBE882" s="479"/>
      <c r="VBF882" s="479"/>
      <c r="VBG882" s="479"/>
      <c r="VBH882" s="479"/>
      <c r="VBI882" s="479"/>
      <c r="VBJ882" s="479"/>
      <c r="VBK882" s="479"/>
      <c r="VBL882" s="479"/>
      <c r="VBM882" s="479"/>
      <c r="VBN882" s="479"/>
      <c r="VBO882" s="479"/>
      <c r="VBP882" s="479"/>
      <c r="VBQ882" s="479"/>
      <c r="VBR882" s="479"/>
      <c r="VBS882" s="479"/>
      <c r="VBT882" s="479"/>
      <c r="VBU882" s="479"/>
      <c r="VBV882" s="479"/>
      <c r="VBW882" s="479"/>
      <c r="VBX882" s="479"/>
      <c r="VBY882" s="479"/>
      <c r="VBZ882" s="479"/>
      <c r="VCA882" s="479"/>
      <c r="VCB882" s="479"/>
      <c r="VCC882" s="479"/>
      <c r="VCD882" s="479"/>
      <c r="VCE882" s="479"/>
      <c r="VCF882" s="479"/>
      <c r="VCG882" s="479"/>
      <c r="VCH882" s="479"/>
      <c r="VCI882" s="479"/>
      <c r="VCJ882" s="479"/>
      <c r="VCK882" s="479"/>
      <c r="VCL882" s="479"/>
      <c r="VCM882" s="479"/>
      <c r="VCN882" s="479"/>
      <c r="VCO882" s="479"/>
      <c r="VCP882" s="479"/>
      <c r="VCQ882" s="479"/>
      <c r="VCR882" s="479"/>
      <c r="VCS882" s="479"/>
      <c r="VCT882" s="479"/>
      <c r="VCU882" s="479"/>
      <c r="VCV882" s="479"/>
      <c r="VCW882" s="479"/>
      <c r="VCX882" s="479"/>
      <c r="VCY882" s="479"/>
      <c r="VCZ882" s="479"/>
      <c r="VDA882" s="479"/>
      <c r="VDB882" s="479"/>
      <c r="VDC882" s="479"/>
      <c r="VDD882" s="479"/>
      <c r="VDE882" s="479"/>
      <c r="VDF882" s="479"/>
      <c r="VDG882" s="479"/>
      <c r="VDH882" s="479"/>
      <c r="VDI882" s="479"/>
      <c r="VDJ882" s="479"/>
      <c r="VDK882" s="479"/>
      <c r="VDL882" s="479"/>
      <c r="VDM882" s="479"/>
      <c r="VDN882" s="479"/>
      <c r="VDO882" s="479"/>
      <c r="VDP882" s="479"/>
      <c r="VDQ882" s="479"/>
      <c r="VDR882" s="479"/>
      <c r="VDS882" s="479"/>
      <c r="VDT882" s="479"/>
      <c r="VDU882" s="479"/>
      <c r="VDV882" s="479"/>
      <c r="VDW882" s="479"/>
      <c r="VDX882" s="479"/>
      <c r="VDY882" s="479"/>
      <c r="VDZ882" s="479"/>
      <c r="VEA882" s="479"/>
      <c r="VEB882" s="479"/>
      <c r="VEC882" s="479"/>
      <c r="VED882" s="479"/>
      <c r="VEE882" s="479"/>
      <c r="VEF882" s="479"/>
      <c r="VEG882" s="479"/>
      <c r="VEH882" s="479"/>
      <c r="VEI882" s="479"/>
      <c r="VEJ882" s="479"/>
      <c r="VEK882" s="479"/>
      <c r="VEL882" s="479"/>
      <c r="VEM882" s="479"/>
      <c r="VEN882" s="479"/>
      <c r="VEO882" s="479"/>
      <c r="VEP882" s="479"/>
      <c r="VEQ882" s="479"/>
      <c r="VER882" s="479"/>
      <c r="VES882" s="479"/>
      <c r="VET882" s="479"/>
      <c r="VEU882" s="479"/>
      <c r="VEV882" s="479"/>
      <c r="VEW882" s="479"/>
      <c r="VEX882" s="479"/>
      <c r="VEY882" s="479"/>
      <c r="VEZ882" s="479"/>
      <c r="VFA882" s="479"/>
      <c r="VFB882" s="479"/>
      <c r="VFC882" s="479"/>
      <c r="VFD882" s="479"/>
      <c r="VFE882" s="479"/>
      <c r="VFF882" s="479"/>
      <c r="VFG882" s="479"/>
      <c r="VFH882" s="479"/>
      <c r="VFI882" s="479"/>
      <c r="VFJ882" s="479"/>
      <c r="VFK882" s="479"/>
      <c r="VFL882" s="479"/>
      <c r="VFM882" s="479"/>
      <c r="VFN882" s="479"/>
      <c r="VFO882" s="479"/>
      <c r="VFP882" s="479"/>
      <c r="VFQ882" s="479"/>
      <c r="VFR882" s="479"/>
      <c r="VFS882" s="479"/>
      <c r="VFT882" s="479"/>
      <c r="VFU882" s="479"/>
      <c r="VFV882" s="479"/>
      <c r="VFW882" s="479"/>
      <c r="VFX882" s="479"/>
      <c r="VFY882" s="479"/>
      <c r="VFZ882" s="479"/>
      <c r="VGA882" s="479"/>
      <c r="VGB882" s="479"/>
      <c r="VGC882" s="479"/>
      <c r="VGD882" s="479"/>
      <c r="VGE882" s="479"/>
      <c r="VGF882" s="479"/>
      <c r="VGG882" s="479"/>
      <c r="VGH882" s="479"/>
      <c r="VGI882" s="479"/>
      <c r="VGJ882" s="479"/>
      <c r="VGK882" s="479"/>
      <c r="VGL882" s="479"/>
      <c r="VGM882" s="479"/>
      <c r="VGN882" s="479"/>
      <c r="VGO882" s="479"/>
      <c r="VGP882" s="479"/>
      <c r="VGQ882" s="479"/>
      <c r="VGR882" s="479"/>
      <c r="VGS882" s="479"/>
      <c r="VGT882" s="479"/>
      <c r="VGU882" s="479"/>
      <c r="VGV882" s="479"/>
      <c r="VGW882" s="479"/>
      <c r="VGX882" s="479"/>
      <c r="VGY882" s="479"/>
      <c r="VGZ882" s="479"/>
      <c r="VHA882" s="479"/>
      <c r="VHB882" s="479"/>
      <c r="VHC882" s="479"/>
      <c r="VHD882" s="479"/>
      <c r="VHE882" s="479"/>
      <c r="VHF882" s="479"/>
      <c r="VHG882" s="479"/>
      <c r="VHH882" s="479"/>
      <c r="VHI882" s="479"/>
      <c r="VHJ882" s="479"/>
      <c r="VHK882" s="479"/>
      <c r="VHL882" s="479"/>
      <c r="VHM882" s="479"/>
      <c r="VHN882" s="479"/>
      <c r="VHO882" s="479"/>
      <c r="VHP882" s="479"/>
      <c r="VHQ882" s="479"/>
      <c r="VHR882" s="479"/>
      <c r="VHS882" s="479"/>
      <c r="VHT882" s="479"/>
      <c r="VHU882" s="479"/>
      <c r="VHV882" s="479"/>
      <c r="VHW882" s="479"/>
      <c r="VHX882" s="479"/>
      <c r="VHY882" s="479"/>
      <c r="VHZ882" s="479"/>
      <c r="VIA882" s="479"/>
      <c r="VIB882" s="479"/>
      <c r="VIC882" s="479"/>
      <c r="VID882" s="479"/>
      <c r="VIE882" s="479"/>
      <c r="VIF882" s="479"/>
      <c r="VIG882" s="479"/>
      <c r="VIH882" s="479"/>
      <c r="VII882" s="479"/>
      <c r="VIJ882" s="479"/>
      <c r="VIK882" s="479"/>
      <c r="VIL882" s="479"/>
      <c r="VIM882" s="479"/>
      <c r="VIN882" s="479"/>
      <c r="VIO882" s="479"/>
      <c r="VIP882" s="479"/>
      <c r="VIQ882" s="479"/>
      <c r="VIR882" s="479"/>
      <c r="VIS882" s="479"/>
      <c r="VIT882" s="479"/>
      <c r="VIU882" s="479"/>
      <c r="VIV882" s="479"/>
      <c r="VIW882" s="479"/>
      <c r="VIX882" s="479"/>
      <c r="VIY882" s="479"/>
      <c r="VIZ882" s="479"/>
      <c r="VJA882" s="479"/>
      <c r="VJB882" s="479"/>
      <c r="VJC882" s="479"/>
      <c r="VJD882" s="479"/>
      <c r="VJE882" s="479"/>
      <c r="VJF882" s="479"/>
      <c r="VJG882" s="479"/>
      <c r="VJH882" s="479"/>
      <c r="VJI882" s="479"/>
      <c r="VJJ882" s="479"/>
      <c r="VJK882" s="479"/>
      <c r="VJL882" s="479"/>
      <c r="VJM882" s="479"/>
      <c r="VJN882" s="479"/>
      <c r="VJO882" s="479"/>
      <c r="VJP882" s="479"/>
      <c r="VJQ882" s="479"/>
      <c r="VJR882" s="479"/>
      <c r="VJS882" s="479"/>
      <c r="VJT882" s="479"/>
      <c r="VJU882" s="479"/>
      <c r="VJV882" s="479"/>
      <c r="VJW882" s="479"/>
      <c r="VJX882" s="479"/>
      <c r="VJY882" s="479"/>
      <c r="VJZ882" s="479"/>
      <c r="VKA882" s="479"/>
      <c r="VKB882" s="479"/>
      <c r="VKC882" s="479"/>
      <c r="VKD882" s="479"/>
      <c r="VKE882" s="479"/>
      <c r="VKF882" s="479"/>
      <c r="VKG882" s="479"/>
      <c r="VKH882" s="479"/>
      <c r="VKI882" s="479"/>
      <c r="VKJ882" s="479"/>
      <c r="VKK882" s="479"/>
      <c r="VKL882" s="479"/>
      <c r="VKM882" s="479"/>
      <c r="VKN882" s="479"/>
      <c r="VKO882" s="479"/>
      <c r="VKP882" s="479"/>
      <c r="VKQ882" s="479"/>
      <c r="VKR882" s="479"/>
      <c r="VKS882" s="479"/>
      <c r="VKT882" s="479"/>
      <c r="VKU882" s="479"/>
      <c r="VKV882" s="479"/>
      <c r="VKW882" s="479"/>
      <c r="VKX882" s="479"/>
      <c r="VKY882" s="479"/>
      <c r="VKZ882" s="479"/>
      <c r="VLA882" s="479"/>
      <c r="VLB882" s="479"/>
      <c r="VLC882" s="479"/>
      <c r="VLD882" s="479"/>
      <c r="VLE882" s="479"/>
      <c r="VLF882" s="479"/>
      <c r="VLG882" s="479"/>
      <c r="VLH882" s="479"/>
      <c r="VLI882" s="479"/>
      <c r="VLJ882" s="479"/>
      <c r="VLK882" s="479"/>
      <c r="VLL882" s="479"/>
      <c r="VLM882" s="479"/>
      <c r="VLN882" s="479"/>
      <c r="VLO882" s="479"/>
      <c r="VLP882" s="479"/>
      <c r="VLQ882" s="479"/>
      <c r="VLR882" s="479"/>
      <c r="VLS882" s="479"/>
      <c r="VLT882" s="479"/>
      <c r="VLU882" s="479"/>
      <c r="VLV882" s="479"/>
      <c r="VLW882" s="479"/>
      <c r="VLX882" s="479"/>
      <c r="VLY882" s="479"/>
      <c r="VLZ882" s="479"/>
      <c r="VMA882" s="479"/>
      <c r="VMB882" s="479"/>
      <c r="VMC882" s="479"/>
      <c r="VMD882" s="479"/>
      <c r="VME882" s="479"/>
      <c r="VMF882" s="479"/>
      <c r="VMG882" s="479"/>
      <c r="VMH882" s="479"/>
      <c r="VMI882" s="479"/>
      <c r="VMJ882" s="479"/>
      <c r="VMK882" s="479"/>
      <c r="VML882" s="479"/>
      <c r="VMM882" s="479"/>
      <c r="VMN882" s="479"/>
      <c r="VMO882" s="479"/>
      <c r="VMP882" s="479"/>
      <c r="VMQ882" s="479"/>
      <c r="VMR882" s="479"/>
      <c r="VMS882" s="479"/>
      <c r="VMT882" s="479"/>
      <c r="VMU882" s="479"/>
      <c r="VMV882" s="479"/>
      <c r="VMW882" s="479"/>
      <c r="VMX882" s="479"/>
      <c r="VMY882" s="479"/>
      <c r="VMZ882" s="479"/>
      <c r="VNA882" s="479"/>
      <c r="VNB882" s="479"/>
      <c r="VNC882" s="479"/>
      <c r="VND882" s="479"/>
      <c r="VNE882" s="479"/>
      <c r="VNF882" s="479"/>
      <c r="VNG882" s="479"/>
      <c r="VNH882" s="479"/>
      <c r="VNI882" s="479"/>
      <c r="VNJ882" s="479"/>
      <c r="VNK882" s="479"/>
      <c r="VNL882" s="479"/>
      <c r="VNM882" s="479"/>
      <c r="VNN882" s="479"/>
      <c r="VNO882" s="479"/>
      <c r="VNP882" s="479"/>
      <c r="VNQ882" s="479"/>
      <c r="VNR882" s="479"/>
      <c r="VNS882" s="479"/>
      <c r="VNT882" s="479"/>
      <c r="VNU882" s="479"/>
      <c r="VNV882" s="479"/>
      <c r="VNW882" s="479"/>
      <c r="VNX882" s="479"/>
      <c r="VNY882" s="479"/>
      <c r="VNZ882" s="479"/>
      <c r="VOA882" s="479"/>
      <c r="VOB882" s="479"/>
      <c r="VOC882" s="479"/>
      <c r="VOD882" s="479"/>
      <c r="VOE882" s="479"/>
      <c r="VOF882" s="479"/>
      <c r="VOG882" s="479"/>
      <c r="VOH882" s="479"/>
      <c r="VOI882" s="479"/>
      <c r="VOJ882" s="479"/>
      <c r="VOK882" s="479"/>
      <c r="VOL882" s="479"/>
      <c r="VOM882" s="479"/>
      <c r="VON882" s="479"/>
      <c r="VOO882" s="479"/>
      <c r="VOP882" s="479"/>
      <c r="VOQ882" s="479"/>
      <c r="VOR882" s="479"/>
      <c r="VOS882" s="479"/>
      <c r="VOT882" s="479"/>
      <c r="VOU882" s="479"/>
      <c r="VOV882" s="479"/>
      <c r="VOW882" s="479"/>
      <c r="VOX882" s="479"/>
      <c r="VOY882" s="479"/>
      <c r="VOZ882" s="479"/>
      <c r="VPA882" s="479"/>
      <c r="VPB882" s="479"/>
      <c r="VPC882" s="479"/>
      <c r="VPD882" s="479"/>
      <c r="VPE882" s="479"/>
      <c r="VPF882" s="479"/>
      <c r="VPG882" s="479"/>
      <c r="VPH882" s="479"/>
      <c r="VPI882" s="479"/>
      <c r="VPJ882" s="479"/>
      <c r="VPK882" s="479"/>
      <c r="VPL882" s="479"/>
      <c r="VPM882" s="479"/>
      <c r="VPN882" s="479"/>
      <c r="VPO882" s="479"/>
      <c r="VPP882" s="479"/>
      <c r="VPQ882" s="479"/>
      <c r="VPR882" s="479"/>
      <c r="VPS882" s="479"/>
      <c r="VPT882" s="479"/>
      <c r="VPU882" s="479"/>
      <c r="VPV882" s="479"/>
      <c r="VPW882" s="479"/>
      <c r="VPX882" s="479"/>
      <c r="VPY882" s="479"/>
      <c r="VPZ882" s="479"/>
      <c r="VQA882" s="479"/>
      <c r="VQB882" s="479"/>
      <c r="VQC882" s="479"/>
      <c r="VQD882" s="479"/>
      <c r="VQE882" s="479"/>
      <c r="VQF882" s="479"/>
      <c r="VQG882" s="479"/>
      <c r="VQH882" s="479"/>
      <c r="VQI882" s="479"/>
      <c r="VQJ882" s="479"/>
      <c r="VQK882" s="479"/>
      <c r="VQL882" s="479"/>
      <c r="VQM882" s="479"/>
      <c r="VQN882" s="479"/>
      <c r="VQO882" s="479"/>
      <c r="VQP882" s="479"/>
      <c r="VQQ882" s="479"/>
      <c r="VQR882" s="479"/>
      <c r="VQS882" s="479"/>
      <c r="VQT882" s="479"/>
      <c r="VQU882" s="479"/>
      <c r="VQV882" s="479"/>
      <c r="VQW882" s="479"/>
      <c r="VQX882" s="479"/>
      <c r="VQY882" s="479"/>
      <c r="VQZ882" s="479"/>
      <c r="VRA882" s="479"/>
      <c r="VRB882" s="479"/>
      <c r="VRC882" s="479"/>
      <c r="VRD882" s="479"/>
      <c r="VRE882" s="479"/>
      <c r="VRF882" s="479"/>
      <c r="VRG882" s="479"/>
      <c r="VRH882" s="479"/>
      <c r="VRI882" s="479"/>
      <c r="VRJ882" s="479"/>
      <c r="VRK882" s="479"/>
      <c r="VRL882" s="479"/>
      <c r="VRM882" s="479"/>
      <c r="VRN882" s="479"/>
      <c r="VRO882" s="479"/>
      <c r="VRP882" s="479"/>
      <c r="VRQ882" s="479"/>
      <c r="VRR882" s="479"/>
      <c r="VRS882" s="479"/>
      <c r="VRT882" s="479"/>
      <c r="VRU882" s="479"/>
      <c r="VRV882" s="479"/>
      <c r="VRW882" s="479"/>
      <c r="VRX882" s="479"/>
      <c r="VRY882" s="479"/>
      <c r="VRZ882" s="479"/>
      <c r="VSA882" s="479"/>
      <c r="VSB882" s="479"/>
      <c r="VSC882" s="479"/>
      <c r="VSD882" s="479"/>
      <c r="VSE882" s="479"/>
      <c r="VSF882" s="479"/>
      <c r="VSG882" s="479"/>
      <c r="VSH882" s="479"/>
      <c r="VSI882" s="479"/>
      <c r="VSJ882" s="479"/>
      <c r="VSK882" s="479"/>
      <c r="VSL882" s="479"/>
      <c r="VSM882" s="479"/>
      <c r="VSN882" s="479"/>
      <c r="VSO882" s="479"/>
      <c r="VSP882" s="479"/>
      <c r="VSQ882" s="479"/>
      <c r="VSR882" s="479"/>
      <c r="VSS882" s="479"/>
      <c r="VST882" s="479"/>
      <c r="VSU882" s="479"/>
      <c r="VSV882" s="479"/>
      <c r="VSW882" s="479"/>
      <c r="VSX882" s="479"/>
      <c r="VSY882" s="479"/>
      <c r="VSZ882" s="479"/>
      <c r="VTA882" s="479"/>
      <c r="VTB882" s="479"/>
      <c r="VTC882" s="479"/>
      <c r="VTD882" s="479"/>
      <c r="VTE882" s="479"/>
      <c r="VTF882" s="479"/>
      <c r="VTG882" s="479"/>
      <c r="VTH882" s="479"/>
      <c r="VTI882" s="479"/>
      <c r="VTJ882" s="479"/>
      <c r="VTK882" s="479"/>
      <c r="VTL882" s="479"/>
      <c r="VTM882" s="479"/>
      <c r="VTN882" s="479"/>
      <c r="VTO882" s="479"/>
      <c r="VTP882" s="479"/>
      <c r="VTQ882" s="479"/>
      <c r="VTR882" s="479"/>
      <c r="VTS882" s="479"/>
      <c r="VTT882" s="479"/>
      <c r="VTU882" s="479"/>
      <c r="VTV882" s="479"/>
      <c r="VTW882" s="479"/>
      <c r="VTX882" s="479"/>
      <c r="VTY882" s="479"/>
      <c r="VTZ882" s="479"/>
      <c r="VUA882" s="479"/>
      <c r="VUB882" s="479"/>
      <c r="VUC882" s="479"/>
      <c r="VUD882" s="479"/>
      <c r="VUE882" s="479"/>
      <c r="VUF882" s="479"/>
      <c r="VUG882" s="479"/>
      <c r="VUH882" s="479"/>
      <c r="VUI882" s="479"/>
      <c r="VUJ882" s="479"/>
      <c r="VUK882" s="479"/>
      <c r="VUL882" s="479"/>
      <c r="VUM882" s="479"/>
      <c r="VUN882" s="479"/>
      <c r="VUO882" s="479"/>
      <c r="VUP882" s="479"/>
      <c r="VUQ882" s="479"/>
      <c r="VUR882" s="479"/>
      <c r="VUS882" s="479"/>
      <c r="VUT882" s="479"/>
      <c r="VUU882" s="479"/>
      <c r="VUV882" s="479"/>
      <c r="VUW882" s="479"/>
      <c r="VUX882" s="479"/>
      <c r="VUY882" s="479"/>
      <c r="VUZ882" s="479"/>
      <c r="VVA882" s="479"/>
      <c r="VVB882" s="479"/>
      <c r="VVC882" s="479"/>
      <c r="VVD882" s="479"/>
      <c r="VVE882" s="479"/>
      <c r="VVF882" s="479"/>
      <c r="VVG882" s="479"/>
      <c r="VVH882" s="479"/>
      <c r="VVI882" s="479"/>
      <c r="VVJ882" s="479"/>
      <c r="VVK882" s="479"/>
      <c r="VVL882" s="479"/>
      <c r="VVM882" s="479"/>
      <c r="VVN882" s="479"/>
      <c r="VVO882" s="479"/>
      <c r="VVP882" s="479"/>
      <c r="VVQ882" s="479"/>
      <c r="VVR882" s="479"/>
      <c r="VVS882" s="479"/>
      <c r="VVT882" s="479"/>
      <c r="VVU882" s="479"/>
      <c r="VVV882" s="479"/>
      <c r="VVW882" s="479"/>
      <c r="VVX882" s="479"/>
      <c r="VVY882" s="479"/>
      <c r="VVZ882" s="479"/>
      <c r="VWA882" s="479"/>
      <c r="VWB882" s="479"/>
      <c r="VWC882" s="479"/>
      <c r="VWD882" s="479"/>
      <c r="VWE882" s="479"/>
      <c r="VWF882" s="479"/>
      <c r="VWG882" s="479"/>
      <c r="VWH882" s="479"/>
      <c r="VWI882" s="479"/>
      <c r="VWJ882" s="479"/>
      <c r="VWK882" s="479"/>
      <c r="VWL882" s="479"/>
      <c r="VWM882" s="479"/>
      <c r="VWN882" s="479"/>
      <c r="VWO882" s="479"/>
      <c r="VWP882" s="479"/>
      <c r="VWQ882" s="479"/>
      <c r="VWR882" s="479"/>
      <c r="VWS882" s="479"/>
      <c r="VWT882" s="479"/>
      <c r="VWU882" s="479"/>
      <c r="VWV882" s="479"/>
      <c r="VWW882" s="479"/>
      <c r="VWX882" s="479"/>
      <c r="VWY882" s="479"/>
      <c r="VWZ882" s="479"/>
      <c r="VXA882" s="479"/>
      <c r="VXB882" s="479"/>
      <c r="VXC882" s="479"/>
      <c r="VXD882" s="479"/>
      <c r="VXE882" s="479"/>
      <c r="VXF882" s="479"/>
      <c r="VXG882" s="479"/>
      <c r="VXH882" s="479"/>
      <c r="VXI882" s="479"/>
      <c r="VXJ882" s="479"/>
      <c r="VXK882" s="479"/>
      <c r="VXL882" s="479"/>
      <c r="VXM882" s="479"/>
      <c r="VXN882" s="479"/>
      <c r="VXO882" s="479"/>
      <c r="VXP882" s="479"/>
      <c r="VXQ882" s="479"/>
      <c r="VXR882" s="479"/>
      <c r="VXS882" s="479"/>
      <c r="VXT882" s="479"/>
      <c r="VXU882" s="479"/>
      <c r="VXV882" s="479"/>
      <c r="VXW882" s="479"/>
      <c r="VXX882" s="479"/>
      <c r="VXY882" s="479"/>
      <c r="VXZ882" s="479"/>
      <c r="VYA882" s="479"/>
      <c r="VYB882" s="479"/>
      <c r="VYC882" s="479"/>
      <c r="VYD882" s="479"/>
      <c r="VYE882" s="479"/>
      <c r="VYF882" s="479"/>
      <c r="VYG882" s="479"/>
      <c r="VYH882" s="479"/>
      <c r="VYI882" s="479"/>
      <c r="VYJ882" s="479"/>
      <c r="VYK882" s="479"/>
      <c r="VYL882" s="479"/>
      <c r="VYM882" s="479"/>
      <c r="VYN882" s="479"/>
      <c r="VYO882" s="479"/>
      <c r="VYP882" s="479"/>
      <c r="VYQ882" s="479"/>
      <c r="VYR882" s="479"/>
      <c r="VYS882" s="479"/>
      <c r="VYT882" s="479"/>
      <c r="VYU882" s="479"/>
      <c r="VYV882" s="479"/>
      <c r="VYW882" s="479"/>
      <c r="VYX882" s="479"/>
      <c r="VYY882" s="479"/>
      <c r="VYZ882" s="479"/>
      <c r="VZA882" s="479"/>
      <c r="VZB882" s="479"/>
      <c r="VZC882" s="479"/>
      <c r="VZD882" s="479"/>
      <c r="VZE882" s="479"/>
      <c r="VZF882" s="479"/>
      <c r="VZG882" s="479"/>
      <c r="VZH882" s="479"/>
      <c r="VZI882" s="479"/>
      <c r="VZJ882" s="479"/>
      <c r="VZK882" s="479"/>
      <c r="VZL882" s="479"/>
      <c r="VZM882" s="479"/>
      <c r="VZN882" s="479"/>
      <c r="VZO882" s="479"/>
      <c r="VZP882" s="479"/>
      <c r="VZQ882" s="479"/>
      <c r="VZR882" s="479"/>
      <c r="VZS882" s="479"/>
      <c r="VZT882" s="479"/>
      <c r="VZU882" s="479"/>
      <c r="VZV882" s="479"/>
      <c r="VZW882" s="479"/>
      <c r="VZX882" s="479"/>
      <c r="VZY882" s="479"/>
      <c r="VZZ882" s="479"/>
      <c r="WAA882" s="479"/>
      <c r="WAB882" s="479"/>
      <c r="WAC882" s="479"/>
      <c r="WAD882" s="479"/>
      <c r="WAE882" s="479"/>
      <c r="WAF882" s="479"/>
      <c r="WAG882" s="479"/>
      <c r="WAH882" s="479"/>
      <c r="WAI882" s="479"/>
      <c r="WAJ882" s="479"/>
      <c r="WAK882" s="479"/>
      <c r="WAL882" s="479"/>
      <c r="WAM882" s="479"/>
      <c r="WAN882" s="479"/>
      <c r="WAO882" s="479"/>
      <c r="WAP882" s="479"/>
      <c r="WAQ882" s="479"/>
      <c r="WAR882" s="479"/>
      <c r="WAS882" s="479"/>
      <c r="WAT882" s="479"/>
      <c r="WAU882" s="479"/>
      <c r="WAV882" s="479"/>
      <c r="WAW882" s="479"/>
      <c r="WAX882" s="479"/>
      <c r="WAY882" s="479"/>
      <c r="WAZ882" s="479"/>
      <c r="WBA882" s="479"/>
      <c r="WBB882" s="479"/>
      <c r="WBC882" s="479"/>
      <c r="WBD882" s="479"/>
      <c r="WBE882" s="479"/>
      <c r="WBF882" s="479"/>
      <c r="WBG882" s="479"/>
      <c r="WBH882" s="479"/>
      <c r="WBI882" s="479"/>
      <c r="WBJ882" s="479"/>
      <c r="WBK882" s="479"/>
      <c r="WBL882" s="479"/>
      <c r="WBM882" s="479"/>
      <c r="WBN882" s="479"/>
      <c r="WBO882" s="479"/>
      <c r="WBP882" s="479"/>
      <c r="WBQ882" s="479"/>
      <c r="WBR882" s="479"/>
      <c r="WBS882" s="479"/>
      <c r="WBT882" s="479"/>
      <c r="WBU882" s="479"/>
      <c r="WBV882" s="479"/>
      <c r="WBW882" s="479"/>
      <c r="WBX882" s="479"/>
      <c r="WBY882" s="479"/>
      <c r="WBZ882" s="479"/>
      <c r="WCA882" s="479"/>
      <c r="WCB882" s="479"/>
      <c r="WCC882" s="479"/>
      <c r="WCD882" s="479"/>
      <c r="WCE882" s="479"/>
      <c r="WCF882" s="479"/>
      <c r="WCG882" s="479"/>
      <c r="WCH882" s="479"/>
      <c r="WCI882" s="479"/>
      <c r="WCJ882" s="479"/>
      <c r="WCK882" s="479"/>
      <c r="WCL882" s="479"/>
      <c r="WCM882" s="479"/>
      <c r="WCN882" s="479"/>
      <c r="WCO882" s="479"/>
      <c r="WCP882" s="479"/>
      <c r="WCQ882" s="479"/>
      <c r="WCR882" s="479"/>
      <c r="WCS882" s="479"/>
      <c r="WCT882" s="479"/>
      <c r="WCU882" s="479"/>
      <c r="WCV882" s="479"/>
      <c r="WCW882" s="479"/>
      <c r="WCX882" s="479"/>
      <c r="WCY882" s="479"/>
      <c r="WCZ882" s="479"/>
      <c r="WDA882" s="479"/>
      <c r="WDB882" s="479"/>
      <c r="WDC882" s="479"/>
      <c r="WDD882" s="479"/>
      <c r="WDE882" s="479"/>
      <c r="WDF882" s="479"/>
      <c r="WDG882" s="479"/>
      <c r="WDH882" s="479"/>
      <c r="WDI882" s="479"/>
      <c r="WDJ882" s="479"/>
      <c r="WDK882" s="479"/>
      <c r="WDL882" s="479"/>
      <c r="WDM882" s="479"/>
      <c r="WDN882" s="479"/>
      <c r="WDO882" s="479"/>
      <c r="WDP882" s="479"/>
      <c r="WDQ882" s="479"/>
      <c r="WDR882" s="479"/>
      <c r="WDS882" s="479"/>
      <c r="WDT882" s="479"/>
      <c r="WDU882" s="479"/>
      <c r="WDV882" s="479"/>
      <c r="WDW882" s="479"/>
      <c r="WDX882" s="479"/>
      <c r="WDY882" s="479"/>
      <c r="WDZ882" s="479"/>
      <c r="WEA882" s="479"/>
      <c r="WEB882" s="479"/>
      <c r="WEC882" s="479"/>
      <c r="WED882" s="479"/>
      <c r="WEE882" s="479"/>
      <c r="WEF882" s="479"/>
      <c r="WEG882" s="479"/>
      <c r="WEH882" s="479"/>
      <c r="WEI882" s="479"/>
      <c r="WEJ882" s="479"/>
      <c r="WEK882" s="479"/>
      <c r="WEL882" s="479"/>
      <c r="WEM882" s="479"/>
      <c r="WEN882" s="479"/>
      <c r="WEO882" s="479"/>
      <c r="WEP882" s="479"/>
      <c r="WEQ882" s="479"/>
      <c r="WER882" s="479"/>
      <c r="WES882" s="479"/>
      <c r="WET882" s="479"/>
      <c r="WEU882" s="479"/>
      <c r="WEV882" s="479"/>
      <c r="WEW882" s="479"/>
      <c r="WEX882" s="479"/>
      <c r="WEY882" s="479"/>
      <c r="WEZ882" s="479"/>
      <c r="WFA882" s="479"/>
      <c r="WFB882" s="479"/>
      <c r="WFC882" s="479"/>
      <c r="WFD882" s="479"/>
      <c r="WFE882" s="479"/>
      <c r="WFF882" s="479"/>
      <c r="WFG882" s="479"/>
      <c r="WFH882" s="479"/>
      <c r="WFI882" s="479"/>
      <c r="WFJ882" s="479"/>
      <c r="WFK882" s="479"/>
      <c r="WFL882" s="479"/>
      <c r="WFM882" s="479"/>
      <c r="WFN882" s="479"/>
      <c r="WFO882" s="479"/>
      <c r="WFP882" s="479"/>
      <c r="WFQ882" s="479"/>
      <c r="WFR882" s="479"/>
      <c r="WFS882" s="479"/>
      <c r="WFT882" s="479"/>
      <c r="WFU882" s="479"/>
      <c r="WFV882" s="479"/>
      <c r="WFW882" s="479"/>
      <c r="WFX882" s="479"/>
      <c r="WFY882" s="479"/>
      <c r="WFZ882" s="479"/>
      <c r="WGA882" s="479"/>
      <c r="WGB882" s="479"/>
      <c r="WGC882" s="479"/>
      <c r="WGD882" s="479"/>
      <c r="WGE882" s="479"/>
      <c r="WGF882" s="479"/>
      <c r="WGG882" s="479"/>
      <c r="WGH882" s="479"/>
      <c r="WGI882" s="479"/>
      <c r="WGJ882" s="479"/>
      <c r="WGK882" s="479"/>
      <c r="WGL882" s="479"/>
      <c r="WGM882" s="479"/>
      <c r="WGN882" s="479"/>
      <c r="WGO882" s="479"/>
      <c r="WGP882" s="479"/>
      <c r="WGQ882" s="479"/>
      <c r="WGR882" s="479"/>
      <c r="WGS882" s="479"/>
      <c r="WGT882" s="479"/>
      <c r="WGU882" s="479"/>
      <c r="WGV882" s="479"/>
      <c r="WGW882" s="479"/>
      <c r="WGX882" s="479"/>
      <c r="WGY882" s="479"/>
      <c r="WGZ882" s="479"/>
      <c r="WHA882" s="479"/>
      <c r="WHB882" s="479"/>
      <c r="WHC882" s="479"/>
      <c r="WHD882" s="479"/>
      <c r="WHE882" s="479"/>
      <c r="WHF882" s="479"/>
      <c r="WHG882" s="479"/>
      <c r="WHH882" s="479"/>
      <c r="WHI882" s="479"/>
      <c r="WHJ882" s="479"/>
      <c r="WHK882" s="479"/>
      <c r="WHL882" s="479"/>
      <c r="WHM882" s="479"/>
      <c r="WHN882" s="479"/>
      <c r="WHO882" s="479"/>
      <c r="WHP882" s="479"/>
      <c r="WHQ882" s="479"/>
      <c r="WHR882" s="479"/>
      <c r="WHS882" s="479"/>
      <c r="WHT882" s="479"/>
      <c r="WHU882" s="479"/>
      <c r="WHV882" s="479"/>
      <c r="WHW882" s="479"/>
      <c r="WHX882" s="479"/>
      <c r="WHY882" s="479"/>
      <c r="WHZ882" s="479"/>
      <c r="WIA882" s="479"/>
      <c r="WIB882" s="479"/>
      <c r="WIC882" s="479"/>
      <c r="WID882" s="479"/>
      <c r="WIE882" s="479"/>
      <c r="WIF882" s="479"/>
      <c r="WIG882" s="479"/>
      <c r="WIH882" s="479"/>
      <c r="WII882" s="479"/>
      <c r="WIJ882" s="479"/>
      <c r="WIK882" s="479"/>
      <c r="WIL882" s="479"/>
      <c r="WIM882" s="479"/>
      <c r="WIN882" s="479"/>
      <c r="WIO882" s="479"/>
      <c r="WIP882" s="479"/>
      <c r="WIQ882" s="479"/>
      <c r="WIR882" s="479"/>
      <c r="WIS882" s="479"/>
      <c r="WIT882" s="479"/>
      <c r="WIU882" s="479"/>
      <c r="WIV882" s="479"/>
      <c r="WIW882" s="479"/>
      <c r="WIX882" s="479"/>
      <c r="WIY882" s="479"/>
      <c r="WIZ882" s="479"/>
      <c r="WJA882" s="479"/>
      <c r="WJB882" s="479"/>
      <c r="WJC882" s="479"/>
      <c r="WJD882" s="479"/>
      <c r="WJE882" s="479"/>
      <c r="WJF882" s="479"/>
      <c r="WJG882" s="479"/>
      <c r="WJH882" s="479"/>
      <c r="WJI882" s="479"/>
      <c r="WJJ882" s="479"/>
      <c r="WJK882" s="479"/>
      <c r="WJL882" s="479"/>
      <c r="WJM882" s="479"/>
      <c r="WJN882" s="479"/>
      <c r="WJO882" s="479"/>
      <c r="WJP882" s="479"/>
      <c r="WJQ882" s="479"/>
      <c r="WJR882" s="479"/>
      <c r="WJS882" s="479"/>
      <c r="WJT882" s="479"/>
      <c r="WJU882" s="479"/>
      <c r="WJV882" s="479"/>
      <c r="WJW882" s="479"/>
      <c r="WJX882" s="479"/>
      <c r="WJY882" s="479"/>
      <c r="WJZ882" s="479"/>
      <c r="WKA882" s="479"/>
      <c r="WKB882" s="479"/>
      <c r="WKC882" s="479"/>
      <c r="WKD882" s="479"/>
      <c r="WKE882" s="479"/>
      <c r="WKF882" s="479"/>
      <c r="WKG882" s="479"/>
      <c r="WKH882" s="479"/>
      <c r="WKI882" s="479"/>
      <c r="WKJ882" s="479"/>
      <c r="WKK882" s="479"/>
      <c r="WKL882" s="479"/>
      <c r="WKM882" s="479"/>
      <c r="WKN882" s="479"/>
      <c r="WKO882" s="479"/>
      <c r="WKP882" s="479"/>
      <c r="WKQ882" s="479"/>
      <c r="WKR882" s="479"/>
      <c r="WKS882" s="479"/>
      <c r="WKT882" s="479"/>
      <c r="WKU882" s="479"/>
      <c r="WKV882" s="479"/>
      <c r="WKW882" s="479"/>
      <c r="WKX882" s="479"/>
      <c r="WKY882" s="479"/>
      <c r="WKZ882" s="479"/>
      <c r="WLA882" s="479"/>
      <c r="WLB882" s="479"/>
      <c r="WLC882" s="479"/>
      <c r="WLD882" s="479"/>
      <c r="WLE882" s="479"/>
      <c r="WLF882" s="479"/>
      <c r="WLG882" s="479"/>
      <c r="WLH882" s="479"/>
      <c r="WLI882" s="479"/>
      <c r="WLJ882" s="479"/>
      <c r="WLK882" s="479"/>
      <c r="WLL882" s="479"/>
      <c r="WLM882" s="479"/>
      <c r="WLN882" s="479"/>
      <c r="WLO882" s="479"/>
      <c r="WLP882" s="479"/>
      <c r="WLQ882" s="479"/>
      <c r="WLR882" s="479"/>
      <c r="WLS882" s="479"/>
      <c r="WLT882" s="479"/>
      <c r="WLU882" s="479"/>
      <c r="WLV882" s="479"/>
      <c r="WLW882" s="479"/>
      <c r="WLX882" s="479"/>
      <c r="WLY882" s="479"/>
      <c r="WLZ882" s="479"/>
      <c r="WMA882" s="479"/>
      <c r="WMB882" s="479"/>
      <c r="WMC882" s="479"/>
      <c r="WMD882" s="479"/>
      <c r="WME882" s="479"/>
      <c r="WMF882" s="479"/>
      <c r="WMG882" s="479"/>
      <c r="WMH882" s="479"/>
      <c r="WMI882" s="479"/>
      <c r="WMJ882" s="479"/>
      <c r="WMK882" s="479"/>
      <c r="WML882" s="479"/>
      <c r="WMM882" s="479"/>
      <c r="WMN882" s="479"/>
      <c r="WMO882" s="479"/>
      <c r="WMP882" s="479"/>
      <c r="WMQ882" s="479"/>
      <c r="WMR882" s="479"/>
      <c r="WMS882" s="479"/>
      <c r="WMT882" s="479"/>
      <c r="WMU882" s="479"/>
      <c r="WMV882" s="479"/>
      <c r="WMW882" s="479"/>
      <c r="WMX882" s="479"/>
      <c r="WMY882" s="479"/>
      <c r="WMZ882" s="479"/>
      <c r="WNA882" s="479"/>
      <c r="WNB882" s="479"/>
      <c r="WNC882" s="479"/>
      <c r="WND882" s="479"/>
      <c r="WNE882" s="479"/>
      <c r="WNF882" s="479"/>
      <c r="WNG882" s="479"/>
      <c r="WNH882" s="479"/>
      <c r="WNI882" s="479"/>
      <c r="WNJ882" s="479"/>
      <c r="WNK882" s="479"/>
      <c r="WNL882" s="479"/>
      <c r="WNM882" s="479"/>
      <c r="WNN882" s="479"/>
      <c r="WNO882" s="479"/>
      <c r="WNP882" s="479"/>
      <c r="WNQ882" s="479"/>
      <c r="WNR882" s="479"/>
      <c r="WNS882" s="479"/>
      <c r="WNT882" s="479"/>
      <c r="WNU882" s="479"/>
      <c r="WNV882" s="479"/>
      <c r="WNW882" s="479"/>
      <c r="WNX882" s="479"/>
      <c r="WNY882" s="479"/>
      <c r="WNZ882" s="479"/>
      <c r="WOA882" s="479"/>
      <c r="WOB882" s="479"/>
      <c r="WOC882" s="479"/>
      <c r="WOD882" s="479"/>
      <c r="WOE882" s="479"/>
      <c r="WOF882" s="479"/>
      <c r="WOG882" s="479"/>
      <c r="WOH882" s="479"/>
      <c r="WOI882" s="479"/>
      <c r="WOJ882" s="479"/>
      <c r="WOK882" s="479"/>
      <c r="WOL882" s="479"/>
      <c r="WOM882" s="479"/>
      <c r="WON882" s="479"/>
      <c r="WOO882" s="479"/>
      <c r="WOP882" s="479"/>
      <c r="WOQ882" s="479"/>
      <c r="WOR882" s="479"/>
      <c r="WOS882" s="479"/>
      <c r="WOT882" s="479"/>
      <c r="WOU882" s="479"/>
      <c r="WOV882" s="479"/>
      <c r="WOW882" s="479"/>
      <c r="WOX882" s="479"/>
      <c r="WOY882" s="479"/>
      <c r="WOZ882" s="479"/>
      <c r="WPA882" s="479"/>
      <c r="WPB882" s="479"/>
      <c r="WPC882" s="479"/>
      <c r="WPD882" s="479"/>
      <c r="WPE882" s="479"/>
      <c r="WPF882" s="479"/>
      <c r="WPG882" s="479"/>
      <c r="WPH882" s="479"/>
      <c r="WPI882" s="479"/>
      <c r="WPJ882" s="479"/>
      <c r="WPK882" s="479"/>
      <c r="WPL882" s="479"/>
      <c r="WPM882" s="479"/>
      <c r="WPN882" s="479"/>
      <c r="WPO882" s="479"/>
      <c r="WPP882" s="479"/>
      <c r="WPQ882" s="479"/>
      <c r="WPR882" s="479"/>
      <c r="WPS882" s="479"/>
      <c r="WPT882" s="479"/>
      <c r="WPU882" s="479"/>
      <c r="WPV882" s="479"/>
      <c r="WPW882" s="479"/>
      <c r="WPX882" s="479"/>
      <c r="WPY882" s="479"/>
      <c r="WPZ882" s="479"/>
      <c r="WQA882" s="479"/>
      <c r="WQB882" s="479"/>
      <c r="WQC882" s="479"/>
      <c r="WQD882" s="479"/>
      <c r="WQE882" s="479"/>
      <c r="WQF882" s="479"/>
      <c r="WQG882" s="479"/>
      <c r="WQH882" s="479"/>
      <c r="WQI882" s="479"/>
      <c r="WQJ882" s="479"/>
      <c r="WQK882" s="479"/>
      <c r="WQL882" s="479"/>
      <c r="WQM882" s="479"/>
      <c r="WQN882" s="479"/>
      <c r="WQO882" s="479"/>
      <c r="WQP882" s="479"/>
      <c r="WQQ882" s="479"/>
      <c r="WQR882" s="479"/>
      <c r="WQS882" s="479"/>
      <c r="WQT882" s="479"/>
      <c r="WQU882" s="479"/>
      <c r="WQV882" s="479"/>
      <c r="WQW882" s="479"/>
      <c r="WQX882" s="479"/>
      <c r="WQY882" s="479"/>
      <c r="WQZ882" s="479"/>
      <c r="WRA882" s="479"/>
      <c r="WRB882" s="479"/>
      <c r="WRC882" s="479"/>
      <c r="WRD882" s="479"/>
      <c r="WRE882" s="479"/>
      <c r="WRF882" s="479"/>
      <c r="WRG882" s="479"/>
      <c r="WRH882" s="479"/>
      <c r="WRI882" s="479"/>
      <c r="WRJ882" s="479"/>
      <c r="WRK882" s="479"/>
      <c r="WRL882" s="479"/>
      <c r="WRM882" s="479"/>
      <c r="WRN882" s="479"/>
      <c r="WRO882" s="479"/>
      <c r="WRP882" s="479"/>
      <c r="WRQ882" s="479"/>
      <c r="WRR882" s="479"/>
      <c r="WRS882" s="479"/>
      <c r="WRT882" s="479"/>
      <c r="WRU882" s="479"/>
      <c r="WRV882" s="479"/>
      <c r="WRW882" s="479"/>
      <c r="WRX882" s="479"/>
      <c r="WRY882" s="479"/>
      <c r="WRZ882" s="479"/>
      <c r="WSA882" s="479"/>
      <c r="WSB882" s="479"/>
      <c r="WSC882" s="479"/>
      <c r="WSD882" s="479"/>
      <c r="WSE882" s="479"/>
      <c r="WSF882" s="479"/>
      <c r="WSG882" s="479"/>
      <c r="WSH882" s="479"/>
      <c r="WSI882" s="479"/>
      <c r="WSJ882" s="479"/>
      <c r="WSK882" s="479"/>
      <c r="WSL882" s="479"/>
      <c r="WSM882" s="479"/>
      <c r="WSN882" s="479"/>
      <c r="WSO882" s="479"/>
      <c r="WSP882" s="479"/>
      <c r="WSQ882" s="479"/>
      <c r="WSR882" s="479"/>
      <c r="WSS882" s="479"/>
      <c r="WST882" s="479"/>
      <c r="WSU882" s="479"/>
      <c r="WSV882" s="479"/>
      <c r="WSW882" s="479"/>
      <c r="WSX882" s="479"/>
      <c r="WSY882" s="479"/>
      <c r="WSZ882" s="479"/>
      <c r="WTA882" s="479"/>
      <c r="WTB882" s="479"/>
      <c r="WTC882" s="479"/>
      <c r="WTD882" s="479"/>
      <c r="WTE882" s="479"/>
      <c r="WTF882" s="479"/>
      <c r="WTG882" s="479"/>
      <c r="WTH882" s="479"/>
      <c r="WTI882" s="479"/>
      <c r="WTJ882" s="479"/>
      <c r="WTK882" s="479"/>
      <c r="WTL882" s="479"/>
      <c r="WTM882" s="479"/>
      <c r="WTN882" s="479"/>
      <c r="WTO882" s="479"/>
      <c r="WTP882" s="479"/>
      <c r="WTQ882" s="479"/>
      <c r="WTR882" s="479"/>
      <c r="WTS882" s="479"/>
      <c r="WTT882" s="479"/>
      <c r="WTU882" s="479"/>
      <c r="WTV882" s="479"/>
      <c r="WTW882" s="479"/>
      <c r="WTX882" s="479"/>
      <c r="WTY882" s="479"/>
      <c r="WTZ882" s="479"/>
      <c r="WUA882" s="479"/>
      <c r="WUB882" s="479"/>
      <c r="WUC882" s="479"/>
      <c r="WUD882" s="479"/>
      <c r="WUE882" s="479"/>
      <c r="WUF882" s="479"/>
      <c r="WUG882" s="479"/>
      <c r="WUH882" s="479"/>
      <c r="WUI882" s="479"/>
      <c r="WUJ882" s="479"/>
      <c r="WUK882" s="479"/>
      <c r="WUL882" s="479"/>
      <c r="WUM882" s="479"/>
      <c r="WUN882" s="479"/>
      <c r="WUO882" s="479"/>
      <c r="WUP882" s="479"/>
      <c r="WUQ882" s="479"/>
      <c r="WUR882" s="479"/>
      <c r="WUS882" s="479"/>
      <c r="WUT882" s="479"/>
      <c r="WUU882" s="479"/>
      <c r="WUV882" s="479"/>
      <c r="WUW882" s="479"/>
      <c r="WUX882" s="479"/>
      <c r="WUY882" s="479"/>
      <c r="WUZ882" s="479"/>
      <c r="WVA882" s="479"/>
      <c r="WVB882" s="479"/>
      <c r="WVC882" s="479"/>
      <c r="WVD882" s="479"/>
      <c r="WVE882" s="479"/>
      <c r="WVF882" s="479"/>
      <c r="WVG882" s="479"/>
      <c r="WVH882" s="479"/>
      <c r="WVI882" s="479"/>
      <c r="WVJ882" s="479"/>
      <c r="WVK882" s="479"/>
      <c r="WVL882" s="479"/>
      <c r="WVM882" s="479"/>
      <c r="WVN882" s="479"/>
      <c r="WVO882" s="479"/>
      <c r="WVP882" s="479"/>
      <c r="WVQ882" s="479"/>
      <c r="WVR882" s="479"/>
      <c r="WVS882" s="479"/>
      <c r="WVT882" s="479"/>
      <c r="WVU882" s="479"/>
      <c r="WVV882" s="479"/>
      <c r="WVW882" s="479"/>
      <c r="WVX882" s="479"/>
      <c r="WVY882" s="479"/>
      <c r="WVZ882" s="479"/>
      <c r="WWA882" s="479"/>
      <c r="WWB882" s="479"/>
      <c r="WWC882" s="479"/>
      <c r="WWD882" s="479"/>
      <c r="WWE882" s="479"/>
      <c r="WWF882" s="479"/>
      <c r="WWG882" s="479"/>
      <c r="WWH882" s="479"/>
      <c r="WWI882" s="479"/>
      <c r="WWJ882" s="479"/>
      <c r="WWK882" s="479"/>
      <c r="WWL882" s="479"/>
      <c r="WWM882" s="479"/>
      <c r="WWN882" s="479"/>
      <c r="WWO882" s="479"/>
      <c r="WWP882" s="479"/>
      <c r="WWQ882" s="479"/>
      <c r="WWR882" s="479"/>
      <c r="WWS882" s="479"/>
      <c r="WWT882" s="479"/>
      <c r="WWU882" s="479"/>
      <c r="WWV882" s="479"/>
      <c r="WWW882" s="479"/>
      <c r="WWX882" s="479"/>
      <c r="WWY882" s="479"/>
      <c r="WWZ882" s="479"/>
      <c r="WXA882" s="479"/>
      <c r="WXB882" s="479"/>
      <c r="WXC882" s="479"/>
      <c r="WXD882" s="479"/>
      <c r="WXE882" s="479"/>
      <c r="WXF882" s="479"/>
      <c r="WXG882" s="479"/>
      <c r="WXH882" s="479"/>
      <c r="WXI882" s="479"/>
      <c r="WXJ882" s="479"/>
      <c r="WXK882" s="479"/>
      <c r="WXL882" s="479"/>
      <c r="WXM882" s="479"/>
      <c r="WXN882" s="479"/>
      <c r="WXO882" s="479"/>
      <c r="WXP882" s="479"/>
      <c r="WXQ882" s="479"/>
      <c r="WXR882" s="479"/>
      <c r="WXS882" s="479"/>
      <c r="WXT882" s="479"/>
      <c r="WXU882" s="479"/>
      <c r="WXV882" s="479"/>
      <c r="WXW882" s="479"/>
      <c r="WXX882" s="479"/>
      <c r="WXY882" s="479"/>
      <c r="WXZ882" s="479"/>
      <c r="WYA882" s="479"/>
      <c r="WYB882" s="479"/>
      <c r="WYC882" s="479"/>
      <c r="WYD882" s="479"/>
      <c r="WYE882" s="479"/>
      <c r="WYF882" s="479"/>
      <c r="WYG882" s="479"/>
      <c r="WYH882" s="479"/>
      <c r="WYI882" s="479"/>
      <c r="WYJ882" s="479"/>
      <c r="WYK882" s="479"/>
      <c r="WYL882" s="479"/>
      <c r="WYM882" s="479"/>
      <c r="WYN882" s="479"/>
      <c r="WYO882" s="479"/>
      <c r="WYP882" s="479"/>
      <c r="WYQ882" s="479"/>
      <c r="WYR882" s="479"/>
      <c r="WYS882" s="479"/>
      <c r="WYT882" s="479"/>
      <c r="WYU882" s="479"/>
      <c r="WYV882" s="479"/>
      <c r="WYW882" s="479"/>
      <c r="WYX882" s="479"/>
      <c r="WYY882" s="479"/>
      <c r="WYZ882" s="479"/>
      <c r="WZA882" s="479"/>
      <c r="WZB882" s="479"/>
      <c r="WZC882" s="479"/>
      <c r="WZD882" s="479"/>
      <c r="WZE882" s="479"/>
      <c r="WZF882" s="479"/>
      <c r="WZG882" s="479"/>
      <c r="WZH882" s="479"/>
      <c r="WZI882" s="479"/>
      <c r="WZJ882" s="479"/>
      <c r="WZK882" s="479"/>
      <c r="WZL882" s="479"/>
      <c r="WZM882" s="479"/>
      <c r="WZN882" s="479"/>
      <c r="WZO882" s="479"/>
      <c r="WZP882" s="479"/>
      <c r="WZQ882" s="479"/>
      <c r="WZR882" s="479"/>
      <c r="WZS882" s="479"/>
      <c r="WZT882" s="479"/>
      <c r="WZU882" s="479"/>
      <c r="WZV882" s="479"/>
      <c r="WZW882" s="479"/>
      <c r="WZX882" s="479"/>
      <c r="WZY882" s="479"/>
      <c r="WZZ882" s="479"/>
      <c r="XAA882" s="479"/>
      <c r="XAB882" s="479"/>
      <c r="XAC882" s="479"/>
      <c r="XAD882" s="479"/>
      <c r="XAE882" s="479"/>
      <c r="XAF882" s="479"/>
      <c r="XAG882" s="479"/>
      <c r="XAH882" s="479"/>
      <c r="XAI882" s="479"/>
      <c r="XAJ882" s="479"/>
      <c r="XAK882" s="479"/>
      <c r="XAL882" s="479"/>
      <c r="XAM882" s="479"/>
      <c r="XAN882" s="479"/>
      <c r="XAO882" s="479"/>
      <c r="XAP882" s="479"/>
      <c r="XAQ882" s="479"/>
      <c r="XAR882" s="479"/>
      <c r="XAS882" s="479"/>
      <c r="XAT882" s="479"/>
      <c r="XAU882" s="479"/>
      <c r="XAV882" s="479"/>
      <c r="XAW882" s="479"/>
      <c r="XAX882" s="479"/>
      <c r="XAY882" s="479"/>
      <c r="XAZ882" s="479"/>
      <c r="XBA882" s="479"/>
      <c r="XBB882" s="479"/>
      <c r="XBC882" s="479"/>
      <c r="XBD882" s="479"/>
      <c r="XBE882" s="479"/>
      <c r="XBF882" s="479"/>
      <c r="XBG882" s="479"/>
      <c r="XBH882" s="479"/>
      <c r="XBI882" s="479"/>
      <c r="XBJ882" s="479"/>
      <c r="XBK882" s="479"/>
      <c r="XBL882" s="479"/>
      <c r="XBM882" s="479"/>
      <c r="XBN882" s="479"/>
      <c r="XBO882" s="479"/>
      <c r="XBP882" s="479"/>
      <c r="XBQ882" s="479"/>
      <c r="XBR882" s="479"/>
      <c r="XBS882" s="479"/>
      <c r="XBT882" s="479"/>
      <c r="XBU882" s="479"/>
      <c r="XBV882" s="479"/>
      <c r="XBW882" s="479"/>
      <c r="XBX882" s="479"/>
      <c r="XBY882" s="479"/>
      <c r="XBZ882" s="479"/>
      <c r="XCA882" s="479"/>
      <c r="XCB882" s="479"/>
      <c r="XCC882" s="479"/>
      <c r="XCD882" s="479"/>
      <c r="XCE882" s="479"/>
      <c r="XCF882" s="479"/>
      <c r="XCG882" s="479"/>
      <c r="XCH882" s="479"/>
      <c r="XCI882" s="479"/>
      <c r="XCJ882" s="479"/>
      <c r="XCK882" s="479"/>
      <c r="XCL882" s="479"/>
      <c r="XCM882" s="479"/>
      <c r="XCN882" s="479"/>
      <c r="XCO882" s="479"/>
      <c r="XCP882" s="479"/>
      <c r="XCQ882" s="479"/>
      <c r="XCR882" s="479"/>
      <c r="XCS882" s="479"/>
      <c r="XCT882" s="479"/>
      <c r="XCU882" s="479"/>
      <c r="XCV882" s="479"/>
      <c r="XCW882" s="479"/>
      <c r="XCX882" s="479"/>
      <c r="XCY882" s="479"/>
      <c r="XCZ882" s="479"/>
      <c r="XDA882" s="479"/>
      <c r="XDB882" s="479"/>
      <c r="XDC882" s="479"/>
      <c r="XDD882" s="479"/>
      <c r="XDE882" s="479"/>
      <c r="XDF882" s="479"/>
      <c r="XDG882" s="479"/>
      <c r="XDH882" s="479"/>
      <c r="XDI882" s="479"/>
      <c r="XDJ882" s="479"/>
      <c r="XDK882" s="479"/>
      <c r="XDL882" s="479"/>
      <c r="XDM882" s="479"/>
      <c r="XDN882" s="479"/>
      <c r="XDO882" s="479"/>
      <c r="XDP882" s="479"/>
      <c r="XDQ882" s="479"/>
      <c r="XDR882" s="479"/>
      <c r="XDS882" s="479"/>
      <c r="XDT882" s="479"/>
      <c r="XDU882" s="479"/>
      <c r="XDV882" s="479"/>
      <c r="XDW882" s="479"/>
      <c r="XDX882" s="479"/>
      <c r="XDY882" s="479"/>
      <c r="XDZ882" s="479"/>
      <c r="XEA882" s="479"/>
      <c r="XEB882" s="479"/>
      <c r="XEC882" s="479"/>
      <c r="XED882" s="479"/>
      <c r="XEE882" s="479"/>
      <c r="XEF882" s="479"/>
      <c r="XEG882" s="479"/>
      <c r="XEH882" s="479"/>
      <c r="XEI882" s="479"/>
      <c r="XEJ882" s="479"/>
      <c r="XEK882" s="479"/>
      <c r="XEL882" s="479"/>
      <c r="XEM882" s="479"/>
      <c r="XEN882" s="479"/>
      <c r="XEO882" s="479"/>
      <c r="XEP882" s="479"/>
      <c r="XEQ882" s="479"/>
      <c r="XER882" s="479"/>
      <c r="XES882" s="479"/>
      <c r="XET882" s="479"/>
      <c r="XEU882" s="479"/>
      <c r="XEV882" s="479"/>
      <c r="XEW882" s="479"/>
      <c r="XEX882" s="479"/>
      <c r="XEY882" s="479"/>
      <c r="XEZ882" s="479"/>
      <c r="XFA882" s="479"/>
      <c r="XFB882" s="479"/>
    </row>
    <row r="883" spans="1:16382" x14ac:dyDescent="0.25">
      <c r="B883" s="463" t="s">
        <v>349</v>
      </c>
      <c r="C883" s="227" t="s">
        <v>389</v>
      </c>
      <c r="D883" s="458">
        <v>124</v>
      </c>
      <c r="E883" s="267" t="s">
        <v>3324</v>
      </c>
      <c r="F883" s="487" t="s">
        <v>3325</v>
      </c>
      <c r="G883" s="520" t="s">
        <v>3326</v>
      </c>
      <c r="H883" s="550">
        <v>20215</v>
      </c>
      <c r="I883" s="461">
        <v>480</v>
      </c>
      <c r="J883" s="290">
        <v>83101</v>
      </c>
      <c r="K883" s="93">
        <v>1003</v>
      </c>
      <c r="L883" s="486" t="s">
        <v>595</v>
      </c>
      <c r="M883" s="384" t="s">
        <v>596</v>
      </c>
      <c r="N883" s="290" t="s">
        <v>2461</v>
      </c>
      <c r="O883" s="485" t="s">
        <v>356</v>
      </c>
      <c r="P883" s="384" t="s">
        <v>3339</v>
      </c>
      <c r="Q883" s="460">
        <v>2</v>
      </c>
      <c r="R883" s="458"/>
      <c r="S883" s="440">
        <v>20210701</v>
      </c>
      <c r="T883" s="440">
        <v>20210930</v>
      </c>
      <c r="U883" s="522">
        <v>56275.390000000007</v>
      </c>
      <c r="V883" s="443">
        <v>0</v>
      </c>
      <c r="W883" s="415"/>
    </row>
    <row r="884" spans="1:16382" x14ac:dyDescent="0.25">
      <c r="B884" s="463" t="s">
        <v>349</v>
      </c>
      <c r="C884" s="227" t="s">
        <v>389</v>
      </c>
      <c r="D884" s="458">
        <v>124</v>
      </c>
      <c r="E884" s="267" t="s">
        <v>3327</v>
      </c>
      <c r="F884" s="487" t="s">
        <v>3328</v>
      </c>
      <c r="G884" s="520" t="s">
        <v>3329</v>
      </c>
      <c r="H884" s="488" t="s">
        <v>981</v>
      </c>
      <c r="I884" s="461">
        <v>480</v>
      </c>
      <c r="J884" s="290">
        <v>83101</v>
      </c>
      <c r="K884" s="93">
        <v>1003</v>
      </c>
      <c r="L884" s="384" t="s">
        <v>595</v>
      </c>
      <c r="M884" s="384" t="s">
        <v>596</v>
      </c>
      <c r="N884" s="375" t="s">
        <v>367</v>
      </c>
      <c r="O884" s="486" t="s">
        <v>356</v>
      </c>
      <c r="P884" s="489">
        <v>10165</v>
      </c>
      <c r="Q884" s="460">
        <v>2</v>
      </c>
      <c r="R884" s="458"/>
      <c r="S884" s="440">
        <v>20210701</v>
      </c>
      <c r="T884" s="440">
        <v>20210930</v>
      </c>
      <c r="U884" s="522">
        <v>120348.13</v>
      </c>
      <c r="V884" s="443">
        <v>0</v>
      </c>
      <c r="W884" s="415"/>
    </row>
    <row r="885" spans="1:16382" x14ac:dyDescent="0.25">
      <c r="B885" s="463" t="s">
        <v>349</v>
      </c>
      <c r="C885" s="227" t="s">
        <v>389</v>
      </c>
      <c r="D885" s="458">
        <v>124</v>
      </c>
      <c r="E885" s="559" t="s">
        <v>452</v>
      </c>
      <c r="F885" s="487" t="s">
        <v>453</v>
      </c>
      <c r="G885" s="190" t="s">
        <v>454</v>
      </c>
      <c r="H885" s="488" t="s">
        <v>985</v>
      </c>
      <c r="I885" s="461">
        <v>480</v>
      </c>
      <c r="J885" s="290">
        <v>83101</v>
      </c>
      <c r="K885" s="93">
        <v>1003</v>
      </c>
      <c r="L885" s="384" t="s">
        <v>595</v>
      </c>
      <c r="M885" s="384" t="s">
        <v>596</v>
      </c>
      <c r="N885" s="375" t="s">
        <v>367</v>
      </c>
      <c r="O885" s="486" t="s">
        <v>356</v>
      </c>
      <c r="P885" s="489">
        <v>14135</v>
      </c>
      <c r="Q885" s="460">
        <v>2</v>
      </c>
      <c r="R885" s="458" t="s">
        <v>3340</v>
      </c>
      <c r="S885" s="440">
        <v>20210701</v>
      </c>
      <c r="T885" s="440">
        <v>20210930</v>
      </c>
      <c r="U885" s="442">
        <v>76509.72</v>
      </c>
      <c r="V885" s="443">
        <v>0</v>
      </c>
      <c r="W885" s="415"/>
    </row>
    <row r="886" spans="1:16382" x14ac:dyDescent="0.25">
      <c r="B886" s="173"/>
      <c r="C886" s="174"/>
      <c r="D886" s="175"/>
      <c r="E886" s="174"/>
      <c r="F886" s="174"/>
      <c r="G886" s="176"/>
      <c r="H886" s="177"/>
      <c r="I886" s="175"/>
      <c r="J886" s="175"/>
      <c r="K886" s="175"/>
      <c r="L886" s="175"/>
      <c r="M886" s="175"/>
      <c r="N886" s="175"/>
      <c r="O886" s="175"/>
      <c r="P886" s="175"/>
      <c r="Q886" s="177"/>
      <c r="R886" s="175"/>
      <c r="S886" s="54"/>
      <c r="T886" s="54"/>
      <c r="U886" s="54"/>
      <c r="V886" s="416"/>
    </row>
    <row r="887" spans="1:16382" x14ac:dyDescent="0.25">
      <c r="B887" s="45" t="s">
        <v>76</v>
      </c>
      <c r="C887" s="174"/>
      <c r="D887" s="417">
        <v>871</v>
      </c>
      <c r="E887" s="174"/>
      <c r="F887" s="174"/>
      <c r="G887" s="176"/>
      <c r="H887" s="177"/>
      <c r="I887" s="175"/>
      <c r="J887" s="175"/>
      <c r="K887" s="175"/>
      <c r="L887" s="175"/>
      <c r="M887" s="147"/>
      <c r="N887" s="47" t="s">
        <v>77</v>
      </c>
      <c r="P887" s="418">
        <v>242</v>
      </c>
      <c r="Q887" s="177"/>
      <c r="R887" s="175"/>
      <c r="S887" s="593" t="s">
        <v>8</v>
      </c>
      <c r="T887" s="593"/>
      <c r="U887" s="50">
        <f>SUM(U15:U886)</f>
        <v>34374260.147626601</v>
      </c>
      <c r="V887" s="416"/>
    </row>
    <row r="888" spans="1:16382" x14ac:dyDescent="0.25">
      <c r="B888" s="173"/>
      <c r="C888" s="174"/>
      <c r="D888" s="175"/>
      <c r="E888" s="174"/>
      <c r="F888" s="174"/>
      <c r="G888" s="176"/>
      <c r="H888" s="177"/>
      <c r="I888" s="175"/>
      <c r="J888" s="175"/>
      <c r="K888" s="175"/>
      <c r="L888" s="175"/>
      <c r="M888" s="175"/>
      <c r="N888" s="175"/>
      <c r="O888" s="175"/>
      <c r="P888" s="175"/>
      <c r="Q888" s="177"/>
      <c r="R888" s="175"/>
      <c r="S888" s="54"/>
      <c r="T888" s="54"/>
      <c r="U888" s="54"/>
      <c r="V888" s="416"/>
    </row>
    <row r="889" spans="1:16382" x14ac:dyDescent="0.25">
      <c r="B889" s="173"/>
      <c r="C889" s="174"/>
      <c r="D889" s="175"/>
      <c r="E889" s="174"/>
      <c r="F889" s="174"/>
      <c r="G889" s="176"/>
      <c r="H889" s="177"/>
      <c r="I889" s="175"/>
      <c r="J889" s="175"/>
      <c r="K889" s="175"/>
      <c r="L889" s="175"/>
      <c r="M889" s="175"/>
      <c r="N889" s="175"/>
      <c r="O889" s="175"/>
      <c r="P889" s="175"/>
      <c r="Q889" s="177"/>
      <c r="R889" s="175"/>
      <c r="S889" s="105" t="s">
        <v>151</v>
      </c>
      <c r="T889" s="105"/>
      <c r="U889" s="105"/>
      <c r="V889" s="161">
        <v>0</v>
      </c>
    </row>
    <row r="890" spans="1:16382" x14ac:dyDescent="0.25">
      <c r="B890" s="179"/>
      <c r="C890" s="180"/>
      <c r="D890" s="181"/>
      <c r="E890" s="180"/>
      <c r="F890" s="180"/>
      <c r="G890" s="182"/>
      <c r="H890" s="183"/>
      <c r="I890" s="181"/>
      <c r="J890" s="181"/>
      <c r="K890" s="181"/>
      <c r="L890" s="181"/>
      <c r="M890" s="181"/>
      <c r="N890" s="181"/>
      <c r="O890" s="181"/>
      <c r="P890" s="181"/>
      <c r="Q890" s="183"/>
      <c r="R890" s="181"/>
      <c r="S890" s="183"/>
      <c r="T890" s="183"/>
      <c r="U890" s="184"/>
      <c r="V890" s="419"/>
    </row>
    <row r="891" spans="1:16382" x14ac:dyDescent="0.25">
      <c r="B891" s="62" t="s">
        <v>346</v>
      </c>
      <c r="C891" s="62"/>
      <c r="D891" s="62"/>
      <c r="E891" s="62"/>
      <c r="F891" s="174"/>
      <c r="G891" s="176"/>
      <c r="H891" s="177"/>
      <c r="I891" s="175"/>
      <c r="J891" s="175"/>
      <c r="K891" s="175"/>
      <c r="L891" s="175"/>
      <c r="M891" s="175"/>
      <c r="N891" s="175"/>
      <c r="O891" s="175"/>
      <c r="P891" s="175"/>
      <c r="Q891" s="177"/>
      <c r="R891" s="175"/>
      <c r="S891" s="177"/>
      <c r="T891" s="177"/>
      <c r="U891" s="186"/>
      <c r="V891" s="420"/>
    </row>
    <row r="892" spans="1:16382" x14ac:dyDescent="0.25">
      <c r="B892" s="62" t="s">
        <v>152</v>
      </c>
      <c r="V892" s="62"/>
    </row>
    <row r="893" spans="1:16382" x14ac:dyDescent="0.25">
      <c r="B893" s="62"/>
      <c r="C893" s="62"/>
      <c r="D893" s="62"/>
      <c r="E893" s="62"/>
      <c r="F893" s="62"/>
      <c r="G893" s="62"/>
      <c r="H893" s="62"/>
      <c r="I893" s="62"/>
      <c r="J893" s="62"/>
      <c r="K893" s="62"/>
      <c r="L893" s="62"/>
      <c r="M893" s="62"/>
      <c r="N893" s="62"/>
      <c r="O893" s="62"/>
      <c r="P893" s="62"/>
      <c r="Q893" s="62"/>
      <c r="R893" s="62"/>
      <c r="S893" s="62"/>
      <c r="T893" s="62"/>
      <c r="U893" s="62"/>
      <c r="V893" s="62"/>
    </row>
  </sheetData>
  <mergeCells count="15">
    <mergeCell ref="S887:T887"/>
    <mergeCell ref="J11:P11"/>
    <mergeCell ref="Q11:Q12"/>
    <mergeCell ref="R11:R12"/>
    <mergeCell ref="S11:T11"/>
    <mergeCell ref="U11:U12"/>
    <mergeCell ref="V11:V12"/>
    <mergeCell ref="B11:B12"/>
    <mergeCell ref="C11:C12"/>
    <mergeCell ref="D11:D12"/>
    <mergeCell ref="E11:E12"/>
    <mergeCell ref="F11:F12"/>
    <mergeCell ref="G11:G12"/>
    <mergeCell ref="H11:H12"/>
    <mergeCell ref="I11:I12"/>
  </mergeCells>
  <dataValidations disablePrompts="1" count="2">
    <dataValidation allowBlank="1" showInputMessage="1" showErrorMessage="1" sqref="T8 B8"/>
    <dataValidation type="textLength" allowBlank="1" showInputMessage="1" showErrorMessage="1" sqref="F404:F405 F398 F393">
      <formula1>0</formula1>
      <formula2>18</formula2>
    </dataValidation>
  </dataValidations>
  <pageMargins left="0.23622047244094491" right="0.62992125984251968" top="0.74803149606299213" bottom="1.1417322834645669" header="0.31496062992125984" footer="0.31496062992125984"/>
  <pageSetup scale="41" fitToHeight="0" orientation="landscape" r:id="rId1"/>
  <headerFooter>
    <oddFooter>&amp;L&amp;G&amp;C&amp;D&amp;R&amp;P/&amp;N</oddFooter>
  </headerFooter>
  <drawing r:id="rId2"/>
  <legacyDrawing r:id="rId3"/>
  <legacyDrawingHF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T80"/>
  <sheetViews>
    <sheetView showGridLines="0" view="pageBreakPreview" topLeftCell="A42" zoomScale="60" zoomScaleNormal="70" workbookViewId="0">
      <selection activeCell="D47" sqref="D47"/>
    </sheetView>
  </sheetViews>
  <sheetFormatPr baseColWidth="10" defaultColWidth="11" defaultRowHeight="15" x14ac:dyDescent="0.25"/>
  <cols>
    <col min="1" max="1" width="2.42578125" style="36" customWidth="1"/>
    <col min="2" max="2" width="20.42578125" style="36" customWidth="1"/>
    <col min="3" max="3" width="18.7109375" style="36" bestFit="1" customWidth="1"/>
    <col min="4" max="4" width="26.28515625" style="36" bestFit="1" customWidth="1"/>
    <col min="5" max="5" width="48.5703125" style="36" customWidth="1"/>
    <col min="6" max="6" width="17" style="36" bestFit="1" customWidth="1"/>
    <col min="7" max="7" width="12.140625" style="36" bestFit="1" customWidth="1"/>
    <col min="8" max="8" width="8.28515625" style="36" customWidth="1"/>
    <col min="9" max="9" width="9.140625" style="36" customWidth="1"/>
    <col min="10" max="10" width="8.5703125" style="36" customWidth="1"/>
    <col min="11" max="11" width="11.42578125" style="36" customWidth="1"/>
    <col min="12" max="12" width="9.7109375" style="36" customWidth="1"/>
    <col min="13" max="13" width="13" style="36" customWidth="1"/>
    <col min="14" max="14" width="10.85546875" style="36" customWidth="1"/>
    <col min="15" max="15" width="10.5703125" style="36" customWidth="1"/>
    <col min="16" max="16" width="10" style="36" customWidth="1"/>
    <col min="17" max="17" width="11.140625" style="36" customWidth="1"/>
    <col min="18" max="18" width="10.5703125" style="36" customWidth="1"/>
    <col min="19" max="19" width="12.85546875" style="36" customWidth="1"/>
    <col min="20" max="16384" width="11" style="36"/>
  </cols>
  <sheetData>
    <row r="1" spans="1:20" ht="15" customHeight="1" x14ac:dyDescent="0.5">
      <c r="B1" s="164"/>
      <c r="C1" s="165"/>
      <c r="D1" s="165"/>
      <c r="E1" s="165"/>
      <c r="G1" s="165"/>
      <c r="H1" s="165"/>
      <c r="I1" s="165"/>
      <c r="J1" s="165"/>
      <c r="K1" s="165"/>
      <c r="L1" s="165"/>
      <c r="M1" s="165"/>
      <c r="N1" s="165"/>
      <c r="O1" s="165"/>
      <c r="P1" s="166"/>
      <c r="Q1" s="166"/>
      <c r="R1" s="166"/>
      <c r="S1" s="166"/>
      <c r="T1" s="166"/>
    </row>
    <row r="2" spans="1:20" ht="15" customHeight="1" x14ac:dyDescent="0.5">
      <c r="B2" s="164"/>
      <c r="C2" s="165"/>
      <c r="D2" s="165"/>
      <c r="E2" s="165"/>
      <c r="G2" s="165"/>
      <c r="H2" s="165"/>
      <c r="I2" s="165"/>
      <c r="J2" s="165"/>
      <c r="K2" s="165"/>
      <c r="L2" s="165"/>
      <c r="M2" s="165"/>
      <c r="N2" s="165"/>
      <c r="O2" s="165"/>
      <c r="P2" s="166"/>
      <c r="Q2" s="166"/>
      <c r="R2" s="166"/>
      <c r="S2" s="166"/>
      <c r="T2" s="166"/>
    </row>
    <row r="3" spans="1:20" ht="15" customHeight="1" x14ac:dyDescent="0.5">
      <c r="B3" s="164"/>
      <c r="C3" s="165"/>
      <c r="D3" s="165"/>
      <c r="E3" s="165"/>
      <c r="G3" s="165"/>
      <c r="H3" s="165"/>
      <c r="I3" s="165"/>
      <c r="J3" s="165"/>
      <c r="K3" s="165"/>
      <c r="L3" s="165"/>
      <c r="M3" s="165"/>
      <c r="N3" s="165"/>
      <c r="O3" s="165"/>
      <c r="P3" s="166"/>
      <c r="Q3" s="166"/>
      <c r="R3" s="166"/>
      <c r="S3" s="166"/>
      <c r="T3" s="166"/>
    </row>
    <row r="4" spans="1:20" ht="15" customHeight="1" x14ac:dyDescent="0.5">
      <c r="B4" s="164"/>
      <c r="C4" s="165"/>
      <c r="D4" s="165"/>
      <c r="E4" s="165"/>
      <c r="G4" s="165"/>
      <c r="H4" s="165"/>
      <c r="I4" s="165"/>
      <c r="J4" s="165"/>
      <c r="K4" s="165"/>
      <c r="L4" s="165"/>
      <c r="M4" s="165"/>
      <c r="N4" s="165"/>
      <c r="O4" s="165"/>
      <c r="P4" s="166"/>
      <c r="Q4" s="166"/>
      <c r="R4" s="166"/>
      <c r="S4" s="166"/>
      <c r="T4" s="166"/>
    </row>
    <row r="5" spans="1:20" ht="15" customHeight="1" x14ac:dyDescent="0.5">
      <c r="B5" s="164"/>
      <c r="C5" s="165"/>
      <c r="D5" s="165"/>
      <c r="E5" s="165"/>
      <c r="G5" s="165"/>
      <c r="H5" s="165"/>
      <c r="I5" s="165"/>
      <c r="J5" s="165"/>
      <c r="K5" s="165"/>
      <c r="L5" s="165"/>
      <c r="M5" s="165"/>
      <c r="N5" s="165"/>
      <c r="O5" s="165"/>
      <c r="P5" s="166"/>
      <c r="Q5" s="166"/>
      <c r="R5" s="166"/>
      <c r="S5" s="166"/>
      <c r="T5" s="166"/>
    </row>
    <row r="6" spans="1:20" ht="15" customHeight="1" x14ac:dyDescent="0.5">
      <c r="B6" s="164"/>
      <c r="C6" s="165"/>
      <c r="D6" s="165"/>
      <c r="E6" s="165"/>
      <c r="G6" s="165"/>
      <c r="H6" s="165"/>
      <c r="I6" s="165"/>
      <c r="J6" s="165"/>
      <c r="K6" s="165"/>
      <c r="L6" s="165"/>
      <c r="M6" s="165"/>
      <c r="N6" s="165"/>
      <c r="O6" s="165"/>
      <c r="P6" s="166"/>
      <c r="Q6" s="166"/>
      <c r="R6" s="166"/>
      <c r="S6" s="166"/>
      <c r="T6" s="166"/>
    </row>
    <row r="7" spans="1:20" s="73" customFormat="1" ht="18.75" x14ac:dyDescent="0.3">
      <c r="B7" s="70" t="s">
        <v>153</v>
      </c>
      <c r="C7" s="71"/>
      <c r="D7" s="71"/>
      <c r="E7" s="71"/>
      <c r="F7" s="71"/>
      <c r="G7" s="71"/>
      <c r="H7" s="71"/>
      <c r="I7" s="71"/>
      <c r="J7" s="71"/>
      <c r="K7" s="71"/>
      <c r="L7" s="71"/>
      <c r="M7" s="71"/>
      <c r="N7" s="71"/>
      <c r="O7" s="71"/>
      <c r="P7" s="71"/>
      <c r="Q7" s="71" t="s">
        <v>2512</v>
      </c>
      <c r="R7" s="71"/>
      <c r="S7" s="72"/>
    </row>
    <row r="8" spans="1:20" s="73" customFormat="1" ht="18.75" x14ac:dyDescent="0.3">
      <c r="B8" s="363" t="s">
        <v>279</v>
      </c>
      <c r="C8" s="74"/>
      <c r="D8" s="74"/>
      <c r="E8" s="74"/>
      <c r="F8" s="74"/>
      <c r="G8" s="74"/>
      <c r="H8" s="74"/>
      <c r="I8" s="74"/>
      <c r="J8" s="74"/>
      <c r="K8" s="74"/>
      <c r="L8" s="74"/>
      <c r="M8" s="74"/>
      <c r="N8" s="74"/>
      <c r="O8" s="74"/>
      <c r="P8" s="74"/>
      <c r="Q8" s="74" t="s">
        <v>2513</v>
      </c>
      <c r="R8" s="74"/>
      <c r="S8" s="366"/>
    </row>
    <row r="9" spans="1:20" x14ac:dyDescent="0.25">
      <c r="B9" s="76"/>
      <c r="C9" s="77"/>
      <c r="D9" s="77"/>
      <c r="E9" s="77"/>
      <c r="F9" s="77"/>
      <c r="G9" s="77"/>
      <c r="H9" s="77"/>
      <c r="I9" s="77"/>
      <c r="J9" s="77"/>
      <c r="K9" s="77"/>
      <c r="L9" s="77"/>
      <c r="M9" s="77"/>
      <c r="N9" s="77"/>
      <c r="O9" s="77"/>
      <c r="P9" s="77"/>
      <c r="Q9" s="77"/>
      <c r="R9" s="77"/>
      <c r="S9" s="151"/>
    </row>
    <row r="10" spans="1:20" ht="21" x14ac:dyDescent="0.35">
      <c r="B10" s="153"/>
      <c r="C10" s="152"/>
      <c r="D10" s="152"/>
      <c r="E10" s="152"/>
      <c r="F10" s="152"/>
      <c r="G10" s="153"/>
    </row>
    <row r="11" spans="1:20" ht="15" customHeight="1" x14ac:dyDescent="0.25">
      <c r="A11" s="627"/>
      <c r="B11" s="590" t="s">
        <v>47</v>
      </c>
      <c r="C11" s="598" t="s">
        <v>95</v>
      </c>
      <c r="D11" s="598" t="s">
        <v>49</v>
      </c>
      <c r="E11" s="598" t="s">
        <v>50</v>
      </c>
      <c r="F11" s="628" t="s">
        <v>154</v>
      </c>
      <c r="G11" s="629" t="s">
        <v>52</v>
      </c>
      <c r="H11" s="629"/>
      <c r="I11" s="629"/>
      <c r="J11" s="629"/>
      <c r="K11" s="629"/>
      <c r="L11" s="629"/>
      <c r="M11" s="629"/>
      <c r="N11" s="628" t="s">
        <v>155</v>
      </c>
      <c r="O11" s="628" t="s">
        <v>156</v>
      </c>
      <c r="P11" s="628" t="s">
        <v>157</v>
      </c>
      <c r="Q11" s="628" t="s">
        <v>158</v>
      </c>
      <c r="R11" s="628" t="s">
        <v>159</v>
      </c>
      <c r="S11" s="628" t="s">
        <v>160</v>
      </c>
    </row>
    <row r="12" spans="1:20" ht="38.25" x14ac:dyDescent="0.25">
      <c r="A12" s="627"/>
      <c r="B12" s="590"/>
      <c r="C12" s="599"/>
      <c r="D12" s="599"/>
      <c r="E12" s="599"/>
      <c r="F12" s="629"/>
      <c r="G12" s="355" t="s">
        <v>63</v>
      </c>
      <c r="H12" s="355" t="s">
        <v>64</v>
      </c>
      <c r="I12" s="355" t="s">
        <v>65</v>
      </c>
      <c r="J12" s="355" t="s">
        <v>66</v>
      </c>
      <c r="K12" s="355" t="s">
        <v>67</v>
      </c>
      <c r="L12" s="34" t="s">
        <v>68</v>
      </c>
      <c r="M12" s="355" t="s">
        <v>69</v>
      </c>
      <c r="N12" s="628"/>
      <c r="O12" s="629"/>
      <c r="P12" s="629"/>
      <c r="Q12" s="629"/>
      <c r="R12" s="628"/>
      <c r="S12" s="628"/>
    </row>
    <row r="13" spans="1:20" ht="25.5" hidden="1" x14ac:dyDescent="0.25">
      <c r="B13" s="88" t="s">
        <v>138</v>
      </c>
      <c r="C13" s="88" t="s">
        <v>318</v>
      </c>
      <c r="D13" s="88" t="s">
        <v>319</v>
      </c>
      <c r="E13" s="88" t="s">
        <v>320</v>
      </c>
      <c r="F13" s="88" t="s">
        <v>321</v>
      </c>
      <c r="G13" s="82" t="s">
        <v>322</v>
      </c>
      <c r="H13" s="82" t="s">
        <v>323</v>
      </c>
      <c r="I13" s="82" t="s">
        <v>324</v>
      </c>
      <c r="J13" s="82" t="s">
        <v>325</v>
      </c>
      <c r="K13" s="82" t="s">
        <v>326</v>
      </c>
      <c r="L13" s="82" t="s">
        <v>327</v>
      </c>
      <c r="M13" s="82" t="s">
        <v>328</v>
      </c>
      <c r="N13" s="88" t="s">
        <v>329</v>
      </c>
      <c r="O13" s="88" t="s">
        <v>330</v>
      </c>
      <c r="P13" s="88" t="s">
        <v>331</v>
      </c>
      <c r="Q13" s="88" t="s">
        <v>332</v>
      </c>
      <c r="R13" s="88" t="s">
        <v>333</v>
      </c>
      <c r="S13" s="88" t="s">
        <v>334</v>
      </c>
    </row>
    <row r="14" spans="1:20" x14ac:dyDescent="0.25">
      <c r="B14" s="237" t="s">
        <v>349</v>
      </c>
      <c r="C14" s="190" t="s">
        <v>565</v>
      </c>
      <c r="D14" s="487" t="s">
        <v>566</v>
      </c>
      <c r="E14" s="487" t="s">
        <v>581</v>
      </c>
      <c r="F14" s="237">
        <v>1</v>
      </c>
      <c r="G14" s="438">
        <v>83101</v>
      </c>
      <c r="H14" s="438">
        <v>1003</v>
      </c>
      <c r="I14" s="440" t="s">
        <v>353</v>
      </c>
      <c r="J14" s="440" t="s">
        <v>354</v>
      </c>
      <c r="K14" s="440" t="s">
        <v>450</v>
      </c>
      <c r="L14" s="441" t="s">
        <v>356</v>
      </c>
      <c r="M14" s="440" t="s">
        <v>2508</v>
      </c>
      <c r="N14" s="440">
        <v>27</v>
      </c>
      <c r="O14" s="440">
        <v>4</v>
      </c>
      <c r="P14" s="440" t="s">
        <v>2501</v>
      </c>
      <c r="Q14" s="440">
        <v>1</v>
      </c>
      <c r="R14" s="440">
        <v>202116</v>
      </c>
      <c r="S14" s="440">
        <v>999999</v>
      </c>
    </row>
    <row r="15" spans="1:20" x14ac:dyDescent="0.25">
      <c r="B15" s="237" t="s">
        <v>349</v>
      </c>
      <c r="C15" s="190" t="s">
        <v>2226</v>
      </c>
      <c r="D15" s="487" t="s">
        <v>2227</v>
      </c>
      <c r="E15" s="487" t="s">
        <v>2228</v>
      </c>
      <c r="F15" s="237">
        <v>1</v>
      </c>
      <c r="G15" s="438">
        <v>83101</v>
      </c>
      <c r="H15" s="438">
        <v>1003</v>
      </c>
      <c r="I15" s="440" t="s">
        <v>405</v>
      </c>
      <c r="J15" s="440" t="s">
        <v>440</v>
      </c>
      <c r="K15" s="440" t="s">
        <v>987</v>
      </c>
      <c r="L15" s="441" t="s">
        <v>356</v>
      </c>
      <c r="M15" s="440" t="s">
        <v>3352</v>
      </c>
      <c r="N15" s="440">
        <v>27</v>
      </c>
      <c r="O15" s="440">
        <v>7</v>
      </c>
      <c r="P15" s="440" t="s">
        <v>2500</v>
      </c>
      <c r="Q15" s="440">
        <v>2</v>
      </c>
      <c r="R15" s="440">
        <v>200612</v>
      </c>
      <c r="S15" s="440">
        <v>202114</v>
      </c>
    </row>
    <row r="16" spans="1:20" x14ac:dyDescent="0.25">
      <c r="B16" s="237" t="s">
        <v>349</v>
      </c>
      <c r="C16" s="190" t="s">
        <v>575</v>
      </c>
      <c r="D16" s="487" t="s">
        <v>576</v>
      </c>
      <c r="E16" s="487" t="s">
        <v>2505</v>
      </c>
      <c r="F16" s="237">
        <v>1</v>
      </c>
      <c r="G16" s="438">
        <v>83101</v>
      </c>
      <c r="H16" s="438">
        <v>1003</v>
      </c>
      <c r="I16" s="440" t="s">
        <v>405</v>
      </c>
      <c r="J16" s="440" t="s">
        <v>555</v>
      </c>
      <c r="K16" s="440" t="s">
        <v>450</v>
      </c>
      <c r="L16" s="441" t="s">
        <v>356</v>
      </c>
      <c r="M16" s="440" t="s">
        <v>2507</v>
      </c>
      <c r="N16" s="440">
        <v>27</v>
      </c>
      <c r="O16" s="440">
        <v>4</v>
      </c>
      <c r="P16" s="440" t="s">
        <v>2500</v>
      </c>
      <c r="Q16" s="440">
        <v>1</v>
      </c>
      <c r="R16" s="440">
        <v>202116</v>
      </c>
      <c r="S16" s="440">
        <v>999999</v>
      </c>
    </row>
    <row r="17" spans="2:19" x14ac:dyDescent="0.25">
      <c r="B17" s="237" t="s">
        <v>349</v>
      </c>
      <c r="C17" s="190" t="s">
        <v>577</v>
      </c>
      <c r="D17" s="487" t="s">
        <v>578</v>
      </c>
      <c r="E17" s="487" t="s">
        <v>585</v>
      </c>
      <c r="F17" s="237">
        <v>1</v>
      </c>
      <c r="G17" s="438">
        <v>83101</v>
      </c>
      <c r="H17" s="438">
        <v>1003</v>
      </c>
      <c r="I17" s="440" t="s">
        <v>595</v>
      </c>
      <c r="J17" s="440" t="s">
        <v>596</v>
      </c>
      <c r="K17" s="440" t="s">
        <v>381</v>
      </c>
      <c r="L17" s="441" t="s">
        <v>356</v>
      </c>
      <c r="M17" s="440" t="s">
        <v>2462</v>
      </c>
      <c r="N17" s="440">
        <v>27</v>
      </c>
      <c r="O17" s="440">
        <v>6</v>
      </c>
      <c r="P17" s="440" t="s">
        <v>2500</v>
      </c>
      <c r="Q17" s="440">
        <v>1</v>
      </c>
      <c r="R17" s="440">
        <v>202116</v>
      </c>
      <c r="S17" s="440">
        <v>999999</v>
      </c>
    </row>
    <row r="18" spans="2:19" x14ac:dyDescent="0.25">
      <c r="B18" s="237" t="s">
        <v>349</v>
      </c>
      <c r="C18" s="190" t="s">
        <v>571</v>
      </c>
      <c r="D18" s="487" t="s">
        <v>572</v>
      </c>
      <c r="E18" s="487" t="s">
        <v>583</v>
      </c>
      <c r="F18" s="237">
        <v>1</v>
      </c>
      <c r="G18" s="438">
        <v>83101</v>
      </c>
      <c r="H18" s="438">
        <v>1003</v>
      </c>
      <c r="I18" s="440" t="s">
        <v>405</v>
      </c>
      <c r="J18" s="440" t="s">
        <v>589</v>
      </c>
      <c r="K18" s="440" t="s">
        <v>590</v>
      </c>
      <c r="L18" s="441" t="s">
        <v>356</v>
      </c>
      <c r="M18" s="440" t="s">
        <v>2175</v>
      </c>
      <c r="N18" s="440">
        <v>27</v>
      </c>
      <c r="O18" s="440" t="s">
        <v>2491</v>
      </c>
      <c r="P18" s="440" t="s">
        <v>2500</v>
      </c>
      <c r="Q18" s="440">
        <v>2</v>
      </c>
      <c r="R18" s="440">
        <v>201701</v>
      </c>
      <c r="S18" s="440">
        <v>202117</v>
      </c>
    </row>
    <row r="19" spans="2:19" x14ac:dyDescent="0.25">
      <c r="B19" s="237" t="s">
        <v>349</v>
      </c>
      <c r="C19" s="190" t="s">
        <v>553</v>
      </c>
      <c r="D19" s="487" t="s">
        <v>554</v>
      </c>
      <c r="E19" s="487" t="s">
        <v>2506</v>
      </c>
      <c r="F19" s="237">
        <v>1</v>
      </c>
      <c r="G19" s="438">
        <v>83101</v>
      </c>
      <c r="H19" s="438">
        <v>1003</v>
      </c>
      <c r="I19" s="440" t="s">
        <v>405</v>
      </c>
      <c r="J19" s="440" t="s">
        <v>406</v>
      </c>
      <c r="K19" s="440" t="s">
        <v>450</v>
      </c>
      <c r="L19" s="441" t="s">
        <v>356</v>
      </c>
      <c r="M19" s="440" t="s">
        <v>2509</v>
      </c>
      <c r="N19" s="440">
        <v>27</v>
      </c>
      <c r="O19" s="440">
        <v>4</v>
      </c>
      <c r="P19" s="440" t="s">
        <v>2501</v>
      </c>
      <c r="Q19" s="440">
        <v>1</v>
      </c>
      <c r="R19" s="440">
        <v>202114</v>
      </c>
      <c r="S19" s="440">
        <v>999999</v>
      </c>
    </row>
    <row r="20" spans="2:19" x14ac:dyDescent="0.25">
      <c r="B20" s="237" t="s">
        <v>349</v>
      </c>
      <c r="C20" s="190" t="s">
        <v>2064</v>
      </c>
      <c r="D20" s="487" t="s">
        <v>2065</v>
      </c>
      <c r="E20" s="487" t="s">
        <v>3342</v>
      </c>
      <c r="F20" s="237">
        <v>1</v>
      </c>
      <c r="G20" s="438">
        <v>83101</v>
      </c>
      <c r="H20" s="438">
        <v>1003</v>
      </c>
      <c r="I20" s="440" t="s">
        <v>405</v>
      </c>
      <c r="J20" s="440" t="s">
        <v>589</v>
      </c>
      <c r="K20" s="440" t="s">
        <v>984</v>
      </c>
      <c r="L20" s="441" t="s">
        <v>356</v>
      </c>
      <c r="M20" s="440" t="s">
        <v>3353</v>
      </c>
      <c r="N20" s="440">
        <v>27</v>
      </c>
      <c r="O20" s="440" t="s">
        <v>2492</v>
      </c>
      <c r="P20" s="440" t="s">
        <v>2500</v>
      </c>
      <c r="Q20" s="440">
        <v>2</v>
      </c>
      <c r="R20" s="440">
        <v>202003</v>
      </c>
      <c r="S20" s="440">
        <v>202117</v>
      </c>
    </row>
    <row r="21" spans="2:19" x14ac:dyDescent="0.25">
      <c r="B21" s="237" t="s">
        <v>349</v>
      </c>
      <c r="C21" s="190" t="s">
        <v>2465</v>
      </c>
      <c r="D21" s="487" t="s">
        <v>2466</v>
      </c>
      <c r="E21" s="487" t="s">
        <v>2463</v>
      </c>
      <c r="F21" s="237">
        <v>1</v>
      </c>
      <c r="G21" s="438">
        <v>83101</v>
      </c>
      <c r="H21" s="438">
        <v>1003</v>
      </c>
      <c r="I21" s="440" t="s">
        <v>595</v>
      </c>
      <c r="J21" s="440" t="s">
        <v>596</v>
      </c>
      <c r="K21" s="440" t="s">
        <v>381</v>
      </c>
      <c r="L21" s="441" t="s">
        <v>356</v>
      </c>
      <c r="M21" s="440" t="s">
        <v>2462</v>
      </c>
      <c r="N21" s="440">
        <v>27</v>
      </c>
      <c r="O21" s="440">
        <v>6</v>
      </c>
      <c r="P21" s="440" t="s">
        <v>2500</v>
      </c>
      <c r="Q21" s="440">
        <v>2</v>
      </c>
      <c r="R21" s="440">
        <v>202108</v>
      </c>
      <c r="S21" s="440">
        <v>202115</v>
      </c>
    </row>
    <row r="22" spans="2:19" x14ac:dyDescent="0.25">
      <c r="B22" s="237" t="s">
        <v>349</v>
      </c>
      <c r="C22" s="190" t="s">
        <v>1116</v>
      </c>
      <c r="D22" s="487" t="s">
        <v>1117</v>
      </c>
      <c r="E22" s="487" t="s">
        <v>1118</v>
      </c>
      <c r="F22" s="237">
        <v>1</v>
      </c>
      <c r="G22" s="438">
        <v>83101</v>
      </c>
      <c r="H22" s="438">
        <v>1003</v>
      </c>
      <c r="I22" s="440" t="s">
        <v>353</v>
      </c>
      <c r="J22" s="440" t="s">
        <v>354</v>
      </c>
      <c r="K22" s="440" t="s">
        <v>450</v>
      </c>
      <c r="L22" s="441" t="s">
        <v>356</v>
      </c>
      <c r="M22" s="440" t="s">
        <v>2508</v>
      </c>
      <c r="N22" s="440">
        <v>27</v>
      </c>
      <c r="O22" s="440">
        <v>4</v>
      </c>
      <c r="P22" s="440" t="s">
        <v>2501</v>
      </c>
      <c r="Q22" s="440">
        <v>2</v>
      </c>
      <c r="R22" s="440">
        <v>202109</v>
      </c>
      <c r="S22" s="440">
        <v>202115</v>
      </c>
    </row>
    <row r="23" spans="2:19" x14ac:dyDescent="0.25">
      <c r="B23" s="237" t="s">
        <v>349</v>
      </c>
      <c r="C23" s="190" t="s">
        <v>2560</v>
      </c>
      <c r="D23" s="487" t="s">
        <v>2561</v>
      </c>
      <c r="E23" s="487" t="s">
        <v>2562</v>
      </c>
      <c r="F23" s="237">
        <v>1</v>
      </c>
      <c r="G23" s="438">
        <v>83101</v>
      </c>
      <c r="H23" s="438">
        <v>1003</v>
      </c>
      <c r="I23" s="440" t="s">
        <v>405</v>
      </c>
      <c r="J23" s="440" t="s">
        <v>589</v>
      </c>
      <c r="K23" s="440" t="s">
        <v>367</v>
      </c>
      <c r="L23" s="441" t="s">
        <v>356</v>
      </c>
      <c r="M23" s="440" t="s">
        <v>2510</v>
      </c>
      <c r="N23" s="440">
        <v>27</v>
      </c>
      <c r="O23" s="440">
        <v>15</v>
      </c>
      <c r="P23" s="440" t="s">
        <v>2500</v>
      </c>
      <c r="Q23" s="440">
        <v>2</v>
      </c>
      <c r="R23" s="440">
        <v>202114</v>
      </c>
      <c r="S23" s="440">
        <v>202117</v>
      </c>
    </row>
    <row r="24" spans="2:19" x14ac:dyDescent="0.25">
      <c r="B24" s="237" t="s">
        <v>349</v>
      </c>
      <c r="C24" s="190" t="s">
        <v>776</v>
      </c>
      <c r="D24" s="487" t="s">
        <v>3341</v>
      </c>
      <c r="E24" s="487" t="s">
        <v>3343</v>
      </c>
      <c r="F24" s="237">
        <v>4</v>
      </c>
      <c r="G24" s="438">
        <v>83101</v>
      </c>
      <c r="H24" s="438">
        <v>1001</v>
      </c>
      <c r="I24" s="440" t="s">
        <v>353</v>
      </c>
      <c r="J24" s="440" t="s">
        <v>3354</v>
      </c>
      <c r="K24" s="440" t="s">
        <v>434</v>
      </c>
      <c r="L24" s="441" t="s">
        <v>1000</v>
      </c>
      <c r="M24" s="440">
        <v>0</v>
      </c>
      <c r="N24" s="440">
        <v>27</v>
      </c>
      <c r="O24" s="440">
        <v>0</v>
      </c>
      <c r="P24" s="440" t="s">
        <v>2500</v>
      </c>
      <c r="Q24" s="440">
        <v>2</v>
      </c>
      <c r="R24" s="440">
        <v>201121</v>
      </c>
      <c r="S24" s="440">
        <v>202116</v>
      </c>
    </row>
    <row r="25" spans="2:19" x14ac:dyDescent="0.25">
      <c r="B25" s="237" t="s">
        <v>349</v>
      </c>
      <c r="C25" s="190" t="s">
        <v>764</v>
      </c>
      <c r="D25" s="487" t="s">
        <v>765</v>
      </c>
      <c r="E25" s="487" t="s">
        <v>766</v>
      </c>
      <c r="F25" s="237">
        <v>4</v>
      </c>
      <c r="G25" s="438">
        <v>83101</v>
      </c>
      <c r="H25" s="438">
        <v>1001</v>
      </c>
      <c r="I25" s="440" t="s">
        <v>353</v>
      </c>
      <c r="J25" s="440" t="s">
        <v>3354</v>
      </c>
      <c r="K25" s="440" t="s">
        <v>434</v>
      </c>
      <c r="L25" s="441" t="s">
        <v>1014</v>
      </c>
      <c r="M25" s="440">
        <v>0</v>
      </c>
      <c r="N25" s="440">
        <v>27</v>
      </c>
      <c r="O25" s="440">
        <v>0</v>
      </c>
      <c r="P25" s="440" t="s">
        <v>2500</v>
      </c>
      <c r="Q25" s="440">
        <v>2</v>
      </c>
      <c r="R25" s="440">
        <v>201121</v>
      </c>
      <c r="S25" s="440">
        <v>202117</v>
      </c>
    </row>
    <row r="26" spans="2:19" x14ac:dyDescent="0.25">
      <c r="B26" s="237" t="s">
        <v>349</v>
      </c>
      <c r="C26" s="190" t="s">
        <v>791</v>
      </c>
      <c r="D26" s="487" t="s">
        <v>792</v>
      </c>
      <c r="E26" s="487" t="s">
        <v>793</v>
      </c>
      <c r="F26" s="237">
        <v>4</v>
      </c>
      <c r="G26" s="438">
        <v>83101</v>
      </c>
      <c r="H26" s="438">
        <v>1001</v>
      </c>
      <c r="I26" s="440" t="s">
        <v>353</v>
      </c>
      <c r="J26" s="440" t="s">
        <v>3354</v>
      </c>
      <c r="K26" s="440" t="s">
        <v>991</v>
      </c>
      <c r="L26" s="441" t="s">
        <v>1014</v>
      </c>
      <c r="M26" s="440">
        <v>0</v>
      </c>
      <c r="N26" s="440">
        <v>27</v>
      </c>
      <c r="O26" s="440">
        <v>0</v>
      </c>
      <c r="P26" s="440" t="s">
        <v>2500</v>
      </c>
      <c r="Q26" s="440">
        <v>2</v>
      </c>
      <c r="R26" s="440">
        <v>201121</v>
      </c>
      <c r="S26" s="440">
        <v>202117</v>
      </c>
    </row>
    <row r="27" spans="2:19" x14ac:dyDescent="0.25">
      <c r="B27" s="237" t="s">
        <v>349</v>
      </c>
      <c r="C27" s="190" t="s">
        <v>2531</v>
      </c>
      <c r="D27" s="487" t="s">
        <v>2532</v>
      </c>
      <c r="E27" s="487" t="s">
        <v>3344</v>
      </c>
      <c r="F27" s="237">
        <v>4</v>
      </c>
      <c r="G27" s="438">
        <v>83101</v>
      </c>
      <c r="H27" s="438">
        <v>1001</v>
      </c>
      <c r="I27" s="440" t="s">
        <v>353</v>
      </c>
      <c r="J27" s="440" t="s">
        <v>3354</v>
      </c>
      <c r="K27" s="440" t="s">
        <v>591</v>
      </c>
      <c r="L27" s="441" t="s">
        <v>592</v>
      </c>
      <c r="M27" s="440">
        <v>0</v>
      </c>
      <c r="N27" s="440">
        <v>27</v>
      </c>
      <c r="O27" s="440">
        <v>0</v>
      </c>
      <c r="P27" s="440" t="s">
        <v>2500</v>
      </c>
      <c r="Q27" s="440">
        <v>1</v>
      </c>
      <c r="R27" s="440">
        <v>202117</v>
      </c>
      <c r="S27" s="440">
        <v>999999</v>
      </c>
    </row>
    <row r="28" spans="2:19" x14ac:dyDescent="0.25">
      <c r="B28" s="237" t="s">
        <v>349</v>
      </c>
      <c r="C28" s="190" t="s">
        <v>2540</v>
      </c>
      <c r="D28" s="487" t="s">
        <v>2541</v>
      </c>
      <c r="E28" s="487" t="s">
        <v>2542</v>
      </c>
      <c r="F28" s="237">
        <v>4</v>
      </c>
      <c r="G28" s="438">
        <v>83101</v>
      </c>
      <c r="H28" s="438">
        <v>1001</v>
      </c>
      <c r="I28" s="440" t="s">
        <v>353</v>
      </c>
      <c r="J28" s="440" t="s">
        <v>3354</v>
      </c>
      <c r="K28" s="440" t="s">
        <v>591</v>
      </c>
      <c r="L28" s="441" t="s">
        <v>1014</v>
      </c>
      <c r="M28" s="440">
        <v>0</v>
      </c>
      <c r="N28" s="440">
        <v>27</v>
      </c>
      <c r="O28" s="440">
        <v>0</v>
      </c>
      <c r="P28" s="440" t="s">
        <v>2500</v>
      </c>
      <c r="Q28" s="440">
        <v>1</v>
      </c>
      <c r="R28" s="440">
        <v>202118</v>
      </c>
      <c r="S28" s="440">
        <v>999999</v>
      </c>
    </row>
    <row r="29" spans="2:19" x14ac:dyDescent="0.25">
      <c r="B29" s="237" t="s">
        <v>349</v>
      </c>
      <c r="C29" s="190" t="s">
        <v>2534</v>
      </c>
      <c r="D29" s="487" t="s">
        <v>2535</v>
      </c>
      <c r="E29" s="487" t="s">
        <v>2536</v>
      </c>
      <c r="F29" s="237">
        <v>4</v>
      </c>
      <c r="G29" s="438">
        <v>83101</v>
      </c>
      <c r="H29" s="438">
        <v>1001</v>
      </c>
      <c r="I29" s="440" t="s">
        <v>353</v>
      </c>
      <c r="J29" s="440" t="s">
        <v>3354</v>
      </c>
      <c r="K29" s="440" t="s">
        <v>591</v>
      </c>
      <c r="L29" s="441" t="s">
        <v>2569</v>
      </c>
      <c r="M29" s="440">
        <v>0</v>
      </c>
      <c r="N29" s="440">
        <v>27</v>
      </c>
      <c r="O29" s="440">
        <v>0</v>
      </c>
      <c r="P29" s="440" t="s">
        <v>2500</v>
      </c>
      <c r="Q29" s="440">
        <v>1</v>
      </c>
      <c r="R29" s="440">
        <v>202118</v>
      </c>
      <c r="S29" s="440">
        <v>999999</v>
      </c>
    </row>
    <row r="30" spans="2:19" x14ac:dyDescent="0.25">
      <c r="B30" s="237" t="s">
        <v>349</v>
      </c>
      <c r="C30" s="190" t="s">
        <v>2537</v>
      </c>
      <c r="D30" s="487" t="s">
        <v>2538</v>
      </c>
      <c r="E30" s="487" t="s">
        <v>3345</v>
      </c>
      <c r="F30" s="237">
        <v>4</v>
      </c>
      <c r="G30" s="438">
        <v>83101</v>
      </c>
      <c r="H30" s="438">
        <v>1001</v>
      </c>
      <c r="I30" s="440" t="s">
        <v>353</v>
      </c>
      <c r="J30" s="440" t="s">
        <v>3354</v>
      </c>
      <c r="K30" s="440" t="s">
        <v>591</v>
      </c>
      <c r="L30" s="441" t="s">
        <v>2569</v>
      </c>
      <c r="M30" s="440">
        <v>0</v>
      </c>
      <c r="N30" s="440">
        <v>27</v>
      </c>
      <c r="O30" s="440">
        <v>0</v>
      </c>
      <c r="P30" s="440" t="s">
        <v>2500</v>
      </c>
      <c r="Q30" s="440">
        <v>1</v>
      </c>
      <c r="R30" s="440">
        <v>202118</v>
      </c>
      <c r="S30" s="440">
        <v>999999</v>
      </c>
    </row>
    <row r="31" spans="2:19" x14ac:dyDescent="0.25">
      <c r="B31" s="237" t="s">
        <v>349</v>
      </c>
      <c r="C31" s="190" t="s">
        <v>1278</v>
      </c>
      <c r="D31" s="487" t="s">
        <v>1279</v>
      </c>
      <c r="E31" s="487" t="s">
        <v>1280</v>
      </c>
      <c r="F31" s="237">
        <v>4</v>
      </c>
      <c r="G31" s="438">
        <v>83101</v>
      </c>
      <c r="H31" s="438">
        <v>1001</v>
      </c>
      <c r="I31" s="440" t="s">
        <v>353</v>
      </c>
      <c r="J31" s="440" t="s">
        <v>354</v>
      </c>
      <c r="K31" s="440" t="s">
        <v>591</v>
      </c>
      <c r="L31" s="441" t="s">
        <v>1014</v>
      </c>
      <c r="M31" s="440">
        <v>0</v>
      </c>
      <c r="N31" s="440">
        <v>27</v>
      </c>
      <c r="O31" s="440">
        <v>0</v>
      </c>
      <c r="P31" s="440" t="s">
        <v>2501</v>
      </c>
      <c r="Q31" s="440">
        <v>2</v>
      </c>
      <c r="R31" s="440">
        <v>202003</v>
      </c>
      <c r="S31" s="440">
        <v>202113</v>
      </c>
    </row>
    <row r="32" spans="2:19" x14ac:dyDescent="0.25">
      <c r="B32" s="237" t="s">
        <v>349</v>
      </c>
      <c r="C32" s="190" t="s">
        <v>1329</v>
      </c>
      <c r="D32" s="487" t="s">
        <v>1330</v>
      </c>
      <c r="E32" s="487" t="s">
        <v>3346</v>
      </c>
      <c r="F32" s="237">
        <v>4</v>
      </c>
      <c r="G32" s="438">
        <v>83101</v>
      </c>
      <c r="H32" s="438">
        <v>1001</v>
      </c>
      <c r="I32" s="440" t="s">
        <v>353</v>
      </c>
      <c r="J32" s="440" t="s">
        <v>354</v>
      </c>
      <c r="K32" s="440" t="s">
        <v>591</v>
      </c>
      <c r="L32" s="441" t="s">
        <v>2653</v>
      </c>
      <c r="M32" s="440">
        <v>0</v>
      </c>
      <c r="N32" s="440">
        <v>27</v>
      </c>
      <c r="O32" s="440">
        <v>0</v>
      </c>
      <c r="P32" s="440" t="s">
        <v>2501</v>
      </c>
      <c r="Q32" s="440">
        <v>2</v>
      </c>
      <c r="R32" s="440">
        <v>202105</v>
      </c>
      <c r="S32" s="440">
        <v>202113</v>
      </c>
    </row>
    <row r="33" spans="2:19" x14ac:dyDescent="0.25">
      <c r="B33" s="237" t="s">
        <v>349</v>
      </c>
      <c r="C33" s="190" t="s">
        <v>1176</v>
      </c>
      <c r="D33" s="487" t="s">
        <v>1177</v>
      </c>
      <c r="E33" s="487" t="s">
        <v>1178</v>
      </c>
      <c r="F33" s="237">
        <v>4</v>
      </c>
      <c r="G33" s="438">
        <v>83101</v>
      </c>
      <c r="H33" s="438">
        <v>1001</v>
      </c>
      <c r="I33" s="440" t="s">
        <v>353</v>
      </c>
      <c r="J33" s="440" t="s">
        <v>354</v>
      </c>
      <c r="K33" s="440" t="s">
        <v>434</v>
      </c>
      <c r="L33" s="441" t="s">
        <v>438</v>
      </c>
      <c r="M33" s="440">
        <v>0</v>
      </c>
      <c r="N33" s="440">
        <v>27</v>
      </c>
      <c r="O33" s="440">
        <v>0</v>
      </c>
      <c r="P33" s="440" t="s">
        <v>2501</v>
      </c>
      <c r="Q33" s="440">
        <v>2</v>
      </c>
      <c r="R33" s="440">
        <v>201315</v>
      </c>
      <c r="S33" s="440">
        <v>202117</v>
      </c>
    </row>
    <row r="34" spans="2:19" x14ac:dyDescent="0.25">
      <c r="B34" s="237" t="s">
        <v>349</v>
      </c>
      <c r="C34" s="190" t="s">
        <v>2544</v>
      </c>
      <c r="D34" s="487" t="s">
        <v>2545</v>
      </c>
      <c r="E34" s="487" t="s">
        <v>3347</v>
      </c>
      <c r="F34" s="237">
        <v>4</v>
      </c>
      <c r="G34" s="438">
        <v>83101</v>
      </c>
      <c r="H34" s="438">
        <v>1001</v>
      </c>
      <c r="I34" s="440" t="s">
        <v>353</v>
      </c>
      <c r="J34" s="440" t="s">
        <v>354</v>
      </c>
      <c r="K34" s="440" t="s">
        <v>434</v>
      </c>
      <c r="L34" s="441" t="s">
        <v>2255</v>
      </c>
      <c r="M34" s="440">
        <v>0</v>
      </c>
      <c r="N34" s="440">
        <v>27</v>
      </c>
      <c r="O34" s="440">
        <v>0</v>
      </c>
      <c r="P34" s="440" t="s">
        <v>2501</v>
      </c>
      <c r="Q34" s="440">
        <v>1</v>
      </c>
      <c r="R34" s="440">
        <v>202116</v>
      </c>
      <c r="S34" s="440">
        <v>999999</v>
      </c>
    </row>
    <row r="35" spans="2:19" x14ac:dyDescent="0.25">
      <c r="B35" s="237" t="s">
        <v>349</v>
      </c>
      <c r="C35" s="190" t="s">
        <v>2547</v>
      </c>
      <c r="D35" s="487" t="s">
        <v>2548</v>
      </c>
      <c r="E35" s="487" t="s">
        <v>3348</v>
      </c>
      <c r="F35" s="237">
        <v>4</v>
      </c>
      <c r="G35" s="438">
        <v>83101</v>
      </c>
      <c r="H35" s="438">
        <v>1001</v>
      </c>
      <c r="I35" s="440" t="s">
        <v>353</v>
      </c>
      <c r="J35" s="440" t="s">
        <v>354</v>
      </c>
      <c r="K35" s="440" t="s">
        <v>591</v>
      </c>
      <c r="L35" s="441" t="s">
        <v>2653</v>
      </c>
      <c r="M35" s="440">
        <v>0</v>
      </c>
      <c r="N35" s="440">
        <v>27</v>
      </c>
      <c r="O35" s="440">
        <v>0</v>
      </c>
      <c r="P35" s="440" t="s">
        <v>2501</v>
      </c>
      <c r="Q35" s="440">
        <v>1</v>
      </c>
      <c r="R35" s="440">
        <v>202116</v>
      </c>
      <c r="S35" s="440">
        <v>999999</v>
      </c>
    </row>
    <row r="36" spans="2:19" x14ac:dyDescent="0.25">
      <c r="B36" s="237" t="s">
        <v>349</v>
      </c>
      <c r="C36" s="190" t="s">
        <v>2550</v>
      </c>
      <c r="D36" s="487" t="s">
        <v>2551</v>
      </c>
      <c r="E36" s="487" t="s">
        <v>2554</v>
      </c>
      <c r="F36" s="237">
        <v>4</v>
      </c>
      <c r="G36" s="438">
        <v>83101</v>
      </c>
      <c r="H36" s="438">
        <v>1001</v>
      </c>
      <c r="I36" s="440" t="s">
        <v>353</v>
      </c>
      <c r="J36" s="440" t="s">
        <v>354</v>
      </c>
      <c r="K36" s="440" t="s">
        <v>591</v>
      </c>
      <c r="L36" s="441" t="s">
        <v>438</v>
      </c>
      <c r="M36" s="440">
        <v>0</v>
      </c>
      <c r="N36" s="440">
        <v>27</v>
      </c>
      <c r="O36" s="440">
        <v>0</v>
      </c>
      <c r="P36" s="440" t="s">
        <v>2501</v>
      </c>
      <c r="Q36" s="440">
        <v>1</v>
      </c>
      <c r="R36" s="440">
        <v>202118</v>
      </c>
      <c r="S36" s="440">
        <v>999999</v>
      </c>
    </row>
    <row r="37" spans="2:19" x14ac:dyDescent="0.25">
      <c r="B37" s="237" t="s">
        <v>349</v>
      </c>
      <c r="C37" s="190" t="s">
        <v>1471</v>
      </c>
      <c r="D37" s="487" t="s">
        <v>1472</v>
      </c>
      <c r="E37" s="487" t="s">
        <v>1473</v>
      </c>
      <c r="F37" s="237">
        <v>4</v>
      </c>
      <c r="G37" s="438">
        <v>83101</v>
      </c>
      <c r="H37" s="438">
        <v>1001</v>
      </c>
      <c r="I37" s="440" t="s">
        <v>437</v>
      </c>
      <c r="J37" s="440" t="s">
        <v>3355</v>
      </c>
      <c r="K37" s="440" t="s">
        <v>591</v>
      </c>
      <c r="L37" s="441" t="s">
        <v>592</v>
      </c>
      <c r="M37" s="440">
        <v>0</v>
      </c>
      <c r="N37" s="440">
        <v>27</v>
      </c>
      <c r="O37" s="440">
        <v>0</v>
      </c>
      <c r="P37" s="440" t="s">
        <v>2500</v>
      </c>
      <c r="Q37" s="440">
        <v>2</v>
      </c>
      <c r="R37" s="440">
        <v>202003</v>
      </c>
      <c r="S37" s="440">
        <v>202115</v>
      </c>
    </row>
    <row r="38" spans="2:19" x14ac:dyDescent="0.25">
      <c r="B38" s="237" t="s">
        <v>349</v>
      </c>
      <c r="C38" s="190" t="s">
        <v>1528</v>
      </c>
      <c r="D38" s="487" t="s">
        <v>1529</v>
      </c>
      <c r="E38" s="487" t="s">
        <v>1530</v>
      </c>
      <c r="F38" s="237">
        <v>4</v>
      </c>
      <c r="G38" s="438">
        <v>83101</v>
      </c>
      <c r="H38" s="438">
        <v>1001</v>
      </c>
      <c r="I38" s="440" t="s">
        <v>437</v>
      </c>
      <c r="J38" s="440" t="s">
        <v>3355</v>
      </c>
      <c r="K38" s="440" t="s">
        <v>434</v>
      </c>
      <c r="L38" s="441" t="s">
        <v>2569</v>
      </c>
      <c r="M38" s="440">
        <v>0</v>
      </c>
      <c r="N38" s="440">
        <v>27</v>
      </c>
      <c r="O38" s="440">
        <v>0</v>
      </c>
      <c r="P38" s="440" t="s">
        <v>2500</v>
      </c>
      <c r="Q38" s="440">
        <v>2</v>
      </c>
      <c r="R38" s="440">
        <v>201121</v>
      </c>
      <c r="S38" s="440">
        <v>202116</v>
      </c>
    </row>
    <row r="39" spans="2:19" x14ac:dyDescent="0.25">
      <c r="B39" s="237" t="s">
        <v>349</v>
      </c>
      <c r="C39" s="190" t="s">
        <v>1885</v>
      </c>
      <c r="D39" s="487" t="s">
        <v>1886</v>
      </c>
      <c r="E39" s="487" t="s">
        <v>1887</v>
      </c>
      <c r="F39" s="237">
        <v>4</v>
      </c>
      <c r="G39" s="438">
        <v>83101</v>
      </c>
      <c r="H39" s="438">
        <v>1001</v>
      </c>
      <c r="I39" s="440" t="s">
        <v>405</v>
      </c>
      <c r="J39" s="440" t="s">
        <v>406</v>
      </c>
      <c r="K39" s="440" t="s">
        <v>591</v>
      </c>
      <c r="L39" s="441" t="s">
        <v>438</v>
      </c>
      <c r="M39" s="440">
        <v>0</v>
      </c>
      <c r="N39" s="440">
        <v>27</v>
      </c>
      <c r="O39" s="440">
        <v>0</v>
      </c>
      <c r="P39" s="440" t="s">
        <v>2501</v>
      </c>
      <c r="Q39" s="440">
        <v>2</v>
      </c>
      <c r="R39" s="440">
        <v>202105</v>
      </c>
      <c r="S39" s="440">
        <v>202113</v>
      </c>
    </row>
    <row r="40" spans="2:19" x14ac:dyDescent="0.25">
      <c r="B40" s="237" t="s">
        <v>349</v>
      </c>
      <c r="C40" s="190" t="s">
        <v>1927</v>
      </c>
      <c r="D40" s="487" t="s">
        <v>1928</v>
      </c>
      <c r="E40" s="487" t="s">
        <v>1929</v>
      </c>
      <c r="F40" s="237">
        <v>4</v>
      </c>
      <c r="G40" s="438">
        <v>83101</v>
      </c>
      <c r="H40" s="438">
        <v>1001</v>
      </c>
      <c r="I40" s="440" t="s">
        <v>405</v>
      </c>
      <c r="J40" s="440" t="s">
        <v>406</v>
      </c>
      <c r="K40" s="440" t="s">
        <v>591</v>
      </c>
      <c r="L40" s="441" t="s">
        <v>3356</v>
      </c>
      <c r="M40" s="440">
        <v>0</v>
      </c>
      <c r="N40" s="440">
        <v>27</v>
      </c>
      <c r="O40" s="440">
        <v>0</v>
      </c>
      <c r="P40" s="440" t="s">
        <v>2501</v>
      </c>
      <c r="Q40" s="440">
        <v>2</v>
      </c>
      <c r="R40" s="440">
        <v>202105</v>
      </c>
      <c r="S40" s="440">
        <v>202113</v>
      </c>
    </row>
    <row r="41" spans="2:19" x14ac:dyDescent="0.25">
      <c r="B41" s="237" t="s">
        <v>349</v>
      </c>
      <c r="C41" s="190" t="s">
        <v>2557</v>
      </c>
      <c r="D41" s="487" t="s">
        <v>2558</v>
      </c>
      <c r="E41" s="487" t="s">
        <v>2559</v>
      </c>
      <c r="F41" s="237">
        <v>4</v>
      </c>
      <c r="G41" s="438">
        <v>83101</v>
      </c>
      <c r="H41" s="438">
        <v>1001</v>
      </c>
      <c r="I41" s="440" t="s">
        <v>405</v>
      </c>
      <c r="J41" s="440" t="s">
        <v>406</v>
      </c>
      <c r="K41" s="440" t="s">
        <v>591</v>
      </c>
      <c r="L41" s="441" t="s">
        <v>2653</v>
      </c>
      <c r="M41" s="440">
        <v>0</v>
      </c>
      <c r="N41" s="440">
        <v>27</v>
      </c>
      <c r="O41" s="440">
        <v>0</v>
      </c>
      <c r="P41" s="440" t="s">
        <v>2501</v>
      </c>
      <c r="Q41" s="440">
        <v>1</v>
      </c>
      <c r="R41" s="440">
        <v>202117</v>
      </c>
      <c r="S41" s="440">
        <v>999999</v>
      </c>
    </row>
    <row r="42" spans="2:19" x14ac:dyDescent="0.25">
      <c r="B42" s="237" t="s">
        <v>349</v>
      </c>
      <c r="C42" s="190" t="s">
        <v>2147</v>
      </c>
      <c r="D42" s="487" t="s">
        <v>2148</v>
      </c>
      <c r="E42" s="487" t="s">
        <v>3349</v>
      </c>
      <c r="F42" s="237">
        <v>4</v>
      </c>
      <c r="G42" s="438">
        <v>83101</v>
      </c>
      <c r="H42" s="438">
        <v>1001</v>
      </c>
      <c r="I42" s="440" t="s">
        <v>405</v>
      </c>
      <c r="J42" s="440" t="s">
        <v>589</v>
      </c>
      <c r="K42" s="440" t="s">
        <v>591</v>
      </c>
      <c r="L42" s="441" t="s">
        <v>3356</v>
      </c>
      <c r="M42" s="440">
        <v>0</v>
      </c>
      <c r="N42" s="440">
        <v>27</v>
      </c>
      <c r="O42" s="440">
        <v>0</v>
      </c>
      <c r="P42" s="440" t="s">
        <v>2500</v>
      </c>
      <c r="Q42" s="440">
        <v>2</v>
      </c>
      <c r="R42" s="440">
        <v>201917</v>
      </c>
      <c r="S42" s="440">
        <v>202115</v>
      </c>
    </row>
    <row r="43" spans="2:19" x14ac:dyDescent="0.25">
      <c r="B43" s="237" t="s">
        <v>349</v>
      </c>
      <c r="C43" s="190" t="s">
        <v>2340</v>
      </c>
      <c r="D43" s="487" t="s">
        <v>2341</v>
      </c>
      <c r="E43" s="487" t="s">
        <v>2342</v>
      </c>
      <c r="F43" s="237">
        <v>4</v>
      </c>
      <c r="G43" s="438">
        <v>83101</v>
      </c>
      <c r="H43" s="438">
        <v>1001</v>
      </c>
      <c r="I43" s="440" t="s">
        <v>405</v>
      </c>
      <c r="J43" s="440" t="s">
        <v>440</v>
      </c>
      <c r="K43" s="440" t="s">
        <v>434</v>
      </c>
      <c r="L43" s="441" t="s">
        <v>438</v>
      </c>
      <c r="M43" s="440">
        <v>0</v>
      </c>
      <c r="N43" s="440">
        <v>27</v>
      </c>
      <c r="O43" s="440">
        <v>0</v>
      </c>
      <c r="P43" s="440" t="s">
        <v>2500</v>
      </c>
      <c r="Q43" s="440">
        <v>2</v>
      </c>
      <c r="R43" s="440">
        <v>201121</v>
      </c>
      <c r="S43" s="440">
        <v>202115</v>
      </c>
    </row>
    <row r="44" spans="2:19" x14ac:dyDescent="0.25">
      <c r="B44" s="237" t="s">
        <v>349</v>
      </c>
      <c r="C44" s="190" t="s">
        <v>2301</v>
      </c>
      <c r="D44" s="487" t="s">
        <v>2302</v>
      </c>
      <c r="E44" s="487" t="s">
        <v>2303</v>
      </c>
      <c r="F44" s="237">
        <v>4</v>
      </c>
      <c r="G44" s="438">
        <v>83101</v>
      </c>
      <c r="H44" s="438">
        <v>1001</v>
      </c>
      <c r="I44" s="440" t="s">
        <v>405</v>
      </c>
      <c r="J44" s="440" t="s">
        <v>440</v>
      </c>
      <c r="K44" s="440" t="s">
        <v>591</v>
      </c>
      <c r="L44" s="441" t="s">
        <v>2653</v>
      </c>
      <c r="M44" s="440">
        <v>0</v>
      </c>
      <c r="N44" s="440">
        <v>27</v>
      </c>
      <c r="O44" s="440">
        <v>0</v>
      </c>
      <c r="P44" s="440" t="s">
        <v>2500</v>
      </c>
      <c r="Q44" s="440">
        <v>2</v>
      </c>
      <c r="R44" s="440">
        <v>201917</v>
      </c>
      <c r="S44" s="440">
        <v>202116</v>
      </c>
    </row>
    <row r="45" spans="2:19" x14ac:dyDescent="0.25">
      <c r="B45" s="237" t="s">
        <v>349</v>
      </c>
      <c r="C45" s="190" t="s">
        <v>2563</v>
      </c>
      <c r="D45" s="487" t="s">
        <v>2564</v>
      </c>
      <c r="E45" s="487" t="s">
        <v>2565</v>
      </c>
      <c r="F45" s="237">
        <v>4</v>
      </c>
      <c r="G45" s="438">
        <v>83101</v>
      </c>
      <c r="H45" s="438">
        <v>1001</v>
      </c>
      <c r="I45" s="440" t="s">
        <v>405</v>
      </c>
      <c r="J45" s="440" t="s">
        <v>440</v>
      </c>
      <c r="K45" s="440" t="s">
        <v>591</v>
      </c>
      <c r="L45" s="441" t="s">
        <v>2255</v>
      </c>
      <c r="M45" s="440">
        <v>0</v>
      </c>
      <c r="N45" s="440">
        <v>27</v>
      </c>
      <c r="O45" s="440">
        <v>0</v>
      </c>
      <c r="P45" s="440" t="s">
        <v>2500</v>
      </c>
      <c r="Q45" s="440">
        <v>1</v>
      </c>
      <c r="R45" s="440">
        <v>202117</v>
      </c>
      <c r="S45" s="440">
        <v>999999</v>
      </c>
    </row>
    <row r="46" spans="2:19" x14ac:dyDescent="0.25">
      <c r="B46" s="237" t="s">
        <v>349</v>
      </c>
      <c r="C46" s="190" t="s">
        <v>442</v>
      </c>
      <c r="D46" s="487" t="s">
        <v>443</v>
      </c>
      <c r="E46" s="487" t="s">
        <v>444</v>
      </c>
      <c r="F46" s="237">
        <v>4</v>
      </c>
      <c r="G46" s="438">
        <v>83101</v>
      </c>
      <c r="H46" s="438">
        <v>1001</v>
      </c>
      <c r="I46" s="440" t="s">
        <v>405</v>
      </c>
      <c r="J46" s="440" t="s">
        <v>440</v>
      </c>
      <c r="K46" s="440" t="s">
        <v>434</v>
      </c>
      <c r="L46" s="441" t="s">
        <v>438</v>
      </c>
      <c r="M46" s="440">
        <v>0</v>
      </c>
      <c r="N46" s="440">
        <v>27</v>
      </c>
      <c r="O46" s="440">
        <v>0</v>
      </c>
      <c r="P46" s="440" t="s">
        <v>2500</v>
      </c>
      <c r="Q46" s="440">
        <v>1</v>
      </c>
      <c r="R46" s="440">
        <v>202115</v>
      </c>
      <c r="S46" s="440">
        <v>999999</v>
      </c>
    </row>
    <row r="47" spans="2:19" x14ac:dyDescent="0.25">
      <c r="B47" s="237" t="s">
        <v>349</v>
      </c>
      <c r="C47" s="190" t="s">
        <v>3179</v>
      </c>
      <c r="D47" s="487" t="s">
        <v>3180</v>
      </c>
      <c r="E47" s="487" t="s">
        <v>3181</v>
      </c>
      <c r="F47" s="237">
        <v>4</v>
      </c>
      <c r="G47" s="438">
        <v>83101</v>
      </c>
      <c r="H47" s="438">
        <v>1001</v>
      </c>
      <c r="I47" s="440" t="s">
        <v>405</v>
      </c>
      <c r="J47" s="440" t="s">
        <v>555</v>
      </c>
      <c r="K47" s="440" t="s">
        <v>434</v>
      </c>
      <c r="L47" s="441" t="s">
        <v>2705</v>
      </c>
      <c r="M47" s="440">
        <v>0</v>
      </c>
      <c r="N47" s="440">
        <v>27</v>
      </c>
      <c r="O47" s="440">
        <v>0</v>
      </c>
      <c r="P47" s="440" t="s">
        <v>2500</v>
      </c>
      <c r="Q47" s="440">
        <v>2</v>
      </c>
      <c r="R47" s="440">
        <v>201121</v>
      </c>
      <c r="S47" s="440">
        <v>202115</v>
      </c>
    </row>
    <row r="48" spans="2:19" x14ac:dyDescent="0.25">
      <c r="B48" s="237" t="s">
        <v>349</v>
      </c>
      <c r="C48" s="190" t="s">
        <v>3105</v>
      </c>
      <c r="D48" s="487" t="s">
        <v>3106</v>
      </c>
      <c r="E48" s="487" t="s">
        <v>3107</v>
      </c>
      <c r="F48" s="237">
        <v>4</v>
      </c>
      <c r="G48" s="438">
        <v>83101</v>
      </c>
      <c r="H48" s="438">
        <v>1001</v>
      </c>
      <c r="I48" s="440" t="s">
        <v>405</v>
      </c>
      <c r="J48" s="440" t="s">
        <v>555</v>
      </c>
      <c r="K48" s="440" t="s">
        <v>434</v>
      </c>
      <c r="L48" s="441" t="s">
        <v>2255</v>
      </c>
      <c r="M48" s="440">
        <v>0</v>
      </c>
      <c r="N48" s="440">
        <v>27</v>
      </c>
      <c r="O48" s="440">
        <v>0</v>
      </c>
      <c r="P48" s="440" t="s">
        <v>2500</v>
      </c>
      <c r="Q48" s="440">
        <v>2</v>
      </c>
      <c r="R48" s="440">
        <v>201121</v>
      </c>
      <c r="S48" s="440">
        <v>202116</v>
      </c>
    </row>
    <row r="49" spans="2:19" x14ac:dyDescent="0.25">
      <c r="B49" s="237" t="s">
        <v>349</v>
      </c>
      <c r="C49" s="190" t="s">
        <v>2967</v>
      </c>
      <c r="D49" s="487" t="s">
        <v>2968</v>
      </c>
      <c r="E49" s="487" t="s">
        <v>2969</v>
      </c>
      <c r="F49" s="237">
        <v>4</v>
      </c>
      <c r="G49" s="438">
        <v>83101</v>
      </c>
      <c r="H49" s="438">
        <v>1001</v>
      </c>
      <c r="I49" s="440" t="s">
        <v>405</v>
      </c>
      <c r="J49" s="440" t="s">
        <v>555</v>
      </c>
      <c r="K49" s="440" t="s">
        <v>434</v>
      </c>
      <c r="L49" s="441" t="s">
        <v>2255</v>
      </c>
      <c r="M49" s="440">
        <v>0</v>
      </c>
      <c r="N49" s="440">
        <v>27</v>
      </c>
      <c r="O49" s="440">
        <v>0</v>
      </c>
      <c r="P49" s="440" t="s">
        <v>2500</v>
      </c>
      <c r="Q49" s="440">
        <v>2</v>
      </c>
      <c r="R49" s="440">
        <v>201221</v>
      </c>
      <c r="S49" s="440">
        <v>202116</v>
      </c>
    </row>
    <row r="50" spans="2:19" x14ac:dyDescent="0.25">
      <c r="B50" s="237" t="s">
        <v>349</v>
      </c>
      <c r="C50" s="190" t="s">
        <v>3236</v>
      </c>
      <c r="D50" s="487" t="s">
        <v>3237</v>
      </c>
      <c r="E50" s="487" t="s">
        <v>3238</v>
      </c>
      <c r="F50" s="237">
        <v>4</v>
      </c>
      <c r="G50" s="438">
        <v>83101</v>
      </c>
      <c r="H50" s="438">
        <v>1001</v>
      </c>
      <c r="I50" s="440" t="s">
        <v>405</v>
      </c>
      <c r="J50" s="440" t="s">
        <v>555</v>
      </c>
      <c r="K50" s="440" t="s">
        <v>591</v>
      </c>
      <c r="L50" s="441" t="s">
        <v>1014</v>
      </c>
      <c r="M50" s="440">
        <v>0</v>
      </c>
      <c r="N50" s="440">
        <v>27</v>
      </c>
      <c r="O50" s="440">
        <v>0</v>
      </c>
      <c r="P50" s="440" t="s">
        <v>2500</v>
      </c>
      <c r="Q50" s="440">
        <v>1</v>
      </c>
      <c r="R50" s="440">
        <v>202117</v>
      </c>
      <c r="S50" s="440">
        <v>999999</v>
      </c>
    </row>
    <row r="51" spans="2:19" x14ac:dyDescent="0.25">
      <c r="B51" s="237" t="s">
        <v>349</v>
      </c>
      <c r="C51" s="190" t="s">
        <v>3239</v>
      </c>
      <c r="D51" s="487" t="s">
        <v>3240</v>
      </c>
      <c r="E51" s="487" t="s">
        <v>3241</v>
      </c>
      <c r="F51" s="237">
        <v>4</v>
      </c>
      <c r="G51" s="438">
        <v>83101</v>
      </c>
      <c r="H51" s="438">
        <v>1001</v>
      </c>
      <c r="I51" s="440" t="s">
        <v>405</v>
      </c>
      <c r="J51" s="440" t="s">
        <v>555</v>
      </c>
      <c r="K51" s="440" t="s">
        <v>591</v>
      </c>
      <c r="L51" s="441" t="s">
        <v>438</v>
      </c>
      <c r="M51" s="440">
        <v>0</v>
      </c>
      <c r="N51" s="440">
        <v>27</v>
      </c>
      <c r="O51" s="440">
        <v>0</v>
      </c>
      <c r="P51" s="440" t="s">
        <v>2500</v>
      </c>
      <c r="Q51" s="440">
        <v>1</v>
      </c>
      <c r="R51" s="440">
        <v>202117</v>
      </c>
      <c r="S51" s="440">
        <v>999999</v>
      </c>
    </row>
    <row r="52" spans="2:19" x14ac:dyDescent="0.25">
      <c r="B52" s="237" t="s">
        <v>349</v>
      </c>
      <c r="C52" s="190" t="s">
        <v>3242</v>
      </c>
      <c r="D52" s="487" t="s">
        <v>3243</v>
      </c>
      <c r="E52" s="487" t="s">
        <v>3244</v>
      </c>
      <c r="F52" s="237">
        <v>4</v>
      </c>
      <c r="G52" s="438">
        <v>83101</v>
      </c>
      <c r="H52" s="438">
        <v>1001</v>
      </c>
      <c r="I52" s="440" t="s">
        <v>405</v>
      </c>
      <c r="J52" s="440" t="s">
        <v>555</v>
      </c>
      <c r="K52" s="440" t="s">
        <v>591</v>
      </c>
      <c r="L52" s="441" t="s">
        <v>2569</v>
      </c>
      <c r="M52" s="440">
        <v>0</v>
      </c>
      <c r="N52" s="440">
        <v>27</v>
      </c>
      <c r="O52" s="440">
        <v>0</v>
      </c>
      <c r="P52" s="440" t="s">
        <v>2500</v>
      </c>
      <c r="Q52" s="440">
        <v>1</v>
      </c>
      <c r="R52" s="440">
        <v>202117</v>
      </c>
      <c r="S52" s="440">
        <v>999999</v>
      </c>
    </row>
    <row r="53" spans="2:19" x14ac:dyDescent="0.25">
      <c r="B53" s="237" t="s">
        <v>349</v>
      </c>
      <c r="C53" s="190" t="s">
        <v>2946</v>
      </c>
      <c r="D53" s="487" t="s">
        <v>2947</v>
      </c>
      <c r="E53" s="487" t="s">
        <v>2948</v>
      </c>
      <c r="F53" s="237">
        <v>4</v>
      </c>
      <c r="G53" s="438">
        <v>83101</v>
      </c>
      <c r="H53" s="438">
        <v>1001</v>
      </c>
      <c r="I53" s="440" t="s">
        <v>405</v>
      </c>
      <c r="J53" s="440" t="s">
        <v>555</v>
      </c>
      <c r="K53" s="440" t="s">
        <v>591</v>
      </c>
      <c r="L53" s="441" t="s">
        <v>438</v>
      </c>
      <c r="M53" s="440">
        <v>0</v>
      </c>
      <c r="N53" s="440">
        <v>27</v>
      </c>
      <c r="O53" s="440">
        <v>0</v>
      </c>
      <c r="P53" s="440" t="s">
        <v>2500</v>
      </c>
      <c r="Q53" s="440">
        <v>1</v>
      </c>
      <c r="R53" s="440">
        <v>202117</v>
      </c>
      <c r="S53" s="440">
        <v>999999</v>
      </c>
    </row>
    <row r="54" spans="2:19" x14ac:dyDescent="0.25">
      <c r="B54" s="237" t="s">
        <v>349</v>
      </c>
      <c r="C54" s="190" t="s">
        <v>3245</v>
      </c>
      <c r="D54" s="487" t="s">
        <v>3246</v>
      </c>
      <c r="E54" s="487" t="s">
        <v>3247</v>
      </c>
      <c r="F54" s="237">
        <v>4</v>
      </c>
      <c r="G54" s="438">
        <v>83101</v>
      </c>
      <c r="H54" s="438">
        <v>1001</v>
      </c>
      <c r="I54" s="440" t="s">
        <v>405</v>
      </c>
      <c r="J54" s="440" t="s">
        <v>555</v>
      </c>
      <c r="K54" s="440" t="s">
        <v>591</v>
      </c>
      <c r="L54" s="441" t="s">
        <v>3357</v>
      </c>
      <c r="M54" s="440">
        <v>0</v>
      </c>
      <c r="N54" s="440">
        <v>27</v>
      </c>
      <c r="O54" s="440">
        <v>0</v>
      </c>
      <c r="P54" s="440" t="s">
        <v>2500</v>
      </c>
      <c r="Q54" s="440">
        <v>1</v>
      </c>
      <c r="R54" s="440">
        <v>202117</v>
      </c>
      <c r="S54" s="440">
        <v>999999</v>
      </c>
    </row>
    <row r="55" spans="2:19" x14ac:dyDescent="0.25">
      <c r="B55" s="237" t="s">
        <v>349</v>
      </c>
      <c r="C55" s="190" t="s">
        <v>2407</v>
      </c>
      <c r="D55" s="487" t="s">
        <v>2408</v>
      </c>
      <c r="E55" s="487" t="s">
        <v>3350</v>
      </c>
      <c r="F55" s="237">
        <v>4</v>
      </c>
      <c r="G55" s="438">
        <v>83101</v>
      </c>
      <c r="H55" s="438">
        <v>1001</v>
      </c>
      <c r="I55" s="440" t="s">
        <v>2381</v>
      </c>
      <c r="J55" s="440" t="s">
        <v>2511</v>
      </c>
      <c r="K55" s="440" t="s">
        <v>1350</v>
      </c>
      <c r="L55" s="441" t="s">
        <v>588</v>
      </c>
      <c r="M55" s="440">
        <v>0</v>
      </c>
      <c r="N55" s="440">
        <v>27</v>
      </c>
      <c r="O55" s="440">
        <v>0</v>
      </c>
      <c r="P55" s="440" t="s">
        <v>2501</v>
      </c>
      <c r="Q55" s="440">
        <v>2</v>
      </c>
      <c r="R55" s="440">
        <v>202015</v>
      </c>
      <c r="S55" s="440">
        <v>202113</v>
      </c>
    </row>
    <row r="56" spans="2:19" x14ac:dyDescent="0.25">
      <c r="B56" s="237" t="s">
        <v>349</v>
      </c>
      <c r="C56" s="190" t="s">
        <v>2715</v>
      </c>
      <c r="D56" s="487" t="s">
        <v>2716</v>
      </c>
      <c r="E56" s="487" t="s">
        <v>2717</v>
      </c>
      <c r="F56" s="237">
        <v>4</v>
      </c>
      <c r="G56" s="438">
        <v>83101</v>
      </c>
      <c r="H56" s="438">
        <v>1001</v>
      </c>
      <c r="I56" s="440" t="s">
        <v>2381</v>
      </c>
      <c r="J56" s="440" t="s">
        <v>2511</v>
      </c>
      <c r="K56" s="440" t="s">
        <v>591</v>
      </c>
      <c r="L56" s="441" t="s">
        <v>592</v>
      </c>
      <c r="M56" s="440">
        <v>0</v>
      </c>
      <c r="N56" s="440">
        <v>27</v>
      </c>
      <c r="O56" s="440">
        <v>0</v>
      </c>
      <c r="P56" s="440" t="s">
        <v>2501</v>
      </c>
      <c r="Q56" s="440">
        <v>2</v>
      </c>
      <c r="R56" s="440">
        <v>202015</v>
      </c>
      <c r="S56" s="440">
        <v>202113</v>
      </c>
    </row>
    <row r="57" spans="2:19" x14ac:dyDescent="0.25">
      <c r="B57" s="237" t="s">
        <v>349</v>
      </c>
      <c r="C57" s="190" t="s">
        <v>2573</v>
      </c>
      <c r="D57" s="487" t="s">
        <v>2574</v>
      </c>
      <c r="E57" s="487" t="s">
        <v>2575</v>
      </c>
      <c r="F57" s="237">
        <v>4</v>
      </c>
      <c r="G57" s="438">
        <v>83101</v>
      </c>
      <c r="H57" s="438">
        <v>1001</v>
      </c>
      <c r="I57" s="440" t="s">
        <v>2381</v>
      </c>
      <c r="J57" s="440" t="s">
        <v>2511</v>
      </c>
      <c r="K57" s="440" t="s">
        <v>591</v>
      </c>
      <c r="L57" s="441" t="s">
        <v>2569</v>
      </c>
      <c r="M57" s="440">
        <v>0</v>
      </c>
      <c r="N57" s="440">
        <v>27</v>
      </c>
      <c r="O57" s="440">
        <v>0</v>
      </c>
      <c r="P57" s="440" t="s">
        <v>2501</v>
      </c>
      <c r="Q57" s="440">
        <v>2</v>
      </c>
      <c r="R57" s="440">
        <v>202103</v>
      </c>
      <c r="S57" s="440">
        <v>202113</v>
      </c>
    </row>
    <row r="58" spans="2:19" x14ac:dyDescent="0.25">
      <c r="B58" s="560" t="s">
        <v>349</v>
      </c>
      <c r="C58" s="380" t="s">
        <v>2709</v>
      </c>
      <c r="D58" s="561" t="s">
        <v>2710</v>
      </c>
      <c r="E58" s="561" t="s">
        <v>2711</v>
      </c>
      <c r="F58" s="560">
        <v>4</v>
      </c>
      <c r="G58" s="562">
        <v>83101</v>
      </c>
      <c r="H58" s="562">
        <v>1001</v>
      </c>
      <c r="I58" s="508" t="s">
        <v>2381</v>
      </c>
      <c r="J58" s="508" t="s">
        <v>2511</v>
      </c>
      <c r="K58" s="508" t="s">
        <v>591</v>
      </c>
      <c r="L58" s="557" t="s">
        <v>592</v>
      </c>
      <c r="M58" s="508">
        <v>0</v>
      </c>
      <c r="N58" s="440">
        <v>27</v>
      </c>
      <c r="O58" s="440">
        <v>0</v>
      </c>
      <c r="P58" s="440" t="s">
        <v>2501</v>
      </c>
      <c r="Q58" s="440">
        <v>2</v>
      </c>
      <c r="R58" s="440">
        <v>202103</v>
      </c>
      <c r="S58" s="440">
        <v>202113</v>
      </c>
    </row>
    <row r="59" spans="2:19" x14ac:dyDescent="0.25">
      <c r="B59" s="560" t="s">
        <v>349</v>
      </c>
      <c r="C59" s="380" t="s">
        <v>2734</v>
      </c>
      <c r="D59" s="561" t="s">
        <v>2735</v>
      </c>
      <c r="E59" s="561" t="s">
        <v>2736</v>
      </c>
      <c r="F59" s="560">
        <v>4</v>
      </c>
      <c r="G59" s="562">
        <v>83101</v>
      </c>
      <c r="H59" s="562">
        <v>1001</v>
      </c>
      <c r="I59" s="508" t="s">
        <v>2381</v>
      </c>
      <c r="J59" s="508" t="s">
        <v>2511</v>
      </c>
      <c r="K59" s="508" t="s">
        <v>591</v>
      </c>
      <c r="L59" s="557" t="s">
        <v>2255</v>
      </c>
      <c r="M59" s="508">
        <v>0</v>
      </c>
      <c r="N59" s="440">
        <v>27</v>
      </c>
      <c r="O59" s="440">
        <v>0</v>
      </c>
      <c r="P59" s="440" t="s">
        <v>2501</v>
      </c>
      <c r="Q59" s="440">
        <v>2</v>
      </c>
      <c r="R59" s="440">
        <v>202103</v>
      </c>
      <c r="S59" s="440">
        <v>202113</v>
      </c>
    </row>
    <row r="60" spans="2:19" x14ac:dyDescent="0.25">
      <c r="B60" s="189" t="s">
        <v>349</v>
      </c>
      <c r="C60" s="308" t="s">
        <v>2752</v>
      </c>
      <c r="D60" s="548" t="s">
        <v>2753</v>
      </c>
      <c r="E60" s="548" t="s">
        <v>3351</v>
      </c>
      <c r="F60" s="189">
        <v>4</v>
      </c>
      <c r="G60" s="493">
        <v>83101</v>
      </c>
      <c r="H60" s="493">
        <v>1001</v>
      </c>
      <c r="I60" s="440" t="s">
        <v>2381</v>
      </c>
      <c r="J60" s="440" t="s">
        <v>2511</v>
      </c>
      <c r="K60" s="440" t="s">
        <v>591</v>
      </c>
      <c r="L60" s="441" t="s">
        <v>1014</v>
      </c>
      <c r="M60" s="440">
        <v>0</v>
      </c>
      <c r="N60" s="440">
        <v>27</v>
      </c>
      <c r="O60" s="440">
        <v>0</v>
      </c>
      <c r="P60" s="440" t="s">
        <v>2501</v>
      </c>
      <c r="Q60" s="440">
        <v>2</v>
      </c>
      <c r="R60" s="440">
        <v>202103</v>
      </c>
      <c r="S60" s="440">
        <v>202113</v>
      </c>
    </row>
    <row r="61" spans="2:19" x14ac:dyDescent="0.25">
      <c r="B61" s="237" t="s">
        <v>349</v>
      </c>
      <c r="C61" s="190" t="s">
        <v>2391</v>
      </c>
      <c r="D61" s="487" t="s">
        <v>2392</v>
      </c>
      <c r="E61" s="487" t="s">
        <v>2424</v>
      </c>
      <c r="F61" s="237">
        <v>4</v>
      </c>
      <c r="G61" s="438">
        <v>83101</v>
      </c>
      <c r="H61" s="438">
        <v>1001</v>
      </c>
      <c r="I61" s="440" t="s">
        <v>2381</v>
      </c>
      <c r="J61" s="440" t="s">
        <v>2511</v>
      </c>
      <c r="K61" s="440" t="s">
        <v>1350</v>
      </c>
      <c r="L61" s="441" t="s">
        <v>592</v>
      </c>
      <c r="M61" s="440">
        <v>0</v>
      </c>
      <c r="N61" s="440">
        <v>27</v>
      </c>
      <c r="O61" s="440">
        <v>0</v>
      </c>
      <c r="P61" s="440" t="s">
        <v>2501</v>
      </c>
      <c r="Q61" s="440">
        <v>2</v>
      </c>
      <c r="R61" s="440">
        <v>202108</v>
      </c>
      <c r="S61" s="440">
        <v>202113</v>
      </c>
    </row>
    <row r="62" spans="2:19" x14ac:dyDescent="0.25">
      <c r="B62" s="237" t="s">
        <v>349</v>
      </c>
      <c r="C62" s="190" t="s">
        <v>2746</v>
      </c>
      <c r="D62" s="487" t="s">
        <v>2747</v>
      </c>
      <c r="E62" s="487" t="s">
        <v>2748</v>
      </c>
      <c r="F62" s="237">
        <v>4</v>
      </c>
      <c r="G62" s="438">
        <v>83101</v>
      </c>
      <c r="H62" s="438">
        <v>1001</v>
      </c>
      <c r="I62" s="440" t="s">
        <v>2381</v>
      </c>
      <c r="J62" s="440" t="s">
        <v>2511</v>
      </c>
      <c r="K62" s="440" t="s">
        <v>434</v>
      </c>
      <c r="L62" s="441" t="s">
        <v>2569</v>
      </c>
      <c r="M62" s="440">
        <v>0</v>
      </c>
      <c r="N62" s="440">
        <v>27</v>
      </c>
      <c r="O62" s="440">
        <v>0</v>
      </c>
      <c r="P62" s="440" t="s">
        <v>2501</v>
      </c>
      <c r="Q62" s="440">
        <v>2</v>
      </c>
      <c r="R62" s="440">
        <v>201516</v>
      </c>
      <c r="S62" s="440">
        <v>202114</v>
      </c>
    </row>
    <row r="63" spans="2:19" x14ac:dyDescent="0.25">
      <c r="B63" s="237" t="s">
        <v>349</v>
      </c>
      <c r="C63" s="190" t="s">
        <v>2591</v>
      </c>
      <c r="D63" s="487" t="s">
        <v>2592</v>
      </c>
      <c r="E63" s="487" t="s">
        <v>2593</v>
      </c>
      <c r="F63" s="237">
        <v>4</v>
      </c>
      <c r="G63" s="438">
        <v>83101</v>
      </c>
      <c r="H63" s="438">
        <v>1001</v>
      </c>
      <c r="I63" s="440" t="s">
        <v>2381</v>
      </c>
      <c r="J63" s="440" t="s">
        <v>2511</v>
      </c>
      <c r="K63" s="440" t="s">
        <v>591</v>
      </c>
      <c r="L63" s="441" t="s">
        <v>2569</v>
      </c>
      <c r="M63" s="440">
        <v>0</v>
      </c>
      <c r="N63" s="440">
        <v>27</v>
      </c>
      <c r="O63" s="440">
        <v>0</v>
      </c>
      <c r="P63" s="440" t="s">
        <v>2501</v>
      </c>
      <c r="Q63" s="440">
        <v>2</v>
      </c>
      <c r="R63" s="440">
        <v>201716</v>
      </c>
      <c r="S63" s="440">
        <v>202115</v>
      </c>
    </row>
    <row r="64" spans="2:19" x14ac:dyDescent="0.25">
      <c r="B64" s="237" t="s">
        <v>349</v>
      </c>
      <c r="C64" s="190" t="s">
        <v>2731</v>
      </c>
      <c r="D64" s="487" t="s">
        <v>2732</v>
      </c>
      <c r="E64" s="487" t="s">
        <v>2733</v>
      </c>
      <c r="F64" s="237">
        <v>4</v>
      </c>
      <c r="G64" s="438">
        <v>83101</v>
      </c>
      <c r="H64" s="438">
        <v>1001</v>
      </c>
      <c r="I64" s="440" t="s">
        <v>2381</v>
      </c>
      <c r="J64" s="440" t="s">
        <v>2511</v>
      </c>
      <c r="K64" s="440" t="s">
        <v>591</v>
      </c>
      <c r="L64" s="441" t="s">
        <v>438</v>
      </c>
      <c r="M64" s="440">
        <v>0</v>
      </c>
      <c r="N64" s="440">
        <v>27</v>
      </c>
      <c r="O64" s="440">
        <v>0</v>
      </c>
      <c r="P64" s="440" t="s">
        <v>2501</v>
      </c>
      <c r="Q64" s="440">
        <v>2</v>
      </c>
      <c r="R64" s="440">
        <v>201303</v>
      </c>
      <c r="S64" s="440">
        <v>202117</v>
      </c>
    </row>
    <row r="65" spans="2:19" x14ac:dyDescent="0.25">
      <c r="B65" s="237" t="s">
        <v>349</v>
      </c>
      <c r="C65" s="190" t="s">
        <v>2570</v>
      </c>
      <c r="D65" s="487" t="s">
        <v>2571</v>
      </c>
      <c r="E65" s="487" t="s">
        <v>2572</v>
      </c>
      <c r="F65" s="237">
        <v>4</v>
      </c>
      <c r="G65" s="438">
        <v>83101</v>
      </c>
      <c r="H65" s="438">
        <v>1001</v>
      </c>
      <c r="I65" s="440" t="s">
        <v>2381</v>
      </c>
      <c r="J65" s="440" t="s">
        <v>2511</v>
      </c>
      <c r="K65" s="440" t="s">
        <v>591</v>
      </c>
      <c r="L65" s="441" t="s">
        <v>1014</v>
      </c>
      <c r="M65" s="440">
        <v>0</v>
      </c>
      <c r="N65" s="440">
        <v>27</v>
      </c>
      <c r="O65" s="440">
        <v>0</v>
      </c>
      <c r="P65" s="440" t="s">
        <v>2501</v>
      </c>
      <c r="Q65" s="440">
        <v>1</v>
      </c>
      <c r="R65" s="440">
        <v>202116</v>
      </c>
      <c r="S65" s="440">
        <v>999999</v>
      </c>
    </row>
    <row r="66" spans="2:19" x14ac:dyDescent="0.25">
      <c r="B66" s="237" t="s">
        <v>349</v>
      </c>
      <c r="C66" s="190" t="s">
        <v>2588</v>
      </c>
      <c r="D66" s="487" t="s">
        <v>2589</v>
      </c>
      <c r="E66" s="487" t="s">
        <v>2590</v>
      </c>
      <c r="F66" s="237">
        <v>4</v>
      </c>
      <c r="G66" s="438">
        <v>83101</v>
      </c>
      <c r="H66" s="438">
        <v>1001</v>
      </c>
      <c r="I66" s="440" t="s">
        <v>2381</v>
      </c>
      <c r="J66" s="440" t="s">
        <v>2511</v>
      </c>
      <c r="K66" s="440" t="s">
        <v>591</v>
      </c>
      <c r="L66" s="441" t="s">
        <v>1014</v>
      </c>
      <c r="M66" s="440">
        <v>0</v>
      </c>
      <c r="N66" s="440">
        <v>27</v>
      </c>
      <c r="O66" s="440">
        <v>0</v>
      </c>
      <c r="P66" s="440" t="s">
        <v>2501</v>
      </c>
      <c r="Q66" s="440">
        <v>1</v>
      </c>
      <c r="R66" s="440">
        <v>202116</v>
      </c>
      <c r="S66" s="440">
        <v>999999</v>
      </c>
    </row>
    <row r="67" spans="2:19" x14ac:dyDescent="0.25">
      <c r="B67" s="237" t="s">
        <v>349</v>
      </c>
      <c r="C67" s="190" t="s">
        <v>2654</v>
      </c>
      <c r="D67" s="487" t="s">
        <v>2655</v>
      </c>
      <c r="E67" s="487" t="s">
        <v>2656</v>
      </c>
      <c r="F67" s="237">
        <v>4</v>
      </c>
      <c r="G67" s="438">
        <v>83101</v>
      </c>
      <c r="H67" s="438">
        <v>1001</v>
      </c>
      <c r="I67" s="440" t="s">
        <v>2381</v>
      </c>
      <c r="J67" s="440" t="s">
        <v>2511</v>
      </c>
      <c r="K67" s="440" t="s">
        <v>591</v>
      </c>
      <c r="L67" s="441" t="s">
        <v>2255</v>
      </c>
      <c r="M67" s="440">
        <v>0</v>
      </c>
      <c r="N67" s="440">
        <v>27</v>
      </c>
      <c r="O67" s="440">
        <v>0</v>
      </c>
      <c r="P67" s="440" t="s">
        <v>2501</v>
      </c>
      <c r="Q67" s="440">
        <v>1</v>
      </c>
      <c r="R67" s="440">
        <v>202116</v>
      </c>
      <c r="S67" s="440">
        <v>999999</v>
      </c>
    </row>
    <row r="68" spans="2:19" x14ac:dyDescent="0.25">
      <c r="B68" s="237" t="s">
        <v>349</v>
      </c>
      <c r="C68" s="190" t="s">
        <v>2675</v>
      </c>
      <c r="D68" s="487" t="s">
        <v>2676</v>
      </c>
      <c r="E68" s="487" t="s">
        <v>2677</v>
      </c>
      <c r="F68" s="237">
        <v>4</v>
      </c>
      <c r="G68" s="438">
        <v>83101</v>
      </c>
      <c r="H68" s="438">
        <v>1001</v>
      </c>
      <c r="I68" s="440" t="s">
        <v>2381</v>
      </c>
      <c r="J68" s="440" t="s">
        <v>2511</v>
      </c>
      <c r="K68" s="440" t="s">
        <v>591</v>
      </c>
      <c r="L68" s="441" t="s">
        <v>2569</v>
      </c>
      <c r="M68" s="440">
        <v>0</v>
      </c>
      <c r="N68" s="440">
        <v>27</v>
      </c>
      <c r="O68" s="440">
        <v>0</v>
      </c>
      <c r="P68" s="440" t="s">
        <v>2501</v>
      </c>
      <c r="Q68" s="440">
        <v>1</v>
      </c>
      <c r="R68" s="440">
        <v>202116</v>
      </c>
      <c r="S68" s="440">
        <v>999999</v>
      </c>
    </row>
    <row r="69" spans="2:19" x14ac:dyDescent="0.25">
      <c r="B69" s="237" t="s">
        <v>349</v>
      </c>
      <c r="C69" s="190" t="s">
        <v>2699</v>
      </c>
      <c r="D69" s="487" t="s">
        <v>2700</v>
      </c>
      <c r="E69" s="487" t="s">
        <v>2701</v>
      </c>
      <c r="F69" s="237">
        <v>4</v>
      </c>
      <c r="G69" s="438">
        <v>83101</v>
      </c>
      <c r="H69" s="438">
        <v>1001</v>
      </c>
      <c r="I69" s="440" t="s">
        <v>2381</v>
      </c>
      <c r="J69" s="440" t="s">
        <v>2511</v>
      </c>
      <c r="K69" s="440" t="s">
        <v>591</v>
      </c>
      <c r="L69" s="441" t="s">
        <v>438</v>
      </c>
      <c r="M69" s="440">
        <v>0</v>
      </c>
      <c r="N69" s="440">
        <v>27</v>
      </c>
      <c r="O69" s="440">
        <v>0</v>
      </c>
      <c r="P69" s="440" t="s">
        <v>2501</v>
      </c>
      <c r="Q69" s="440">
        <v>1</v>
      </c>
      <c r="R69" s="440">
        <v>202116</v>
      </c>
      <c r="S69" s="440">
        <v>999999</v>
      </c>
    </row>
    <row r="70" spans="2:19" x14ac:dyDescent="0.25">
      <c r="B70" s="237" t="s">
        <v>349</v>
      </c>
      <c r="C70" s="190" t="s">
        <v>2728</v>
      </c>
      <c r="D70" s="487" t="s">
        <v>2729</v>
      </c>
      <c r="E70" s="487" t="s">
        <v>2730</v>
      </c>
      <c r="F70" s="237">
        <v>4</v>
      </c>
      <c r="G70" s="438">
        <v>83101</v>
      </c>
      <c r="H70" s="438">
        <v>1001</v>
      </c>
      <c r="I70" s="440" t="s">
        <v>2381</v>
      </c>
      <c r="J70" s="440" t="s">
        <v>2511</v>
      </c>
      <c r="K70" s="440" t="s">
        <v>591</v>
      </c>
      <c r="L70" s="441" t="s">
        <v>588</v>
      </c>
      <c r="M70" s="440">
        <v>0</v>
      </c>
      <c r="N70" s="440">
        <v>27</v>
      </c>
      <c r="O70" s="440">
        <v>0</v>
      </c>
      <c r="P70" s="440" t="s">
        <v>2501</v>
      </c>
      <c r="Q70" s="440">
        <v>1</v>
      </c>
      <c r="R70" s="440">
        <v>202116</v>
      </c>
      <c r="S70" s="440">
        <v>999999</v>
      </c>
    </row>
    <row r="71" spans="2:19" x14ac:dyDescent="0.25">
      <c r="B71" s="237" t="s">
        <v>349</v>
      </c>
      <c r="C71" s="190" t="s">
        <v>2452</v>
      </c>
      <c r="D71" s="487" t="s">
        <v>2453</v>
      </c>
      <c r="E71" s="487" t="s">
        <v>2454</v>
      </c>
      <c r="F71" s="237">
        <v>4</v>
      </c>
      <c r="G71" s="438">
        <v>83101</v>
      </c>
      <c r="H71" s="438">
        <v>1001</v>
      </c>
      <c r="I71" s="440" t="s">
        <v>2381</v>
      </c>
      <c r="J71" s="440" t="s">
        <v>2511</v>
      </c>
      <c r="K71" s="440" t="s">
        <v>591</v>
      </c>
      <c r="L71" s="441" t="s">
        <v>2569</v>
      </c>
      <c r="M71" s="440">
        <v>0</v>
      </c>
      <c r="N71" s="440">
        <v>27</v>
      </c>
      <c r="O71" s="440">
        <v>0</v>
      </c>
      <c r="P71" s="440" t="s">
        <v>2501</v>
      </c>
      <c r="Q71" s="440">
        <v>1</v>
      </c>
      <c r="R71" s="440">
        <v>202116</v>
      </c>
      <c r="S71" s="440">
        <v>999999</v>
      </c>
    </row>
    <row r="72" spans="2:19" x14ac:dyDescent="0.25">
      <c r="B72" s="237" t="s">
        <v>349</v>
      </c>
      <c r="C72" s="190" t="s">
        <v>2637</v>
      </c>
      <c r="D72" s="487" t="s">
        <v>2638</v>
      </c>
      <c r="E72" s="487" t="s">
        <v>2639</v>
      </c>
      <c r="F72" s="237">
        <v>4</v>
      </c>
      <c r="G72" s="438">
        <v>83101</v>
      </c>
      <c r="H72" s="438">
        <v>1001</v>
      </c>
      <c r="I72" s="440" t="s">
        <v>2381</v>
      </c>
      <c r="J72" s="440" t="s">
        <v>2511</v>
      </c>
      <c r="K72" s="440" t="s">
        <v>591</v>
      </c>
      <c r="L72" s="441" t="s">
        <v>1014</v>
      </c>
      <c r="M72" s="440">
        <v>0</v>
      </c>
      <c r="N72" s="440">
        <v>27</v>
      </c>
      <c r="O72" s="440">
        <v>0</v>
      </c>
      <c r="P72" s="440" t="s">
        <v>2501</v>
      </c>
      <c r="Q72" s="440">
        <v>1</v>
      </c>
      <c r="R72" s="440">
        <v>202117</v>
      </c>
      <c r="S72" s="440">
        <v>999999</v>
      </c>
    </row>
    <row r="73" spans="2:19" x14ac:dyDescent="0.25">
      <c r="B73" s="237" t="s">
        <v>349</v>
      </c>
      <c r="C73" s="190" t="s">
        <v>2672</v>
      </c>
      <c r="D73" s="487" t="s">
        <v>2673</v>
      </c>
      <c r="E73" s="487" t="s">
        <v>2674</v>
      </c>
      <c r="F73" s="237">
        <v>4</v>
      </c>
      <c r="G73" s="438">
        <v>83101</v>
      </c>
      <c r="H73" s="438">
        <v>1001</v>
      </c>
      <c r="I73" s="440" t="s">
        <v>2381</v>
      </c>
      <c r="J73" s="440" t="s">
        <v>2511</v>
      </c>
      <c r="K73" s="440" t="s">
        <v>591</v>
      </c>
      <c r="L73" s="441" t="s">
        <v>438</v>
      </c>
      <c r="M73" s="440">
        <v>0</v>
      </c>
      <c r="N73" s="440">
        <v>27</v>
      </c>
      <c r="O73" s="440">
        <v>0</v>
      </c>
      <c r="P73" s="440" t="s">
        <v>2501</v>
      </c>
      <c r="Q73" s="440">
        <v>1</v>
      </c>
      <c r="R73" s="440">
        <v>202117</v>
      </c>
      <c r="S73" s="440">
        <v>999999</v>
      </c>
    </row>
    <row r="74" spans="2:19" x14ac:dyDescent="0.25">
      <c r="B74" s="237" t="s">
        <v>349</v>
      </c>
      <c r="C74" s="190" t="s">
        <v>2724</v>
      </c>
      <c r="D74" s="487" t="s">
        <v>2725</v>
      </c>
      <c r="E74" s="487" t="s">
        <v>2726</v>
      </c>
      <c r="F74" s="237">
        <v>4</v>
      </c>
      <c r="G74" s="438">
        <v>83101</v>
      </c>
      <c r="H74" s="438">
        <v>1001</v>
      </c>
      <c r="I74" s="440" t="s">
        <v>2381</v>
      </c>
      <c r="J74" s="440" t="s">
        <v>2511</v>
      </c>
      <c r="K74" s="440" t="s">
        <v>591</v>
      </c>
      <c r="L74" s="441" t="s">
        <v>2569</v>
      </c>
      <c r="M74" s="440">
        <v>0</v>
      </c>
      <c r="N74" s="440">
        <v>27</v>
      </c>
      <c r="O74" s="440">
        <v>0</v>
      </c>
      <c r="P74" s="440" t="s">
        <v>2501</v>
      </c>
      <c r="Q74" s="440">
        <v>1</v>
      </c>
      <c r="R74" s="440">
        <v>202117</v>
      </c>
      <c r="S74" s="440">
        <v>999999</v>
      </c>
    </row>
    <row r="75" spans="2:19" x14ac:dyDescent="0.25">
      <c r="B75" s="551" t="s">
        <v>76</v>
      </c>
      <c r="C75" s="423">
        <v>61</v>
      </c>
      <c r="E75" s="168"/>
      <c r="F75" s="168"/>
      <c r="G75" s="169"/>
      <c r="H75" s="170"/>
      <c r="I75" s="171"/>
      <c r="J75" s="171"/>
      <c r="K75" s="47" t="s">
        <v>77</v>
      </c>
      <c r="L75" s="48"/>
      <c r="M75" s="195">
        <v>10</v>
      </c>
      <c r="N75" s="170"/>
      <c r="O75" s="171"/>
      <c r="P75" s="131"/>
      <c r="Q75" s="131"/>
      <c r="R75" s="196"/>
      <c r="S75" s="172"/>
    </row>
    <row r="76" spans="2:19" x14ac:dyDescent="0.25">
      <c r="B76" s="173"/>
      <c r="C76" s="174"/>
      <c r="D76" s="175"/>
      <c r="E76" s="174"/>
      <c r="F76" s="174"/>
      <c r="G76" s="176"/>
      <c r="H76" s="177"/>
      <c r="I76" s="175"/>
      <c r="J76" s="175"/>
      <c r="K76" s="175"/>
      <c r="L76" s="175"/>
      <c r="M76" s="175"/>
      <c r="N76" s="177"/>
      <c r="O76" s="175"/>
      <c r="P76" s="56"/>
      <c r="Q76" s="56"/>
      <c r="R76" s="56"/>
      <c r="S76" s="178"/>
    </row>
    <row r="77" spans="2:19" x14ac:dyDescent="0.25">
      <c r="B77" s="173"/>
      <c r="C77" s="174"/>
      <c r="D77" s="175"/>
      <c r="E77" s="174"/>
      <c r="F77" s="174"/>
      <c r="G77" s="176"/>
      <c r="H77" s="177"/>
      <c r="I77" s="175"/>
      <c r="J77" s="175"/>
      <c r="K77" s="175"/>
      <c r="L77" s="175"/>
      <c r="M77" s="175"/>
      <c r="N77" s="177"/>
      <c r="O77" s="175"/>
      <c r="P77" s="105"/>
      <c r="Q77" s="105"/>
      <c r="R77" s="105"/>
      <c r="S77" s="197"/>
    </row>
    <row r="78" spans="2:19" x14ac:dyDescent="0.25">
      <c r="B78" s="179"/>
      <c r="C78" s="180"/>
      <c r="D78" s="181"/>
      <c r="E78" s="198"/>
      <c r="F78" s="180"/>
      <c r="G78" s="182"/>
      <c r="H78" s="183"/>
      <c r="I78" s="181"/>
      <c r="J78" s="181"/>
      <c r="K78" s="181"/>
      <c r="L78" s="181"/>
      <c r="M78" s="181"/>
      <c r="N78" s="183"/>
      <c r="O78" s="181"/>
      <c r="P78" s="183"/>
      <c r="Q78" s="183"/>
      <c r="R78" s="184"/>
      <c r="S78" s="185"/>
    </row>
    <row r="79" spans="2:19" x14ac:dyDescent="0.25">
      <c r="B79" s="62" t="s">
        <v>161</v>
      </c>
      <c r="C79" s="63"/>
      <c r="D79" s="63"/>
      <c r="E79" s="199"/>
      <c r="F79" s="63"/>
      <c r="G79" s="63"/>
      <c r="H79" s="63"/>
      <c r="I79" s="63"/>
      <c r="J79" s="63"/>
      <c r="K79" s="63"/>
      <c r="L79" s="63"/>
      <c r="M79" s="63"/>
      <c r="N79" s="63"/>
      <c r="O79" s="63"/>
      <c r="P79" s="63"/>
      <c r="Q79" s="63"/>
      <c r="R79" s="63"/>
      <c r="S79" s="63"/>
    </row>
    <row r="80" spans="2:19" x14ac:dyDescent="0.25">
      <c r="B80" s="63"/>
      <c r="C80" s="63"/>
      <c r="D80" s="63"/>
      <c r="E80" s="199"/>
      <c r="F80" s="63"/>
      <c r="G80" s="63"/>
      <c r="H80" s="63"/>
      <c r="I80" s="63"/>
      <c r="J80" s="63"/>
      <c r="K80" s="63"/>
      <c r="L80" s="63"/>
      <c r="M80" s="63"/>
      <c r="N80" s="63"/>
      <c r="O80" s="63"/>
      <c r="P80" s="63"/>
      <c r="Q80" s="63"/>
      <c r="R80" s="63"/>
      <c r="S80" s="63"/>
    </row>
  </sheetData>
  <mergeCells count="13">
    <mergeCell ref="S11:S12"/>
    <mergeCell ref="F11:F12"/>
    <mergeCell ref="G11:M11"/>
    <mergeCell ref="N11:N12"/>
    <mergeCell ref="O11:O12"/>
    <mergeCell ref="P11:P12"/>
    <mergeCell ref="Q11:Q12"/>
    <mergeCell ref="R11:R12"/>
    <mergeCell ref="A11:A12"/>
    <mergeCell ref="B11:B12"/>
    <mergeCell ref="C11:C12"/>
    <mergeCell ref="D11:D12"/>
    <mergeCell ref="E11:E12"/>
  </mergeCells>
  <dataValidations disablePrompts="1" count="1">
    <dataValidation allowBlank="1" showInputMessage="1" showErrorMessage="1" sqref="B8 P8"/>
  </dataValidations>
  <pageMargins left="0.23622047244094491" right="0.62992125984251968" top="0.74803149606299213" bottom="0.74803149606299213" header="0.31496062992125984" footer="0.31496062992125984"/>
  <pageSetup scale="47" fitToHeight="0" orientation="landscape" r:id="rId1"/>
  <headerFooter>
    <oddFooter>&amp;L&amp;G&amp;C&amp;D&amp;R&amp;P/&amp;N</oddFooter>
  </headerFooter>
  <rowBreaks count="1" manualBreakCount="1">
    <brk id="59" max="18" man="1"/>
  </rowBreaks>
  <drawing r:id="rId2"/>
  <legacyDrawing r:id="rId3"/>
  <legacyDrawingHF r:id="rId4"/>
  <tableParts count="1">
    <tablePart r:id="rId5"/>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HO66"/>
  <sheetViews>
    <sheetView showGridLines="0" view="pageLayout" topLeftCell="A57" zoomScaleNormal="70" workbookViewId="0">
      <selection activeCell="A61" sqref="A61:XFD62"/>
    </sheetView>
  </sheetViews>
  <sheetFormatPr baseColWidth="10" defaultColWidth="11.42578125" defaultRowHeight="15" x14ac:dyDescent="0.25"/>
  <cols>
    <col min="1" max="1" width="2.42578125" style="200" customWidth="1"/>
    <col min="2" max="2" width="16.28515625" style="200" customWidth="1"/>
    <col min="3" max="3" width="18" style="200" customWidth="1"/>
    <col min="4" max="4" width="24.42578125" style="200" customWidth="1"/>
    <col min="5" max="5" width="44.28515625" style="200" customWidth="1"/>
    <col min="6" max="6" width="12.140625" style="200" customWidth="1"/>
    <col min="7" max="7" width="25.140625" style="200" customWidth="1"/>
    <col min="8" max="8" width="11.85546875" style="200" customWidth="1"/>
    <col min="9" max="9" width="10.42578125" style="200" customWidth="1"/>
    <col min="10" max="10" width="9.28515625" style="200" customWidth="1"/>
    <col min="11" max="11" width="8" style="200" customWidth="1"/>
    <col min="12" max="12" width="12.7109375" style="200" customWidth="1"/>
    <col min="13" max="13" width="9.7109375" style="200" customWidth="1"/>
    <col min="14" max="14" width="8.85546875" style="200" customWidth="1"/>
    <col min="15" max="16" width="11.7109375" style="200" customWidth="1"/>
    <col min="17" max="17" width="18.7109375" style="200" customWidth="1"/>
    <col min="18" max="18" width="11.42578125" style="350" customWidth="1"/>
    <col min="19" max="226" width="11.42578125" style="200"/>
    <col min="227" max="227" width="3.7109375" style="200" customWidth="1"/>
    <col min="228" max="228" width="16.7109375" style="200" customWidth="1"/>
    <col min="229" max="229" width="17.140625" style="200" customWidth="1"/>
    <col min="230" max="230" width="22.42578125" style="200" bestFit="1" customWidth="1"/>
    <col min="231" max="231" width="38.140625" style="200" bestFit="1" customWidth="1"/>
    <col min="232" max="232" width="13.42578125" style="200" customWidth="1"/>
    <col min="233" max="233" width="14.7109375" style="200" customWidth="1"/>
    <col min="234" max="234" width="12.42578125" style="200" customWidth="1"/>
    <col min="235" max="235" width="10" style="200" customWidth="1"/>
    <col min="236" max="236" width="9.7109375" style="200" customWidth="1"/>
    <col min="237" max="237" width="10.7109375" style="200" customWidth="1"/>
    <col min="238" max="238" width="9.140625" style="200" customWidth="1"/>
    <col min="239" max="239" width="10.140625" style="200" customWidth="1"/>
    <col min="240" max="240" width="9.42578125" style="200" customWidth="1"/>
    <col min="241" max="242" width="13" style="200" customWidth="1"/>
    <col min="243" max="243" width="18.28515625" style="200" customWidth="1"/>
    <col min="244" max="16384" width="11.42578125" style="200"/>
  </cols>
  <sheetData>
    <row r="1" spans="1:223" ht="15" customHeight="1" x14ac:dyDescent="0.25"/>
    <row r="2" spans="1:223" ht="15" customHeight="1" x14ac:dyDescent="0.25"/>
    <row r="3" spans="1:223" ht="15" customHeight="1" x14ac:dyDescent="0.25"/>
    <row r="4" spans="1:223" ht="15" customHeight="1" x14ac:dyDescent="0.25"/>
    <row r="5" spans="1:223" ht="15" customHeight="1" x14ac:dyDescent="0.25"/>
    <row r="6" spans="1:223" ht="15" customHeight="1" x14ac:dyDescent="0.25"/>
    <row r="7" spans="1:223" ht="18.75" x14ac:dyDescent="0.3">
      <c r="B7" s="70" t="s">
        <v>162</v>
      </c>
      <c r="C7" s="71"/>
      <c r="D7" s="71"/>
      <c r="E7" s="71"/>
      <c r="F7" s="71"/>
      <c r="G7" s="71"/>
      <c r="H7" s="71"/>
      <c r="I7" s="71"/>
      <c r="J7" s="71"/>
      <c r="K7" s="71"/>
      <c r="L7" s="71"/>
      <c r="M7" s="71"/>
      <c r="N7" s="71"/>
      <c r="O7" s="71"/>
      <c r="P7" s="71" t="s">
        <v>2512</v>
      </c>
      <c r="Q7" s="72"/>
    </row>
    <row r="8" spans="1:223" ht="18.75" x14ac:dyDescent="0.3">
      <c r="B8" s="363" t="s">
        <v>279</v>
      </c>
      <c r="C8" s="74"/>
      <c r="D8" s="74"/>
      <c r="E8" s="74"/>
      <c r="F8" s="74"/>
      <c r="G8" s="74"/>
      <c r="H8" s="74"/>
      <c r="I8" s="74"/>
      <c r="J8" s="74"/>
      <c r="K8" s="74"/>
      <c r="L8" s="74"/>
      <c r="M8" s="74"/>
      <c r="N8" s="74"/>
      <c r="O8" s="74"/>
      <c r="P8" s="74" t="s">
        <v>2513</v>
      </c>
      <c r="Q8" s="366"/>
      <c r="R8" s="351"/>
    </row>
    <row r="9" spans="1:223" x14ac:dyDescent="0.25">
      <c r="B9" s="76"/>
      <c r="C9" s="77"/>
      <c r="D9" s="77"/>
      <c r="E9" s="77"/>
      <c r="F9" s="77"/>
      <c r="G9" s="77"/>
      <c r="H9" s="77"/>
      <c r="I9" s="77"/>
      <c r="J9" s="77"/>
      <c r="K9" s="77"/>
      <c r="L9" s="77"/>
      <c r="M9" s="77"/>
      <c r="N9" s="77"/>
      <c r="O9" s="77"/>
      <c r="P9" s="77"/>
      <c r="Q9" s="78"/>
    </row>
    <row r="10" spans="1:223" ht="21" x14ac:dyDescent="0.35">
      <c r="B10" s="201"/>
      <c r="C10" s="201"/>
      <c r="D10" s="202"/>
      <c r="E10" s="202"/>
      <c r="F10" s="202"/>
      <c r="G10" s="202"/>
      <c r="H10" s="202"/>
      <c r="I10" s="202"/>
      <c r="J10" s="202"/>
      <c r="K10" s="202"/>
      <c r="L10" s="202"/>
      <c r="M10" s="202"/>
      <c r="N10" s="202"/>
      <c r="O10" s="203"/>
      <c r="P10" s="203"/>
    </row>
    <row r="11" spans="1:223" ht="27.75" customHeight="1" x14ac:dyDescent="0.25">
      <c r="A11" s="630"/>
      <c r="B11" s="590" t="s">
        <v>47</v>
      </c>
      <c r="C11" s="623" t="s">
        <v>48</v>
      </c>
      <c r="D11" s="623" t="s">
        <v>49</v>
      </c>
      <c r="E11" s="623" t="s">
        <v>82</v>
      </c>
      <c r="F11" s="598" t="s">
        <v>141</v>
      </c>
      <c r="G11" s="623" t="s">
        <v>163</v>
      </c>
      <c r="H11" s="631" t="s">
        <v>164</v>
      </c>
      <c r="I11" s="632"/>
      <c r="J11" s="632"/>
      <c r="K11" s="632"/>
      <c r="L11" s="632"/>
      <c r="M11" s="632"/>
      <c r="N11" s="633"/>
      <c r="O11" s="634" t="s">
        <v>165</v>
      </c>
      <c r="P11" s="635"/>
      <c r="Q11" s="623" t="s">
        <v>166</v>
      </c>
      <c r="R11" s="352"/>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c r="FM11" s="127"/>
      <c r="FN11" s="127"/>
      <c r="FO11" s="127"/>
      <c r="FP11" s="127"/>
      <c r="FQ11" s="127"/>
      <c r="FR11" s="127"/>
      <c r="FS11" s="127"/>
      <c r="FT11" s="127"/>
      <c r="FU11" s="127"/>
      <c r="FV11" s="127"/>
      <c r="FW11" s="127"/>
      <c r="FX11" s="127"/>
      <c r="FY11" s="127"/>
      <c r="FZ11" s="127"/>
      <c r="GA11" s="127"/>
      <c r="GB11" s="127"/>
      <c r="GC11" s="127"/>
      <c r="GD11" s="127"/>
      <c r="GE11" s="127"/>
      <c r="GF11" s="127"/>
      <c r="GG11" s="127"/>
      <c r="GH11" s="127"/>
      <c r="GI11" s="127"/>
      <c r="GJ11" s="127"/>
      <c r="GK11" s="127"/>
      <c r="GL11" s="127"/>
      <c r="GM11" s="127"/>
      <c r="GN11" s="127"/>
      <c r="GO11" s="127"/>
      <c r="GP11" s="127"/>
      <c r="GQ11" s="127"/>
      <c r="GR11" s="127"/>
      <c r="GS11" s="127"/>
      <c r="GT11" s="127"/>
      <c r="GU11" s="127"/>
      <c r="GV11" s="127"/>
      <c r="GW11" s="127"/>
      <c r="GX11" s="127"/>
      <c r="GY11" s="127"/>
      <c r="GZ11" s="127"/>
      <c r="HA11" s="127"/>
      <c r="HB11" s="127"/>
      <c r="HC11" s="127"/>
      <c r="HD11" s="127"/>
      <c r="HE11" s="127"/>
      <c r="HF11" s="127"/>
      <c r="HG11" s="127"/>
      <c r="HH11" s="127"/>
      <c r="HI11" s="127"/>
      <c r="HJ11" s="127"/>
      <c r="HK11" s="127"/>
      <c r="HL11" s="127"/>
      <c r="HM11" s="127"/>
      <c r="HN11" s="127"/>
      <c r="HO11" s="127"/>
    </row>
    <row r="12" spans="1:223" ht="38.25" x14ac:dyDescent="0.25">
      <c r="A12" s="630"/>
      <c r="B12" s="590"/>
      <c r="C12" s="624"/>
      <c r="D12" s="624"/>
      <c r="E12" s="624"/>
      <c r="F12" s="599"/>
      <c r="G12" s="624"/>
      <c r="H12" s="355" t="s">
        <v>63</v>
      </c>
      <c r="I12" s="355" t="s">
        <v>64</v>
      </c>
      <c r="J12" s="355" t="s">
        <v>65</v>
      </c>
      <c r="K12" s="355" t="s">
        <v>66</v>
      </c>
      <c r="L12" s="355" t="s">
        <v>67</v>
      </c>
      <c r="M12" s="34" t="s">
        <v>68</v>
      </c>
      <c r="N12" s="355" t="s">
        <v>69</v>
      </c>
      <c r="O12" s="357" t="s">
        <v>70</v>
      </c>
      <c r="P12" s="357" t="s">
        <v>71</v>
      </c>
      <c r="Q12" s="624"/>
      <c r="R12" s="352"/>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row>
    <row r="13" spans="1:223" x14ac:dyDescent="0.25">
      <c r="B13" s="127"/>
      <c r="C13" s="204"/>
      <c r="D13" s="204"/>
      <c r="E13" s="204"/>
      <c r="F13" s="204"/>
      <c r="G13" s="204"/>
      <c r="H13" s="204"/>
      <c r="I13" s="204"/>
      <c r="J13" s="204"/>
      <c r="K13" s="204"/>
      <c r="L13" s="204"/>
      <c r="M13" s="204"/>
      <c r="N13" s="204"/>
      <c r="O13" s="205"/>
      <c r="P13" s="206"/>
    </row>
    <row r="14" spans="1:223" ht="38.25" hidden="1" x14ac:dyDescent="0.25">
      <c r="B14" s="207" t="s">
        <v>47</v>
      </c>
      <c r="C14" s="207" t="s">
        <v>48</v>
      </c>
      <c r="D14" s="207" t="s">
        <v>49</v>
      </c>
      <c r="E14" s="207" t="s">
        <v>82</v>
      </c>
      <c r="F14" s="207" t="s">
        <v>167</v>
      </c>
      <c r="G14" s="207" t="s">
        <v>163</v>
      </c>
      <c r="H14" s="84" t="s">
        <v>63</v>
      </c>
      <c r="I14" s="84" t="s">
        <v>64</v>
      </c>
      <c r="J14" s="84" t="s">
        <v>65</v>
      </c>
      <c r="K14" s="84" t="s">
        <v>66</v>
      </c>
      <c r="L14" s="84" t="s">
        <v>67</v>
      </c>
      <c r="M14" s="84" t="s">
        <v>68</v>
      </c>
      <c r="N14" s="84" t="s">
        <v>69</v>
      </c>
      <c r="O14" s="84" t="s">
        <v>168</v>
      </c>
      <c r="P14" s="84" t="s">
        <v>169</v>
      </c>
      <c r="Q14" s="349" t="s">
        <v>166</v>
      </c>
    </row>
    <row r="15" spans="1:223" x14ac:dyDescent="0.25">
      <c r="B15" s="531"/>
      <c r="C15" s="531"/>
      <c r="D15" s="531"/>
      <c r="E15" s="531"/>
      <c r="F15" s="531"/>
      <c r="G15" s="532"/>
      <c r="H15" s="533"/>
      <c r="I15" s="533"/>
      <c r="J15" s="533"/>
      <c r="K15" s="533"/>
      <c r="L15" s="533"/>
      <c r="M15" s="533"/>
      <c r="N15" s="533"/>
      <c r="O15" s="533"/>
      <c r="P15" s="533"/>
      <c r="Q15" s="532"/>
    </row>
    <row r="16" spans="1:223" x14ac:dyDescent="0.25">
      <c r="B16" s="531"/>
      <c r="C16" s="531"/>
      <c r="D16" s="531"/>
      <c r="E16" s="531"/>
      <c r="F16" s="531"/>
      <c r="G16" s="532"/>
      <c r="H16" s="533"/>
      <c r="I16" s="533"/>
      <c r="J16" s="533"/>
      <c r="K16" s="533"/>
      <c r="L16" s="533"/>
      <c r="M16" s="533"/>
      <c r="N16" s="533"/>
      <c r="O16" s="533"/>
      <c r="P16" s="533"/>
      <c r="Q16" s="532"/>
    </row>
    <row r="17" spans="2:17" x14ac:dyDescent="0.25">
      <c r="B17" s="531"/>
      <c r="C17" s="531"/>
      <c r="D17" s="531"/>
      <c r="E17" s="531"/>
      <c r="F17" s="531"/>
      <c r="G17" s="532"/>
      <c r="H17" s="533"/>
      <c r="I17" s="533"/>
      <c r="J17" s="533"/>
      <c r="K17" s="533"/>
      <c r="L17" s="533"/>
      <c r="M17" s="533"/>
      <c r="N17" s="533"/>
      <c r="O17" s="533"/>
      <c r="P17" s="533"/>
      <c r="Q17" s="532"/>
    </row>
    <row r="18" spans="2:17" x14ac:dyDescent="0.25">
      <c r="B18" s="89"/>
      <c r="C18" s="340"/>
      <c r="D18" s="340"/>
      <c r="E18" s="341"/>
      <c r="F18" s="90"/>
      <c r="G18" s="209"/>
      <c r="H18" s="92"/>
      <c r="I18" s="93"/>
      <c r="J18" s="92"/>
      <c r="K18" s="92"/>
      <c r="L18" s="94"/>
      <c r="M18" s="95"/>
      <c r="N18" s="92"/>
      <c r="O18" s="265"/>
      <c r="P18" s="265"/>
      <c r="Q18" s="523"/>
    </row>
    <row r="19" spans="2:17" x14ac:dyDescent="0.25">
      <c r="B19" s="45" t="s">
        <v>76</v>
      </c>
      <c r="C19" s="49"/>
      <c r="D19" s="47"/>
      <c r="E19" s="47"/>
      <c r="F19" s="47"/>
      <c r="G19" s="47"/>
      <c r="H19" s="47"/>
      <c r="I19" s="48"/>
      <c r="J19" s="47"/>
      <c r="L19" s="47" t="s">
        <v>77</v>
      </c>
      <c r="M19" s="48"/>
      <c r="N19" s="49">
        <v>0</v>
      </c>
      <c r="O19" s="105"/>
      <c r="P19" s="196"/>
      <c r="Q19" s="52"/>
    </row>
    <row r="20" spans="2:17" x14ac:dyDescent="0.25">
      <c r="B20" s="53"/>
      <c r="C20" s="54"/>
      <c r="D20" s="54"/>
      <c r="E20" s="54"/>
      <c r="F20" s="54"/>
      <c r="G20" s="54"/>
      <c r="H20" s="54"/>
      <c r="I20" s="54"/>
      <c r="J20" s="54"/>
      <c r="K20" s="55"/>
      <c r="L20" s="56"/>
      <c r="M20" s="56"/>
      <c r="N20" s="56"/>
      <c r="O20" s="56"/>
      <c r="P20" s="56"/>
      <c r="Q20" s="57"/>
    </row>
    <row r="21" spans="2:17" x14ac:dyDescent="0.25">
      <c r="B21" s="53"/>
      <c r="C21" s="54"/>
      <c r="D21" s="54"/>
      <c r="E21" s="54"/>
      <c r="F21" s="54"/>
      <c r="G21" s="54"/>
      <c r="H21" s="54"/>
      <c r="I21" s="54"/>
      <c r="J21" s="54"/>
      <c r="K21" s="55"/>
      <c r="L21" s="56"/>
      <c r="M21" s="56"/>
      <c r="N21" s="593"/>
      <c r="O21" s="593"/>
      <c r="P21" s="56"/>
      <c r="Q21" s="197"/>
    </row>
    <row r="22" spans="2:17" x14ac:dyDescent="0.25">
      <c r="B22" s="58"/>
      <c r="C22" s="59"/>
      <c r="D22" s="59"/>
      <c r="E22" s="59"/>
      <c r="F22" s="59"/>
      <c r="G22" s="59"/>
      <c r="H22" s="59"/>
      <c r="I22" s="59"/>
      <c r="J22" s="59"/>
      <c r="K22" s="59"/>
      <c r="L22" s="59"/>
      <c r="M22" s="59"/>
      <c r="N22" s="59"/>
      <c r="O22" s="59"/>
      <c r="P22" s="59"/>
      <c r="Q22" s="61"/>
    </row>
    <row r="23" spans="2:17" x14ac:dyDescent="0.25">
      <c r="B23" s="62" t="s">
        <v>161</v>
      </c>
      <c r="C23" s="64"/>
      <c r="D23" s="64"/>
      <c r="E23" s="162"/>
      <c r="F23" s="64"/>
      <c r="G23" s="64"/>
      <c r="H23" s="64"/>
      <c r="I23" s="64"/>
      <c r="J23" s="64"/>
      <c r="K23" s="64"/>
      <c r="L23" s="64"/>
      <c r="M23" s="64"/>
      <c r="N23" s="64"/>
      <c r="O23" s="64"/>
      <c r="P23" s="64"/>
      <c r="Q23" s="64"/>
    </row>
    <row r="24" spans="2:17" x14ac:dyDescent="0.25">
      <c r="B24" s="210" t="s">
        <v>170</v>
      </c>
      <c r="C24" s="210"/>
      <c r="D24" s="210"/>
      <c r="E24" s="210"/>
      <c r="F24" s="211"/>
      <c r="G24" s="211"/>
      <c r="H24" s="211"/>
      <c r="I24" s="211"/>
      <c r="J24" s="211"/>
    </row>
    <row r="25" spans="2:17" x14ac:dyDescent="0.25">
      <c r="B25" s="210" t="s">
        <v>347</v>
      </c>
      <c r="C25" s="210"/>
      <c r="D25" s="210"/>
      <c r="E25" s="210"/>
      <c r="F25" s="211"/>
      <c r="G25" s="211"/>
      <c r="H25" s="211"/>
      <c r="I25" s="211"/>
      <c r="J25" s="211"/>
    </row>
    <row r="26" spans="2:17" x14ac:dyDescent="0.25">
      <c r="B26" s="210" t="s">
        <v>348</v>
      </c>
      <c r="C26" s="210"/>
      <c r="D26" s="210"/>
      <c r="E26" s="210"/>
      <c r="F26" s="211"/>
      <c r="G26" s="211"/>
      <c r="H26" s="211"/>
      <c r="I26" s="211"/>
      <c r="J26" s="211"/>
    </row>
    <row r="27" spans="2:17" x14ac:dyDescent="0.25">
      <c r="B27" s="212"/>
      <c r="C27" s="64"/>
      <c r="D27" s="64"/>
    </row>
    <row r="61" hidden="1" x14ac:dyDescent="0.25"/>
    <row r="62" hidden="1" x14ac:dyDescent="0.25"/>
    <row r="65" ht="13.5" customHeight="1" x14ac:dyDescent="0.25"/>
    <row r="66" hidden="1" x14ac:dyDescent="0.25"/>
  </sheetData>
  <mergeCells count="11">
    <mergeCell ref="A11:A12"/>
    <mergeCell ref="G11:G12"/>
    <mergeCell ref="H11:N11"/>
    <mergeCell ref="O11:P11"/>
    <mergeCell ref="N21:O21"/>
    <mergeCell ref="Q11:Q12"/>
    <mergeCell ref="B11:B12"/>
    <mergeCell ref="C11:C12"/>
    <mergeCell ref="D11:D12"/>
    <mergeCell ref="E11:E12"/>
    <mergeCell ref="F11:F12"/>
  </mergeCells>
  <dataValidations disablePrompts="1" count="1">
    <dataValidation allowBlank="1" showInputMessage="1" showErrorMessage="1" sqref="O8 B8"/>
  </dataValidations>
  <pageMargins left="0.23622047244094491" right="0.62992125984251968" top="0.74803149606299213" bottom="0.74803149606299213" header="0.31496062992125984" footer="0.31496062992125984"/>
  <pageSetup scale="50" orientation="landscape" r:id="rId1"/>
  <headerFooter>
    <oddFooter>&amp;L&amp;G&amp;C&amp;D&amp;R&amp;P/&amp;N</oddFooter>
  </headerFooter>
  <drawing r:id="rId2"/>
  <legacyDrawing r:id="rId3"/>
  <legacyDrawingHF r:id="rId4"/>
  <tableParts count="1">
    <tablePart r:id="rId5"/>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S23"/>
  <sheetViews>
    <sheetView showGridLines="0" view="pageLayout" topLeftCell="A73" zoomScaleNormal="70" workbookViewId="0">
      <selection activeCell="D75" sqref="D75"/>
    </sheetView>
  </sheetViews>
  <sheetFormatPr baseColWidth="10" defaultColWidth="11.42578125" defaultRowHeight="15" x14ac:dyDescent="0.25"/>
  <cols>
    <col min="1" max="1" width="3.7109375" style="200" customWidth="1"/>
    <col min="2" max="2" width="21.140625" style="200" customWidth="1"/>
    <col min="3" max="3" width="15.85546875" style="200" customWidth="1"/>
    <col min="4" max="4" width="24.28515625" style="200" customWidth="1"/>
    <col min="5" max="5" width="48.28515625" style="200" customWidth="1"/>
    <col min="6" max="6" width="29.85546875" style="200" customWidth="1"/>
    <col min="7" max="7" width="12" style="200" customWidth="1"/>
    <col min="8" max="8" width="8" style="200" customWidth="1"/>
    <col min="9" max="9" width="9.5703125" style="200" customWidth="1"/>
    <col min="10" max="10" width="9.140625" style="200" customWidth="1"/>
    <col min="11" max="11" width="10.140625" style="200" customWidth="1"/>
    <col min="12" max="12" width="9.140625" style="200" customWidth="1"/>
    <col min="13" max="13" width="13.140625" style="200" customWidth="1"/>
    <col min="14" max="15" width="12.28515625" style="200" customWidth="1"/>
    <col min="16" max="17" width="15.28515625" style="200" customWidth="1"/>
    <col min="18" max="18" width="23.140625" style="200" customWidth="1"/>
    <col min="19" max="16384" width="11.42578125" style="200"/>
  </cols>
  <sheetData>
    <row r="1" spans="1:253" ht="15" customHeight="1" x14ac:dyDescent="0.25"/>
    <row r="2" spans="1:253" ht="15" customHeight="1" x14ac:dyDescent="0.25"/>
    <row r="3" spans="1:253" ht="15" customHeight="1" x14ac:dyDescent="0.25"/>
    <row r="4" spans="1:253" ht="15" customHeight="1" x14ac:dyDescent="0.25"/>
    <row r="5" spans="1:253" ht="15" customHeight="1" x14ac:dyDescent="0.25"/>
    <row r="6" spans="1:253" ht="15" customHeight="1" x14ac:dyDescent="0.25"/>
    <row r="7" spans="1:253" ht="15" customHeight="1" x14ac:dyDescent="0.25"/>
    <row r="8" spans="1:253" ht="18.75" x14ac:dyDescent="0.3">
      <c r="B8" s="70" t="s">
        <v>171</v>
      </c>
      <c r="C8" s="71"/>
      <c r="D8" s="71"/>
      <c r="E8" s="71"/>
      <c r="F8" s="71"/>
      <c r="G8" s="71"/>
      <c r="H8" s="71"/>
      <c r="I8" s="71"/>
      <c r="J8" s="71"/>
      <c r="K8" s="71"/>
      <c r="L8" s="71"/>
      <c r="M8" s="71"/>
      <c r="N8" s="71"/>
      <c r="O8" s="71"/>
      <c r="P8" s="71"/>
      <c r="Q8" s="71" t="s">
        <v>2512</v>
      </c>
      <c r="R8" s="72"/>
    </row>
    <row r="9" spans="1:253" ht="18.75" x14ac:dyDescent="0.3">
      <c r="B9" s="363" t="s">
        <v>279</v>
      </c>
      <c r="C9" s="74"/>
      <c r="D9" s="74"/>
      <c r="E9" s="74"/>
      <c r="F9" s="74"/>
      <c r="G9" s="74"/>
      <c r="H9" s="74"/>
      <c r="I9" s="74"/>
      <c r="J9" s="74"/>
      <c r="K9" s="74"/>
      <c r="L9" s="74"/>
      <c r="M9" s="74"/>
      <c r="N9" s="74"/>
      <c r="O9" s="74"/>
      <c r="P9" s="74"/>
      <c r="Q9" s="367" t="s">
        <v>2513</v>
      </c>
      <c r="R9" s="534"/>
    </row>
    <row r="10" spans="1:253" x14ac:dyDescent="0.25">
      <c r="B10" s="76"/>
      <c r="C10" s="77"/>
      <c r="D10" s="77"/>
      <c r="E10" s="77"/>
      <c r="F10" s="77"/>
      <c r="G10" s="77"/>
      <c r="H10" s="77"/>
      <c r="I10" s="77"/>
      <c r="J10" s="77"/>
      <c r="K10" s="77"/>
      <c r="L10" s="77"/>
      <c r="M10" s="77"/>
      <c r="N10" s="77"/>
      <c r="O10" s="77"/>
      <c r="P10" s="77"/>
      <c r="Q10" s="77"/>
      <c r="R10" s="78"/>
    </row>
    <row r="11" spans="1:253" ht="21" x14ac:dyDescent="0.35">
      <c r="B11" s="201"/>
      <c r="C11" s="201"/>
      <c r="D11" s="202"/>
      <c r="E11" s="202"/>
      <c r="F11" s="202"/>
      <c r="G11" s="202"/>
      <c r="H11" s="202"/>
      <c r="I11" s="202"/>
      <c r="J11" s="202"/>
      <c r="K11" s="202"/>
      <c r="L11" s="202"/>
      <c r="M11" s="202"/>
      <c r="N11" s="203"/>
      <c r="O11" s="203"/>
      <c r="P11" s="203"/>
    </row>
    <row r="12" spans="1:253" ht="24.75" customHeight="1" x14ac:dyDescent="0.25">
      <c r="A12" s="127"/>
      <c r="B12" s="590" t="s">
        <v>47</v>
      </c>
      <c r="C12" s="636" t="s">
        <v>48</v>
      </c>
      <c r="D12" s="636" t="s">
        <v>49</v>
      </c>
      <c r="E12" s="636" t="s">
        <v>82</v>
      </c>
      <c r="F12" s="590" t="s">
        <v>51</v>
      </c>
      <c r="G12" s="637" t="s">
        <v>52</v>
      </c>
      <c r="H12" s="637"/>
      <c r="I12" s="637"/>
      <c r="J12" s="637"/>
      <c r="K12" s="637"/>
      <c r="L12" s="637"/>
      <c r="M12" s="637"/>
      <c r="N12" s="636" t="s">
        <v>83</v>
      </c>
      <c r="O12" s="636"/>
      <c r="P12" s="636" t="s">
        <v>172</v>
      </c>
      <c r="Q12" s="636" t="s">
        <v>173</v>
      </c>
      <c r="R12" s="590" t="s">
        <v>56</v>
      </c>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row>
    <row r="13" spans="1:253" ht="38.25" x14ac:dyDescent="0.25">
      <c r="A13" s="127"/>
      <c r="B13" s="590"/>
      <c r="C13" s="636"/>
      <c r="D13" s="636"/>
      <c r="E13" s="636"/>
      <c r="F13" s="590"/>
      <c r="G13" s="355" t="s">
        <v>63</v>
      </c>
      <c r="H13" s="355" t="s">
        <v>64</v>
      </c>
      <c r="I13" s="355" t="s">
        <v>65</v>
      </c>
      <c r="J13" s="355" t="s">
        <v>66</v>
      </c>
      <c r="K13" s="355" t="s">
        <v>67</v>
      </c>
      <c r="L13" s="34" t="s">
        <v>68</v>
      </c>
      <c r="M13" s="355" t="s">
        <v>69</v>
      </c>
      <c r="N13" s="213" t="s">
        <v>70</v>
      </c>
      <c r="O13" s="357" t="s">
        <v>71</v>
      </c>
      <c r="P13" s="636"/>
      <c r="Q13" s="636"/>
      <c r="R13" s="590"/>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row>
    <row r="14" spans="1:253" ht="76.5" hidden="1" x14ac:dyDescent="0.25">
      <c r="B14" s="207" t="s">
        <v>47</v>
      </c>
      <c r="C14" s="207" t="s">
        <v>48</v>
      </c>
      <c r="D14" s="207" t="s">
        <v>49</v>
      </c>
      <c r="E14" s="207" t="s">
        <v>82</v>
      </c>
      <c r="F14" s="207" t="s">
        <v>51</v>
      </c>
      <c r="G14" s="84" t="s">
        <v>63</v>
      </c>
      <c r="H14" s="84" t="s">
        <v>64</v>
      </c>
      <c r="I14" s="84" t="s">
        <v>65</v>
      </c>
      <c r="J14" s="84" t="s">
        <v>66</v>
      </c>
      <c r="K14" s="84" t="s">
        <v>67</v>
      </c>
      <c r="L14" s="84" t="s">
        <v>68</v>
      </c>
      <c r="M14" s="84" t="s">
        <v>69</v>
      </c>
      <c r="N14" s="84" t="s">
        <v>89</v>
      </c>
      <c r="O14" s="84" t="s">
        <v>90</v>
      </c>
      <c r="P14" s="207" t="s">
        <v>172</v>
      </c>
      <c r="Q14" s="207" t="s">
        <v>173</v>
      </c>
      <c r="R14" s="207" t="s">
        <v>56</v>
      </c>
    </row>
    <row r="15" spans="1:253" x14ac:dyDescent="0.25">
      <c r="B15" s="237" t="s">
        <v>349</v>
      </c>
      <c r="C15" s="340" t="s">
        <v>1044</v>
      </c>
      <c r="D15" s="340" t="s">
        <v>1045</v>
      </c>
      <c r="E15" s="428" t="s">
        <v>2518</v>
      </c>
      <c r="F15" s="430" t="s">
        <v>2524</v>
      </c>
      <c r="G15" s="431">
        <v>83101</v>
      </c>
      <c r="H15" s="432">
        <v>1003</v>
      </c>
      <c r="I15" s="431" t="s">
        <v>353</v>
      </c>
      <c r="J15" s="431">
        <v>26</v>
      </c>
      <c r="K15" s="433" t="s">
        <v>398</v>
      </c>
      <c r="L15" s="434" t="s">
        <v>356</v>
      </c>
      <c r="M15" s="431">
        <v>9182</v>
      </c>
      <c r="N15" s="435">
        <v>20210801</v>
      </c>
      <c r="O15" s="435">
        <v>20211031</v>
      </c>
      <c r="P15" s="442">
        <v>72544.06</v>
      </c>
      <c r="Q15" s="443">
        <v>0</v>
      </c>
      <c r="R15" s="481" t="s">
        <v>357</v>
      </c>
    </row>
    <row r="16" spans="1:253" x14ac:dyDescent="0.25">
      <c r="B16" s="237" t="s">
        <v>349</v>
      </c>
      <c r="C16" s="340" t="s">
        <v>1085</v>
      </c>
      <c r="D16" s="340" t="s">
        <v>1086</v>
      </c>
      <c r="E16" s="428" t="s">
        <v>1087</v>
      </c>
      <c r="F16" s="430" t="s">
        <v>2525</v>
      </c>
      <c r="G16" s="431">
        <v>83101</v>
      </c>
      <c r="H16" s="432">
        <v>1003</v>
      </c>
      <c r="I16" s="431" t="s">
        <v>353</v>
      </c>
      <c r="J16" s="431">
        <v>26</v>
      </c>
      <c r="K16" s="433" t="s">
        <v>398</v>
      </c>
      <c r="L16" s="434" t="s">
        <v>356</v>
      </c>
      <c r="M16" s="431">
        <v>2433</v>
      </c>
      <c r="N16" s="435">
        <v>20210816</v>
      </c>
      <c r="O16" s="435">
        <v>20211115</v>
      </c>
      <c r="P16" s="442">
        <v>50843.22</v>
      </c>
      <c r="Q16" s="443">
        <v>0</v>
      </c>
      <c r="R16" s="481" t="s">
        <v>357</v>
      </c>
    </row>
    <row r="17" spans="2:18" x14ac:dyDescent="0.25">
      <c r="B17" s="159" t="s">
        <v>76</v>
      </c>
      <c r="C17" s="552">
        <v>2</v>
      </c>
      <c r="D17" s="47"/>
      <c r="E17" s="47"/>
      <c r="F17" s="47"/>
      <c r="G17" s="47"/>
      <c r="H17" s="47"/>
      <c r="I17" s="48"/>
      <c r="J17" s="47"/>
      <c r="K17" s="47" t="s">
        <v>77</v>
      </c>
      <c r="L17" s="48"/>
      <c r="M17" s="552">
        <v>2</v>
      </c>
      <c r="N17" s="593" t="s">
        <v>8</v>
      </c>
      <c r="O17" s="593"/>
      <c r="P17" s="518">
        <f>SUM(P15:P16)</f>
        <v>123387.28</v>
      </c>
      <c r="Q17" s="51"/>
      <c r="R17" s="216"/>
    </row>
    <row r="18" spans="2:18" x14ac:dyDescent="0.25">
      <c r="B18" s="53"/>
      <c r="C18" s="54"/>
      <c r="D18" s="54"/>
      <c r="E18" s="54"/>
      <c r="F18" s="54"/>
      <c r="G18" s="54"/>
      <c r="H18" s="54"/>
      <c r="I18" s="54"/>
      <c r="J18" s="54"/>
      <c r="K18" s="55"/>
      <c r="L18" s="56"/>
      <c r="M18" s="56"/>
      <c r="N18" s="56"/>
      <c r="O18" s="56"/>
      <c r="P18" s="56"/>
      <c r="Q18" s="56"/>
      <c r="R18" s="217"/>
    </row>
    <row r="19" spans="2:18" x14ac:dyDescent="0.25">
      <c r="B19" s="53"/>
      <c r="C19" s="54"/>
      <c r="D19" s="54"/>
      <c r="E19" s="54"/>
      <c r="F19" s="54"/>
      <c r="G19" s="54"/>
      <c r="H19" s="54"/>
      <c r="I19" s="54"/>
      <c r="J19" s="54"/>
      <c r="K19" s="55"/>
      <c r="L19" s="56"/>
      <c r="M19" s="56"/>
      <c r="N19" s="593" t="s">
        <v>9</v>
      </c>
      <c r="O19" s="593"/>
      <c r="P19" s="56"/>
      <c r="Q19" s="218">
        <v>0</v>
      </c>
      <c r="R19" s="217"/>
    </row>
    <row r="20" spans="2:18" x14ac:dyDescent="0.25">
      <c r="B20" s="58"/>
      <c r="C20" s="59"/>
      <c r="D20" s="59"/>
      <c r="E20" s="59"/>
      <c r="F20" s="59"/>
      <c r="G20" s="59"/>
      <c r="H20" s="59"/>
      <c r="I20" s="59"/>
      <c r="J20" s="59"/>
      <c r="K20" s="59"/>
      <c r="L20" s="59"/>
      <c r="M20" s="59"/>
      <c r="N20" s="59"/>
      <c r="O20" s="59"/>
      <c r="P20" s="59"/>
      <c r="Q20" s="59"/>
      <c r="R20" s="219"/>
    </row>
    <row r="21" spans="2:18" x14ac:dyDescent="0.25">
      <c r="B21" s="62" t="s">
        <v>109</v>
      </c>
      <c r="C21" s="69"/>
      <c r="D21" s="69"/>
      <c r="E21" s="69"/>
      <c r="F21" s="56"/>
      <c r="G21" s="56"/>
      <c r="H21" s="56"/>
      <c r="I21" s="56"/>
      <c r="J21" s="56"/>
      <c r="K21" s="56"/>
      <c r="L21" s="56"/>
      <c r="M21" s="56"/>
      <c r="N21" s="56"/>
      <c r="O21" s="56"/>
      <c r="P21" s="56"/>
      <c r="Q21" s="56"/>
      <c r="R21" s="220"/>
    </row>
    <row r="22" spans="2:18" x14ac:dyDescent="0.25">
      <c r="B22" s="62" t="s">
        <v>161</v>
      </c>
      <c r="C22" s="64"/>
      <c r="D22" s="64"/>
      <c r="E22" s="199"/>
      <c r="F22" s="64"/>
      <c r="G22" s="64"/>
      <c r="H22" s="64"/>
      <c r="I22" s="64"/>
      <c r="J22" s="64"/>
      <c r="K22" s="64"/>
      <c r="L22" s="64"/>
      <c r="M22" s="64"/>
      <c r="N22" s="64"/>
      <c r="O22" s="64"/>
      <c r="P22" s="64"/>
      <c r="Q22" s="64"/>
      <c r="R22" s="64"/>
    </row>
    <row r="23" spans="2:18" x14ac:dyDescent="0.25">
      <c r="B23" s="64"/>
      <c r="C23" s="64"/>
      <c r="D23" s="64"/>
      <c r="E23" s="64"/>
      <c r="F23" s="64"/>
      <c r="G23" s="64"/>
      <c r="H23" s="64"/>
      <c r="I23" s="64"/>
      <c r="J23" s="64"/>
      <c r="K23" s="64"/>
      <c r="L23" s="64"/>
      <c r="M23" s="64"/>
      <c r="N23" s="64"/>
      <c r="O23" s="64"/>
      <c r="P23" s="64"/>
      <c r="Q23" s="64"/>
      <c r="R23" s="64"/>
    </row>
  </sheetData>
  <mergeCells count="12">
    <mergeCell ref="R12:R13"/>
    <mergeCell ref="N17:O17"/>
    <mergeCell ref="D12:D13"/>
    <mergeCell ref="E12:E13"/>
    <mergeCell ref="F12:F13"/>
    <mergeCell ref="G12:M12"/>
    <mergeCell ref="N12:O12"/>
    <mergeCell ref="N19:O19"/>
    <mergeCell ref="B12:B13"/>
    <mergeCell ref="C12:C13"/>
    <mergeCell ref="P12:P13"/>
    <mergeCell ref="Q12:Q13"/>
  </mergeCells>
  <dataValidations disablePrompts="1" count="1">
    <dataValidation allowBlank="1" showInputMessage="1" showErrorMessage="1" sqref="B9"/>
  </dataValidations>
  <pageMargins left="0.23622047244094491" right="0.62992125984251968" top="0.74803149606299213" bottom="0.74803149606299213" header="0.31496062992125984" footer="0.31496062992125984"/>
  <pageSetup scale="44" orientation="landscape" r:id="rId1"/>
  <headerFooter>
    <oddFooter>&amp;L&amp;G&amp;C&amp;D&amp;R&amp;P/&amp;N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9</vt:i4>
      </vt:variant>
    </vt:vector>
  </HeadingPairs>
  <TitlesOfParts>
    <vt:vector size="28" baseType="lpstr">
      <vt:lpstr>Caratula Resumen</vt:lpstr>
      <vt:lpstr>A Y  II D3</vt:lpstr>
      <vt:lpstr>A Y II D4</vt:lpstr>
      <vt:lpstr>B)</vt:lpstr>
      <vt:lpstr>II B) Y 1</vt:lpstr>
      <vt:lpstr>II C y 1_</vt:lpstr>
      <vt:lpstr>II D) 2</vt:lpstr>
      <vt:lpstr>II D) 4 A</vt:lpstr>
      <vt:lpstr>II D) 4- a</vt:lpstr>
      <vt:lpstr>II D) 6</vt:lpstr>
      <vt:lpstr>II D) 7 1</vt:lpstr>
      <vt:lpstr>II D) 7 2 </vt:lpstr>
      <vt:lpstr>II D) 7 3</vt:lpstr>
      <vt:lpstr>E)</vt:lpstr>
      <vt:lpstr>F) 1</vt:lpstr>
      <vt:lpstr>F) 2</vt:lpstr>
      <vt:lpstr>G)</vt:lpstr>
      <vt:lpstr>H</vt:lpstr>
      <vt:lpstr>Listas</vt:lpstr>
      <vt:lpstr>'II D) 2'!Área_de_impresión</vt:lpstr>
      <vt:lpstr>'II D) 7 3'!Área_de_impresión</vt:lpstr>
      <vt:lpstr>Elige_el_Periodo…</vt:lpstr>
      <vt:lpstr>'II B) Y 1'!Títulos_a_imprimir</vt:lpstr>
      <vt:lpstr>'II C y 1_'!Títulos_a_imprimir</vt:lpstr>
      <vt:lpstr>'II D) 2'!Títulos_a_imprimir</vt:lpstr>
      <vt:lpstr>'II D) 7 1'!Títulos_a_imprimir</vt:lpstr>
      <vt:lpstr>'II D) 7 2 '!Títulos_a_imprimir</vt:lpstr>
      <vt:lpstr>'II D) 7 3'!Títulos_a_imprimir</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LEON BAUTISTA</dc:creator>
  <cp:lastModifiedBy>Dora Ivonne Fong Rascón</cp:lastModifiedBy>
  <cp:lastPrinted>2021-10-11T19:40:37Z</cp:lastPrinted>
  <dcterms:created xsi:type="dcterms:W3CDTF">2016-05-27T20:23:57Z</dcterms:created>
  <dcterms:modified xsi:type="dcterms:W3CDTF">2021-10-25T17:55:31Z</dcterms:modified>
</cp:coreProperties>
</file>