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9.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0.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2.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3.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4.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5.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6.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17.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enisse\Desktop\Nueva carpeta\"/>
    </mc:Choice>
  </mc:AlternateContent>
  <bookViews>
    <workbookView xWindow="0" yWindow="0" windowWidth="28800" windowHeight="12330" tabRatio="705" activeTab="1"/>
  </bookViews>
  <sheets>
    <sheet name="Caratula Resumen" sheetId="1" r:id="rId1"/>
    <sheet name="A Y  II D3" sheetId="2" r:id="rId2"/>
    <sheet name="A Y II D4" sheetId="3" r:id="rId3"/>
    <sheet name="B)" sheetId="4" r:id="rId4"/>
    <sheet name="II B) Y 1" sheetId="5" r:id="rId5"/>
    <sheet name="II C y 1_" sheetId="6" r:id="rId6"/>
    <sheet name="II D) 2" sheetId="7" r:id="rId7"/>
    <sheet name="II D) 4 A" sheetId="9" r:id="rId8"/>
    <sheet name="II D) 4- a" sheetId="10" r:id="rId9"/>
    <sheet name="II D) 6" sheetId="11" r:id="rId10"/>
    <sheet name="II D) 7 1" sheetId="12" r:id="rId11"/>
    <sheet name="II D) 7 2 " sheetId="13" r:id="rId12"/>
    <sheet name="II D) 7 3" sheetId="14" r:id="rId13"/>
    <sheet name="E)" sheetId="15" r:id="rId14"/>
    <sheet name="F) 1" sheetId="16" r:id="rId15"/>
    <sheet name="F) 2" sheetId="17" r:id="rId16"/>
    <sheet name="G)" sheetId="18" r:id="rId17"/>
    <sheet name="H" sheetId="19" r:id="rId18"/>
    <sheet name="Listas" sheetId="20" state="hidden" r:id="rId19"/>
  </sheets>
  <definedNames>
    <definedName name="_xlnm._FilterDatabase" localSheetId="4" hidden="1">'II B) Y 1'!$B$13:$Y$13</definedName>
    <definedName name="Elige_el_Periodo…">Listas!$B$11:$B$15</definedName>
    <definedName name="OLE_LINK1" localSheetId="5">'II C y 1_'!$G$869</definedName>
    <definedName name="_xlnm.Print_Titles" localSheetId="4">'II B) Y 1'!$1:$13</definedName>
    <definedName name="_xlnm.Print_Titles" localSheetId="5">'II C y 1_'!$1:$12</definedName>
    <definedName name="_xlnm.Print_Titles" localSheetId="10">'II D) 7 1'!$1:$12</definedName>
    <definedName name="_xlnm.Print_Titles" localSheetId="11">'II D) 7 2 '!$1:$12</definedName>
    <definedName name="_xlnm.Print_Titles" localSheetId="12">'II D) 7 3'!$1:$11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160" i="12" l="1"/>
  <c r="P161" i="12"/>
  <c r="O160" i="12"/>
  <c r="M45" i="11"/>
  <c r="U862" i="6"/>
  <c r="Y862" i="5"/>
  <c r="N166" i="13" l="1"/>
  <c r="M165" i="13"/>
  <c r="L164" i="13"/>
  <c r="P26" i="2"/>
  <c r="P26" i="3" l="1"/>
</calcChain>
</file>

<file path=xl/comments1.xml><?xml version="1.0" encoding="utf-8"?>
<comments xmlns="http://schemas.openxmlformats.org/spreadsheetml/2006/main">
  <authors>
    <author xml:space="preserve">SEP - Artículo 73 LGCG </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0" shape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comisión </t>
        </r>
        <r>
          <rPr>
            <sz val="9"/>
            <color indexed="81"/>
            <rFont val="Tahoma"/>
            <family val="2"/>
          </rPr>
          <t>respecto de las categorías plaza.</t>
        </r>
      </text>
    </comment>
    <comment ref="Q11" authorId="0" shape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comisión dentro del trimestre que se reporta</t>
        </r>
        <r>
          <rPr>
            <sz val="9"/>
            <color indexed="81"/>
            <rFont val="Tahoma"/>
            <family val="2"/>
          </rPr>
          <t xml:space="preserve">, respecto de la categoría plaza.
Ejemplo:
</t>
        </r>
        <r>
          <rPr>
            <b/>
            <sz val="9"/>
            <color indexed="81"/>
            <rFont val="Tahoma"/>
            <family val="2"/>
          </rPr>
          <t>Si la comisión que se reporta cubre los tres meses, se debe  incluir la suma de las percepciones pagadas en ese trimestre.</t>
        </r>
      </text>
    </comment>
    <comment ref="R11"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1" authorId="0" shapeId="0">
      <text>
        <r>
          <rPr>
            <b/>
            <sz val="9"/>
            <color indexed="81"/>
            <rFont val="Tahoma"/>
            <family val="2"/>
          </rPr>
          <t>SEP - Artículo 73 LGCG :</t>
        </r>
        <r>
          <rPr>
            <sz val="9"/>
            <color indexed="81"/>
            <rFont val="Tahoma"/>
            <family val="2"/>
          </rPr>
          <t xml:space="preserve">
Lugar en donde se realiza la comisión; 
si es fuera del sector educativo.
</t>
        </r>
        <r>
          <rPr>
            <b/>
            <sz val="9"/>
            <color indexed="81"/>
            <rFont val="Tahoma"/>
            <family val="2"/>
          </rPr>
          <t>Sólo en caso de comisión fuera del sector educativo, se deberá anotar la institución a la que se comisionó</t>
        </r>
      </text>
    </comment>
    <comment ref="V11" authorId="0" shapeId="0">
      <text>
        <r>
          <rPr>
            <b/>
            <sz val="9"/>
            <color indexed="81"/>
            <rFont val="Tahoma"/>
            <family val="2"/>
          </rPr>
          <t>SEP - Artículo 73 LGCG :</t>
        </r>
        <r>
          <rPr>
            <sz val="9"/>
            <color indexed="81"/>
            <rFont val="Tahoma"/>
            <family val="2"/>
          </rPr>
          <t xml:space="preserve">
Valores:
</t>
        </r>
        <r>
          <rPr>
            <b/>
            <sz val="9"/>
            <color indexed="81"/>
            <rFont val="Tahoma"/>
            <family val="2"/>
          </rPr>
          <t>a</t>
        </r>
        <r>
          <rPr>
            <sz val="9"/>
            <color indexed="81"/>
            <rFont val="Tahoma"/>
            <family val="2"/>
          </rPr>
          <t xml:space="preserve"> = A la representación sindical 
</t>
        </r>
        <r>
          <rPr>
            <b/>
            <sz val="9"/>
            <color indexed="81"/>
            <rFont val="Tahoma"/>
            <family val="2"/>
          </rPr>
          <t>b</t>
        </r>
        <r>
          <rPr>
            <sz val="9"/>
            <color indexed="81"/>
            <rFont val="Tahoma"/>
            <family val="2"/>
          </rPr>
          <t xml:space="preserve"> = Cambio de actividad por dictamen médico
</t>
        </r>
        <r>
          <rPr>
            <b/>
            <sz val="9"/>
            <color indexed="81"/>
            <rFont val="Tahoma"/>
            <family val="2"/>
          </rPr>
          <t>c</t>
        </r>
        <r>
          <rPr>
            <sz val="9"/>
            <color indexed="81"/>
            <rFont val="Tahoma"/>
            <family val="2"/>
          </rPr>
          <t xml:space="preserve"> = En Unidad Administrativa dentro del sector educativo de la entidad
</t>
        </r>
        <r>
          <rPr>
            <b/>
            <sz val="9"/>
            <color indexed="81"/>
            <rFont val="Tahoma"/>
            <family val="2"/>
          </rPr>
          <t>d</t>
        </r>
        <r>
          <rPr>
            <sz val="9"/>
            <color indexed="81"/>
            <rFont val="Tahoma"/>
            <family val="2"/>
          </rPr>
          <t xml:space="preserve"> = Otra función en el mismo plantel
</t>
        </r>
        <r>
          <rPr>
            <b/>
            <sz val="9"/>
            <color indexed="81"/>
            <rFont val="Tahoma"/>
            <family val="2"/>
          </rPr>
          <t>e</t>
        </r>
        <r>
          <rPr>
            <sz val="9"/>
            <color indexed="81"/>
            <rFont val="Tahoma"/>
            <family val="2"/>
          </rPr>
          <t xml:space="preserve"> = Apoyo técnico pedagógico
 </t>
        </r>
        <r>
          <rPr>
            <b/>
            <sz val="9"/>
            <color indexed="81"/>
            <rFont val="Tahoma"/>
            <family val="2"/>
          </rPr>
          <t>f</t>
        </r>
        <r>
          <rPr>
            <sz val="9"/>
            <color indexed="81"/>
            <rFont val="Tahoma"/>
            <family val="2"/>
          </rPr>
          <t xml:space="preserve"> = En un centro de trabajo fuera del sector educativo o  que no cuenta con clave de centro de trabajo (en este caso llenar el campo de “Lugar de la comisión”)
</t>
        </r>
        <r>
          <rPr>
            <b/>
            <sz val="9"/>
            <color indexed="81"/>
            <rFont val="Tahoma"/>
            <family val="2"/>
          </rPr>
          <t>g</t>
        </r>
        <r>
          <rPr>
            <sz val="9"/>
            <color indexed="81"/>
            <rFont val="Tahoma"/>
            <family val="2"/>
          </rPr>
          <t xml:space="preserve"> = Otra dependencia del sector educativo, fuera de su institución.
</t>
        </r>
        <r>
          <rPr>
            <b/>
            <sz val="9"/>
            <color indexed="81"/>
            <rFont val="Tahoma"/>
            <family val="2"/>
          </rPr>
          <t>h</t>
        </r>
        <r>
          <rPr>
            <sz val="9"/>
            <color indexed="81"/>
            <rFont val="Tahoma"/>
            <family val="2"/>
          </rPr>
          <t xml:space="preserve"> = En otro plantel de la Entidad</t>
        </r>
      </text>
    </comment>
    <comment ref="W11" authorId="0" shapeId="0">
      <text>
        <r>
          <rPr>
            <b/>
            <sz val="9"/>
            <color indexed="81"/>
            <rFont val="Tahoma"/>
            <family val="2"/>
          </rPr>
          <t>SEP - Artículo 73 LGCG :</t>
        </r>
        <r>
          <rPr>
            <sz val="9"/>
            <color indexed="81"/>
            <rFont val="Tahoma"/>
            <family val="2"/>
          </rPr>
          <t xml:space="preserve">
Descripciòn de la función específica de la comisión.
</t>
        </r>
        <r>
          <rPr>
            <b/>
            <sz val="9"/>
            <color indexed="81"/>
            <rFont val="Tahoma"/>
            <family val="2"/>
          </rPr>
          <t>Debe redactarse con verbos en infinitivo</t>
        </r>
      </text>
    </comment>
    <comment ref="X11" authorId="0" shapeId="0">
      <text>
        <r>
          <rPr>
            <b/>
            <sz val="9"/>
            <color indexed="81"/>
            <rFont val="Tahoma"/>
            <family val="2"/>
          </rPr>
          <t>SEP - Artículo 73 LGCG :</t>
        </r>
        <r>
          <rPr>
            <sz val="9"/>
            <color indexed="81"/>
            <rFont val="Tahoma"/>
            <family val="2"/>
          </rPr>
          <t xml:space="preserve">
Descripciòn del objeto de la comisión.
</t>
        </r>
        <r>
          <rPr>
            <b/>
            <sz val="9"/>
            <color indexed="81"/>
            <rFont val="Tahoma"/>
            <family val="2"/>
          </rPr>
          <t>Se refiere al propósito de la comisión</t>
        </r>
      </text>
    </comment>
    <comment ref="Y11" authorId="0" shapeId="0">
      <text>
        <r>
          <rPr>
            <b/>
            <sz val="9"/>
            <color indexed="81"/>
            <rFont val="Tahoma"/>
            <family val="2"/>
          </rPr>
          <t>SEP - Artículo 73 LGCG :</t>
        </r>
        <r>
          <rPr>
            <sz val="9"/>
            <color indexed="81"/>
            <rFont val="Tahoma"/>
            <family val="2"/>
          </rPr>
          <t xml:space="preserve">
Número de oficio de comisión con el cual se autorizó el mandato</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
</t>
        </r>
        <r>
          <rPr>
            <b/>
            <sz val="9"/>
            <color indexed="81"/>
            <rFont val="Tahoma"/>
            <family val="2"/>
          </rPr>
          <t>Se reporta trimestral</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2" authorId="0" shapeId="0">
      <text>
        <r>
          <rPr>
            <b/>
            <sz val="9"/>
            <color indexed="81"/>
            <rFont val="Tahoma"/>
            <family val="2"/>
          </rPr>
          <t>SEP - Artículo 73 LGCG :</t>
        </r>
        <r>
          <rPr>
            <sz val="9"/>
            <color indexed="81"/>
            <rFont val="Tahoma"/>
            <family val="2"/>
          </rPr>
          <t xml:space="preserve">
Fecha inicial del otorgamiento de la comisión
Formato AAAAMMDD
</t>
        </r>
        <r>
          <rPr>
            <b/>
            <sz val="9"/>
            <color indexed="81"/>
            <rFont val="Tahoma"/>
            <family val="2"/>
          </rPr>
          <t>Nota:</t>
        </r>
        <r>
          <rPr>
            <sz val="9"/>
            <color indexed="81"/>
            <rFont val="Tahoma"/>
            <family val="2"/>
          </rPr>
          <t xml:space="preserve"> Puede ser anterior al periodo reportado</t>
        </r>
      </text>
    </comment>
    <comment ref="O12" authorId="0" shapeId="0">
      <text>
        <r>
          <rPr>
            <b/>
            <sz val="9"/>
            <color indexed="81"/>
            <rFont val="Tahoma"/>
            <family val="2"/>
          </rPr>
          <t>SEP - Artículo 73 LGCG :</t>
        </r>
        <r>
          <rPr>
            <sz val="9"/>
            <color indexed="81"/>
            <rFont val="Tahoma"/>
            <family val="2"/>
          </rPr>
          <t xml:space="preserve">
Si se desconoce la fecha de término de la comisión se debe 
capturar 99999999</t>
        </r>
      </text>
    </comment>
    <comment ref="S12" authorId="0" shapeId="0">
      <text>
        <r>
          <rPr>
            <b/>
            <sz val="9"/>
            <color indexed="81"/>
            <rFont val="Tahoma"/>
            <family val="2"/>
          </rPr>
          <t>SEP - Artículo 73 LGCG :</t>
        </r>
        <r>
          <rPr>
            <sz val="9"/>
            <color indexed="81"/>
            <rFont val="Tahoma"/>
            <family val="2"/>
          </rPr>
          <t xml:space="preserve">
Cuando ésta se realiza en un centros de trabajo del Sector Educativo
Estos campos deben ser consistentes con su Catálogo de Centros de Trabajo (CCT).</t>
        </r>
      </text>
    </comment>
    <comment ref="T12" authorId="0" shapeId="0">
      <text>
        <r>
          <rPr>
            <b/>
            <sz val="9"/>
            <color indexed="81"/>
            <rFont val="Tahoma"/>
            <family val="2"/>
          </rPr>
          <t>SEP - Artículo 73 LGCG :</t>
        </r>
        <r>
          <rPr>
            <sz val="9"/>
            <color indexed="81"/>
            <rFont val="Tahoma"/>
            <family val="2"/>
          </rPr>
          <t xml:space="preserve">
Valores:
</t>
        </r>
        <r>
          <rPr>
            <b/>
            <sz val="9"/>
            <color indexed="81"/>
            <rFont val="Tahoma"/>
            <family val="2"/>
          </rPr>
          <t>100</t>
        </r>
        <r>
          <rPr>
            <sz val="9"/>
            <color indexed="81"/>
            <rFont val="Tahoma"/>
            <family val="2"/>
          </rPr>
          <t xml:space="preserve"> = Matutino
</t>
        </r>
        <r>
          <rPr>
            <b/>
            <sz val="9"/>
            <color indexed="81"/>
            <rFont val="Tahoma"/>
            <family val="2"/>
          </rPr>
          <t>120</t>
        </r>
        <r>
          <rPr>
            <sz val="9"/>
            <color indexed="81"/>
            <rFont val="Tahoma"/>
            <family val="2"/>
          </rPr>
          <t xml:space="preserve"> = Matutino y Vespertino
</t>
        </r>
        <r>
          <rPr>
            <b/>
            <sz val="9"/>
            <color indexed="81"/>
            <rFont val="Tahoma"/>
            <family val="2"/>
          </rPr>
          <t>123</t>
        </r>
        <r>
          <rPr>
            <sz val="9"/>
            <color indexed="81"/>
            <rFont val="Tahoma"/>
            <family val="2"/>
          </rPr>
          <t xml:space="preserve"> = Matutino, Vespertino y Nocturno
</t>
        </r>
        <r>
          <rPr>
            <b/>
            <sz val="9"/>
            <color indexed="81"/>
            <rFont val="Tahoma"/>
            <family val="2"/>
          </rPr>
          <t>124</t>
        </r>
        <r>
          <rPr>
            <sz val="9"/>
            <color indexed="81"/>
            <rFont val="Tahoma"/>
            <family val="2"/>
          </rPr>
          <t xml:space="preserve"> = Matutino, Vespertino y Discontinuo
</t>
        </r>
        <r>
          <rPr>
            <b/>
            <sz val="9"/>
            <color indexed="81"/>
            <rFont val="Tahoma"/>
            <family val="2"/>
          </rPr>
          <t>125</t>
        </r>
        <r>
          <rPr>
            <sz val="9"/>
            <color indexed="81"/>
            <rFont val="Tahoma"/>
            <family val="2"/>
          </rPr>
          <t xml:space="preserve"> = Matutino, Vespertino y Continuo                                                                                                                                                               </t>
        </r>
        <r>
          <rPr>
            <b/>
            <sz val="9"/>
            <color indexed="81"/>
            <rFont val="Tahoma"/>
            <family val="2"/>
          </rPr>
          <t>130</t>
        </r>
        <r>
          <rPr>
            <sz val="9"/>
            <color indexed="81"/>
            <rFont val="Tahoma"/>
            <family val="2"/>
          </rPr>
          <t xml:space="preserve"> = Matutino y Nocturno
</t>
        </r>
        <r>
          <rPr>
            <b/>
            <sz val="9"/>
            <color indexed="81"/>
            <rFont val="Tahoma"/>
            <family val="2"/>
          </rPr>
          <t>140</t>
        </r>
        <r>
          <rPr>
            <sz val="9"/>
            <color indexed="81"/>
            <rFont val="Tahoma"/>
            <family val="2"/>
          </rPr>
          <t xml:space="preserve"> = Matutino y Discontinuo                                                                                                                                                                      </t>
        </r>
        <r>
          <rPr>
            <b/>
            <sz val="9"/>
            <color indexed="81"/>
            <rFont val="Tahoma"/>
            <family val="2"/>
          </rPr>
          <t>200</t>
        </r>
        <r>
          <rPr>
            <sz val="9"/>
            <color indexed="81"/>
            <rFont val="Tahoma"/>
            <family val="2"/>
          </rPr>
          <t xml:space="preserve"> = Vespertino 
</t>
        </r>
        <r>
          <rPr>
            <b/>
            <sz val="9"/>
            <color indexed="81"/>
            <rFont val="Tahoma"/>
            <family val="2"/>
          </rPr>
          <t>230</t>
        </r>
        <r>
          <rPr>
            <sz val="9"/>
            <color indexed="81"/>
            <rFont val="Tahoma"/>
            <family val="2"/>
          </rPr>
          <t xml:space="preserve"> = Vespertino y Nocturno
</t>
        </r>
        <r>
          <rPr>
            <b/>
            <sz val="9"/>
            <color indexed="81"/>
            <rFont val="Tahoma"/>
            <family val="2"/>
          </rPr>
          <t>240</t>
        </r>
        <r>
          <rPr>
            <sz val="9"/>
            <color indexed="81"/>
            <rFont val="Tahoma"/>
            <family val="2"/>
          </rPr>
          <t xml:space="preserve"> = Vespertino y Discontinuo                                                                                                                                                                         </t>
        </r>
        <r>
          <rPr>
            <b/>
            <sz val="9"/>
            <color indexed="81"/>
            <rFont val="Tahoma"/>
            <family val="2"/>
          </rPr>
          <t>300</t>
        </r>
        <r>
          <rPr>
            <sz val="9"/>
            <color indexed="81"/>
            <rFont val="Tahoma"/>
            <family val="2"/>
          </rPr>
          <t xml:space="preserve"> = Nocturno
</t>
        </r>
        <r>
          <rPr>
            <b/>
            <sz val="9"/>
            <color indexed="81"/>
            <rFont val="Tahoma"/>
            <family val="2"/>
          </rPr>
          <t>400</t>
        </r>
        <r>
          <rPr>
            <sz val="9"/>
            <color indexed="81"/>
            <rFont val="Tahoma"/>
            <family val="2"/>
          </rPr>
          <t xml:space="preserve"> = Discontinuo 
</t>
        </r>
        <r>
          <rPr>
            <b/>
            <sz val="9"/>
            <color indexed="81"/>
            <rFont val="Tahoma"/>
            <family val="2"/>
          </rPr>
          <t>500</t>
        </r>
        <r>
          <rPr>
            <sz val="9"/>
            <color indexed="81"/>
            <rFont val="Tahoma"/>
            <family val="2"/>
          </rPr>
          <t xml:space="preserve"> = Continuo
</t>
        </r>
        <r>
          <rPr>
            <b/>
            <sz val="9"/>
            <color indexed="81"/>
            <rFont val="Tahoma"/>
            <family val="2"/>
          </rPr>
          <t>600</t>
        </r>
        <r>
          <rPr>
            <sz val="9"/>
            <color indexed="81"/>
            <rFont val="Tahoma"/>
            <family val="2"/>
          </rPr>
          <t xml:space="preserve"> = Complementario                                                                                                                                                                                                                                                                                                        
</t>
        </r>
        <r>
          <rPr>
            <b/>
            <sz val="9"/>
            <color indexed="81"/>
            <rFont val="Tahoma"/>
            <family val="2"/>
          </rPr>
          <t>700</t>
        </r>
        <r>
          <rPr>
            <sz val="9"/>
            <color indexed="81"/>
            <rFont val="Tahoma"/>
            <family val="2"/>
          </rPr>
          <t xml:space="preserve"> = Continuo (Jornada amplia)    
IMPORTANTE.- </t>
        </r>
        <r>
          <rPr>
            <b/>
            <sz val="9"/>
            <color indexed="81"/>
            <rFont val="Tahoma"/>
            <family val="2"/>
          </rPr>
          <t>Solamente son válidos los valores expresados. No se debe usar otro</t>
        </r>
      </text>
    </comment>
  </commentList>
</comments>
</file>

<file path=xl/comments10.xml><?xml version="1.0" encoding="utf-8"?>
<comments xmlns="http://schemas.openxmlformats.org/spreadsheetml/2006/main">
  <authors>
    <author>SEP</author>
  </authors>
  <commentList>
    <comment ref="B11" authorId="0" shapeId="0">
      <text>
        <r>
          <rPr>
            <b/>
            <sz val="9"/>
            <color indexed="81"/>
            <rFont val="Tahoma"/>
            <family val="2"/>
          </rPr>
          <t xml:space="preserve">SEP - Artículo 73 LGCG :
</t>
        </r>
        <r>
          <rPr>
            <sz val="9"/>
            <color indexed="81"/>
            <rFont val="Tahoma"/>
            <family val="2"/>
          </rPr>
          <t xml:space="preserve">
Estos campos deben de ser consistentes con el catálogo</t>
        </r>
        <r>
          <rPr>
            <b/>
            <sz val="9"/>
            <color indexed="81"/>
            <rFont val="Tahoma"/>
            <family val="2"/>
          </rPr>
          <t xml:space="preserve"> TNS </t>
        </r>
        <r>
          <rPr>
            <sz val="9"/>
            <color indexed="81"/>
            <rFont val="Tahoma"/>
            <family val="2"/>
          </rPr>
          <t xml:space="preserve">(Catálogo de tipo, nivel y subnivel educativo)
</t>
        </r>
        <r>
          <rPr>
            <b/>
            <sz val="9"/>
            <color indexed="81"/>
            <rFont val="Tahoma"/>
            <family val="2"/>
          </rPr>
          <t>NOTA: Estos campos deben siempre ser llenados  únicamente  a los planteles educativos, los centros de trabajo con clasificador A, B, C, F, H, I, M, T Y Z, se les asigna un valor cero en dichos campos</t>
        </r>
      </text>
    </comment>
    <comment ref="C11" authorId="0" shapeId="0">
      <text>
        <r>
          <rPr>
            <b/>
            <sz val="9"/>
            <color indexed="81"/>
            <rFont val="Tahoma"/>
            <family val="2"/>
          </rPr>
          <t xml:space="preserve">SEP - Artículo 73 LGCG :
</t>
        </r>
        <r>
          <rPr>
            <sz val="9"/>
            <color indexed="81"/>
            <rFont val="Tahoma"/>
            <family val="2"/>
          </rPr>
          <t xml:space="preserve">
Estos campos deben de ser consistentes con el catálogo </t>
        </r>
        <r>
          <rPr>
            <b/>
            <sz val="9"/>
            <color indexed="81"/>
            <rFont val="Tahoma"/>
            <family val="2"/>
          </rPr>
          <t>TNS</t>
        </r>
        <r>
          <rPr>
            <sz val="9"/>
            <color indexed="81"/>
            <rFont val="Tahoma"/>
            <family val="2"/>
          </rPr>
          <t xml:space="preserve"> (Tipo Nivel y Subnivel)
NOTA: </t>
        </r>
        <r>
          <rPr>
            <b/>
            <sz val="9"/>
            <color indexed="81"/>
            <rFont val="Tahoma"/>
            <family val="2"/>
          </rPr>
          <t>Estos campos deben siempre ser llenados  únicamente  a los planteles educativos, los centros de trabajo con clasificador A, B, C, F, H, I, M, T Y Z, se les asigna un valor cero en dichos campos</t>
        </r>
      </text>
    </comment>
    <comment ref="D11" authorId="0" shapeId="0">
      <text>
        <r>
          <rPr>
            <b/>
            <sz val="9"/>
            <color indexed="81"/>
            <rFont val="Tahoma"/>
            <family val="2"/>
          </rPr>
          <t>SEP - Artículo 73 LGCG :
E</t>
        </r>
        <r>
          <rPr>
            <sz val="9"/>
            <color indexed="81"/>
            <rFont val="Tahoma"/>
            <family val="2"/>
          </rPr>
          <t xml:space="preserve">stos campos deben de ser consistentes con el catálogo </t>
        </r>
        <r>
          <rPr>
            <b/>
            <sz val="9"/>
            <color indexed="81"/>
            <rFont val="Tahoma"/>
            <family val="2"/>
          </rPr>
          <t xml:space="preserve">TNS </t>
        </r>
        <r>
          <rPr>
            <sz val="9"/>
            <color indexed="81"/>
            <rFont val="Tahoma"/>
            <family val="2"/>
          </rPr>
          <t>(Tipo Nivel y Subnivel)</t>
        </r>
        <r>
          <rPr>
            <b/>
            <sz val="9"/>
            <color indexed="81"/>
            <rFont val="Tahoma"/>
            <family val="2"/>
          </rPr>
          <t xml:space="preserve">
NOTA: Estos campos deben siempre ser llenados  únicamente  a los planteles educativos, los centros de trabajo con clasificador A, B, C, F, H, I, M, T Y Z, se les asigna un valor cero en dichos campos</t>
        </r>
      </text>
    </comment>
    <comment ref="G11" authorId="0" shapeId="0">
      <text>
        <r>
          <rPr>
            <b/>
            <sz val="9"/>
            <color indexed="81"/>
            <rFont val="Tahoma"/>
            <family val="2"/>
          </rPr>
          <t xml:space="preserve">SEP - Artículo 73 LGCG :
</t>
        </r>
        <r>
          <rPr>
            <sz val="9"/>
            <color indexed="81"/>
            <rFont val="Tahoma"/>
            <family val="2"/>
          </rPr>
          <t xml:space="preserve">
Partida presupuestal autorizada.
</t>
        </r>
        <r>
          <rPr>
            <b/>
            <sz val="9"/>
            <color indexed="81"/>
            <rFont val="Tahoma"/>
            <family val="2"/>
          </rPr>
          <t xml:space="preserve">
</t>
        </r>
        <r>
          <rPr>
            <sz val="9"/>
            <color indexed="81"/>
            <rFont val="Tahoma"/>
            <family val="2"/>
          </rPr>
          <t>Es uno de los elementos de la clave presupuestal</t>
        </r>
        <r>
          <rPr>
            <b/>
            <sz val="9"/>
            <color indexed="81"/>
            <rFont val="Tahoma"/>
            <family val="2"/>
          </rPr>
          <t xml:space="preserve"> (clave de cobro)</t>
        </r>
      </text>
    </comment>
    <comment ref="K11" authorId="0" shapeId="0">
      <text>
        <r>
          <rPr>
            <b/>
            <sz val="9"/>
            <color indexed="81"/>
            <rFont val="Tahoma"/>
            <family val="2"/>
          </rPr>
          <t xml:space="preserve">SEP - Artículo 73 LGCG :
</t>
        </r>
        <r>
          <rPr>
            <sz val="9"/>
            <color indexed="81"/>
            <rFont val="Tahoma"/>
            <family val="2"/>
          </rPr>
          <t xml:space="preserve">
Clasificador del territorio nacional, es un elemento que considera el tabulador de sueldos para cada nivel.
Valores:
 </t>
        </r>
        <r>
          <rPr>
            <b/>
            <sz val="9"/>
            <color indexed="81"/>
            <rFont val="Tahoma"/>
            <family val="2"/>
          </rPr>
          <t xml:space="preserve">   A =</t>
        </r>
        <r>
          <rPr>
            <sz val="9"/>
            <color indexed="81"/>
            <rFont val="Tahoma"/>
            <family val="2"/>
          </rPr>
          <t xml:space="preserve"> 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t>
        </r>
      </text>
    </comment>
    <comment ref="L11" authorId="0" shapeId="0">
      <text>
        <r>
          <rPr>
            <b/>
            <sz val="9"/>
            <color indexed="81"/>
            <rFont val="Tahoma"/>
            <family val="2"/>
          </rPr>
          <t xml:space="preserve">SEP - Artículo 73 LGCG :
</t>
        </r>
        <r>
          <rPr>
            <sz val="9"/>
            <color indexed="81"/>
            <rFont val="Tahoma"/>
            <family val="2"/>
          </rPr>
          <t xml:space="preserve">
Deberá asentarse el nivel del puesto establecido en el Catálogo de Puestos y Tabulador con el que paga la entidad
Ver ejemplo en </t>
        </r>
        <r>
          <rPr>
            <b/>
            <sz val="9"/>
            <color indexed="81"/>
            <rFont val="Tahoma"/>
            <family val="2"/>
          </rPr>
          <t>"Catálogo de nivel de puestos"</t>
        </r>
        <r>
          <rPr>
            <sz val="9"/>
            <color indexed="81"/>
            <rFont val="Tahoma"/>
            <family val="2"/>
          </rPr>
          <t xml:space="preserve">
Estos campos deben de ser consistentes con su catálogo de </t>
        </r>
        <r>
          <rPr>
            <b/>
            <sz val="9"/>
            <color indexed="81"/>
            <rFont val="Tahoma"/>
            <family val="2"/>
          </rPr>
          <t xml:space="preserve">CAT </t>
        </r>
        <r>
          <rPr>
            <sz val="9"/>
            <color indexed="81"/>
            <rFont val="Tahoma"/>
            <family val="2"/>
          </rPr>
          <t xml:space="preserve">"Categoría / Tabulador"
</t>
        </r>
      </text>
    </comment>
    <comment ref="M11" authorId="0" shapeId="0">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
Niveles válidos a Asignar = del 1 al 9
</t>
        </r>
        <r>
          <rPr>
            <b/>
            <sz val="9"/>
            <color indexed="81"/>
            <rFont val="Tahoma"/>
            <family val="2"/>
          </rPr>
          <t xml:space="preserve">
  FAETA CONALEP</t>
        </r>
        <r>
          <rPr>
            <sz val="9"/>
            <color indexed="81"/>
            <rFont val="Tahoma"/>
            <family val="2"/>
          </rPr>
          <t xml:space="preserve">
 Niveles  válidos a Asignar = del 1 al 15
 </t>
        </r>
        <r>
          <rPr>
            <b/>
            <sz val="9"/>
            <color indexed="81"/>
            <rFont val="Tahoma"/>
            <family val="2"/>
          </rPr>
          <t xml:space="preserve"> FAETA INEA</t>
        </r>
        <r>
          <rPr>
            <sz val="9"/>
            <color indexed="81"/>
            <rFont val="Tahoma"/>
            <family val="2"/>
          </rPr>
          <t xml:space="preserve">
 Niveles válidos a Asignar = del 1 al 9, 
OB2, MC2, NB1, OB3, QB 
Estos campos deben de ser consistentes con su Catálogo de </t>
        </r>
        <r>
          <rPr>
            <b/>
            <sz val="9"/>
            <color indexed="81"/>
            <rFont val="Tahoma"/>
            <family val="2"/>
          </rPr>
          <t>"Categoría / Tabulador"</t>
        </r>
        <r>
          <rPr>
            <sz val="9"/>
            <color indexed="81"/>
            <rFont val="Tahoma"/>
            <family val="2"/>
          </rPr>
          <t xml:space="preserve">
</t>
        </r>
      </text>
    </comment>
    <comment ref="N11"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 P =</t>
        </r>
        <r>
          <rPr>
            <sz val="9"/>
            <color indexed="81"/>
            <rFont val="Tahoma"/>
            <family val="2"/>
          </rPr>
          <t xml:space="preserve"> Plaza Jornada
   </t>
        </r>
        <r>
          <rPr>
            <b/>
            <sz val="9"/>
            <color indexed="81"/>
            <rFont val="Tahoma"/>
            <family val="2"/>
          </rPr>
          <t xml:space="preserve">  H =</t>
        </r>
        <r>
          <rPr>
            <sz val="9"/>
            <color indexed="81"/>
            <rFont val="Tahoma"/>
            <family val="2"/>
          </rPr>
          <t xml:space="preserve"> Plaza 
Hora/semana/mes
</t>
        </r>
      </text>
    </comment>
    <comment ref="O11" authorId="0" shapeId="0">
      <text>
        <r>
          <rPr>
            <b/>
            <sz val="9"/>
            <color indexed="81"/>
            <rFont val="Tahoma"/>
            <family val="2"/>
          </rPr>
          <t xml:space="preserve">SEP - Artículo 73 LGCG :
</t>
        </r>
        <r>
          <rPr>
            <sz val="9"/>
            <color indexed="81"/>
            <rFont val="Tahoma"/>
            <family val="2"/>
          </rPr>
          <t xml:space="preserve">
Define el monto mensual (considera dos decimales) de la plaza inicial correspondiente a tipo de contratación de jornada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En caso de ser plaza de HSM dejar en Ceros   </t>
        </r>
        <r>
          <rPr>
            <sz val="9"/>
            <color indexed="81"/>
            <rFont val="Tahoma"/>
            <family val="2"/>
          </rPr>
          <t xml:space="preserve">  
Ejemplos:
0.00
0
505.00
505
230.10
230.1
IMPORTANTE.- </t>
        </r>
        <r>
          <rPr>
            <b/>
            <sz val="9"/>
            <color indexed="81"/>
            <rFont val="Tahoma"/>
            <family val="2"/>
          </rPr>
          <t>No usar coma (,) para separar enteros y decimales</t>
        </r>
        <r>
          <rPr>
            <sz val="9"/>
            <color indexed="81"/>
            <rFont val="Tahoma"/>
            <family val="2"/>
          </rPr>
          <t xml:space="preserve">
</t>
        </r>
      </text>
    </comment>
    <comment ref="P11" authorId="0" shapeId="0">
      <text>
        <r>
          <rPr>
            <b/>
            <sz val="9"/>
            <color indexed="81"/>
            <rFont val="Tahoma"/>
            <family val="2"/>
          </rPr>
          <t xml:space="preserve">SEP - Artículo 73 LGCG :
</t>
        </r>
        <r>
          <rPr>
            <sz val="9"/>
            <color indexed="81"/>
            <rFont val="Tahoma"/>
            <family val="2"/>
          </rPr>
          <t xml:space="preserve">
En caso de ser plaza jornada dejar en ceros
</t>
        </r>
        <r>
          <rPr>
            <b/>
            <sz val="9"/>
            <color indexed="81"/>
            <rFont val="Tahoma"/>
            <family val="2"/>
          </rPr>
          <t>Ejemplos:</t>
        </r>
        <r>
          <rPr>
            <sz val="9"/>
            <color indexed="81"/>
            <rFont val="Tahoma"/>
            <family val="2"/>
          </rPr>
          <t xml:space="preserve">
          Sí -&gt; 0.00       No -&gt; 0
          Sí -&gt; 505.00  No -&gt; 505
          Sí -&gt; 230.10  No -&gt; 230.1
IMPORTANTE.-</t>
        </r>
        <r>
          <rPr>
            <b/>
            <sz val="9"/>
            <color indexed="81"/>
            <rFont val="Tahoma"/>
            <family val="2"/>
          </rPr>
          <t xml:space="preserve"> No usar coma (,) para separar enteros y decimales</t>
        </r>
      </text>
    </comment>
    <comment ref="Q11" authorId="0" shapeId="0">
      <text>
        <r>
          <rPr>
            <b/>
            <sz val="9"/>
            <color indexed="81"/>
            <rFont val="Tahoma"/>
            <family val="2"/>
          </rPr>
          <t xml:space="preserve">SEP - Artículo 73 LGCG :
</t>
        </r>
        <r>
          <rPr>
            <sz val="9"/>
            <color indexed="81"/>
            <rFont val="Tahoma"/>
            <family val="2"/>
          </rPr>
          <t xml:space="preserve">
Define el número total de plazas por jornada de la categoría, siempre y cuando el tipo de contratación haya sido por jornada 
Formato: </t>
        </r>
        <r>
          <rPr>
            <b/>
            <sz val="9"/>
            <color indexed="81"/>
            <rFont val="Tahoma"/>
            <family val="2"/>
          </rPr>
          <t>nnnnnn</t>
        </r>
        <r>
          <rPr>
            <sz val="9"/>
            <color indexed="81"/>
            <rFont val="Tahoma"/>
            <family val="2"/>
          </rPr>
          <t xml:space="preserve">
</t>
        </r>
        <r>
          <rPr>
            <b/>
            <sz val="9"/>
            <color indexed="81"/>
            <rFont val="Tahoma"/>
            <family val="2"/>
          </rPr>
          <t xml:space="preserve">En caso de ser plaza de HSM dejar en Ceros
</t>
        </r>
      </text>
    </comment>
    <comment ref="R11" authorId="0" shapeId="0">
      <text>
        <r>
          <rPr>
            <b/>
            <sz val="9"/>
            <color indexed="81"/>
            <rFont val="Tahoma"/>
            <family val="2"/>
          </rPr>
          <t xml:space="preserve">SEP - Artículo 73 LGCG :
</t>
        </r>
        <r>
          <rPr>
            <sz val="9"/>
            <color indexed="81"/>
            <rFont val="Tahoma"/>
            <family val="2"/>
          </rPr>
          <t xml:space="preserve">
Define el número total de horas semana mes para esta categoría. 
</t>
        </r>
        <r>
          <rPr>
            <b/>
            <sz val="9"/>
            <color indexed="81"/>
            <rFont val="Tahoma"/>
            <family val="2"/>
          </rPr>
          <t xml:space="preserve">Este campo solo deberá contener información si en el catálogo de Categorías / Tabulador el campo "Tipo de Contratación" es por hora/semana/mes  </t>
        </r>
        <r>
          <rPr>
            <sz val="9"/>
            <color indexed="81"/>
            <rFont val="Tahoma"/>
            <family val="2"/>
          </rPr>
          <t xml:space="preserve">
Formato:</t>
        </r>
        <r>
          <rPr>
            <b/>
            <sz val="9"/>
            <color indexed="81"/>
            <rFont val="Tahoma"/>
            <family val="2"/>
          </rPr>
          <t xml:space="preserve"> nnnnnnn</t>
        </r>
        <r>
          <rPr>
            <sz val="9"/>
            <color indexed="81"/>
            <rFont val="Tahoma"/>
            <family val="2"/>
          </rPr>
          <t xml:space="preserve">
En caso de ser plaza jornada dejar en ceros</t>
        </r>
      </text>
    </comment>
    <comment ref="S11" authorId="0" shapeId="0">
      <text>
        <r>
          <rPr>
            <b/>
            <sz val="9"/>
            <color indexed="81"/>
            <rFont val="Tahoma"/>
            <family val="2"/>
          </rPr>
          <t xml:space="preserve">SEP - Artículo 73 LGCG :
</t>
        </r>
        <r>
          <rPr>
            <sz val="9"/>
            <color indexed="81"/>
            <rFont val="Tahoma"/>
            <family val="2"/>
          </rPr>
          <t xml:space="preserve">
Presenta el importe total del presupuesto asignado para esta categoría de plaza jornada y/o de horas semana mes.
Formato: </t>
        </r>
        <r>
          <rPr>
            <b/>
            <sz val="9"/>
            <color indexed="81"/>
            <rFont val="Tahoma"/>
            <family val="2"/>
          </rPr>
          <t>nnnnnnnnnn.nn</t>
        </r>
        <r>
          <rPr>
            <sz val="9"/>
            <color indexed="81"/>
            <rFont val="Tahoma"/>
            <family val="2"/>
          </rPr>
          <t xml:space="preserve">
</t>
        </r>
        <r>
          <rPr>
            <b/>
            <sz val="9"/>
            <color indexed="81"/>
            <rFont val="Tahoma"/>
            <family val="2"/>
          </rPr>
          <t>Forma de obtenciòn del campo:</t>
        </r>
        <r>
          <rPr>
            <sz val="9"/>
            <color indexed="81"/>
            <rFont val="Tahoma"/>
            <family val="2"/>
          </rPr>
          <t xml:space="preserve">
</t>
        </r>
        <r>
          <rPr>
            <b/>
            <sz val="9"/>
            <color indexed="81"/>
            <rFont val="Tahoma"/>
            <family val="2"/>
          </rPr>
          <t>Categorìa Plaza de Jornada:</t>
        </r>
        <r>
          <rPr>
            <sz val="9"/>
            <color indexed="81"/>
            <rFont val="Tahoma"/>
            <family val="2"/>
          </rPr>
          <t xml:space="preserve">
Se multiplica Monto del sueldo mensual para plaza de jornada por total de plazas de jornada de la categoría.
</t>
        </r>
        <r>
          <rPr>
            <b/>
            <sz val="9"/>
            <color indexed="81"/>
            <rFont val="Tahoma"/>
            <family val="2"/>
          </rPr>
          <t>Categorìa Plaza por H/S/M:</t>
        </r>
        <r>
          <rPr>
            <sz val="9"/>
            <color indexed="81"/>
            <rFont val="Tahoma"/>
            <family val="2"/>
          </rPr>
          <t xml:space="preserve">
Se multiplica Monto del sueldo mensual para plaza de HSM por total de plazas de HSM de la categoría</t>
        </r>
      </text>
    </comment>
    <comment ref="H12"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1 = </t>
        </r>
        <r>
          <rPr>
            <sz val="9"/>
            <color indexed="81"/>
            <rFont val="Tahoma"/>
            <family val="2"/>
          </rPr>
          <t xml:space="preserve">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I12" authorId="0" shape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List>
</comments>
</file>

<file path=xl/comments11.xml><?xml version="1.0" encoding="utf-8"?>
<comments xmlns="http://schemas.openxmlformats.org/spreadsheetml/2006/main">
  <authors>
    <author>SEP</author>
    <author>SEP - Artículo 73 LGCG</author>
  </authors>
  <commentList>
    <comment ref="B11" authorId="0" shapeId="0">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alguna(s) percepciones fondeadas por la federación.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 xml:space="preserve">   4 =</t>
        </r>
        <r>
          <rPr>
            <sz val="9"/>
            <color indexed="81"/>
            <rFont val="Tahoma"/>
            <family val="2"/>
          </rPr>
          <t xml:space="preserve"> Federal docente CONALEP.
     </t>
        </r>
        <r>
          <rPr>
            <b/>
            <sz val="9"/>
            <color indexed="81"/>
            <rFont val="Tahoma"/>
            <family val="2"/>
          </rPr>
          <t>8 =</t>
        </r>
        <r>
          <rPr>
            <sz val="9"/>
            <color indexed="81"/>
            <rFont val="Tahoma"/>
            <family val="2"/>
          </rPr>
          <t xml:space="preserve"> Estatal
</t>
        </r>
        <r>
          <rPr>
            <b/>
            <sz val="9"/>
            <color indexed="81"/>
            <rFont val="Tahoma"/>
            <family val="2"/>
          </rPr>
          <t>En caso de ser plaza federalizada o que conserve la estructura presupuestal federalizada es obligatorio llenar los campos del 18 al 24.</t>
        </r>
        <r>
          <rPr>
            <sz val="9"/>
            <color indexed="81"/>
            <rFont val="Tahoma"/>
            <family val="2"/>
          </rPr>
          <t xml:space="preserve">
</t>
        </r>
      </text>
    </comment>
    <comment ref="C11" authorId="0" shape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 ref="D11" authorId="1" shapeId="0">
      <text>
        <r>
          <rPr>
            <b/>
            <sz val="9"/>
            <color indexed="81"/>
            <rFont val="Tahoma"/>
            <family val="2"/>
          </rPr>
          <t xml:space="preserve">SEP - Artículo 73 LGCG:
</t>
        </r>
        <r>
          <rPr>
            <sz val="9"/>
            <color indexed="81"/>
            <rFont val="Tahoma"/>
            <family val="2"/>
          </rPr>
          <t xml:space="preserve">
Descripción de la categoría autorizada</t>
        </r>
      </text>
    </comment>
    <comment ref="E11" authorId="0" shapeId="0">
      <text>
        <r>
          <rPr>
            <b/>
            <sz val="9"/>
            <color indexed="81"/>
            <rFont val="Tahoma"/>
            <family val="2"/>
          </rPr>
          <t xml:space="preserve">SEP - Artículo 73 LGCG :
</t>
        </r>
        <r>
          <rPr>
            <sz val="9"/>
            <color indexed="81"/>
            <rFont val="Tahoma"/>
            <family val="2"/>
          </rPr>
          <t xml:space="preserve">
Valores de la contratación:
   </t>
        </r>
        <r>
          <rPr>
            <b/>
            <sz val="9"/>
            <color indexed="81"/>
            <rFont val="Tahoma"/>
            <family val="2"/>
          </rPr>
          <t xml:space="preserve">  P =</t>
        </r>
        <r>
          <rPr>
            <sz val="9"/>
            <color indexed="81"/>
            <rFont val="Tahoma"/>
            <family val="2"/>
          </rPr>
          <t xml:space="preserve"> Plaza Jornada
     </t>
        </r>
        <r>
          <rPr>
            <b/>
            <sz val="9"/>
            <color indexed="81"/>
            <rFont val="Tahoma"/>
            <family val="2"/>
          </rPr>
          <t xml:space="preserve">H = </t>
        </r>
        <r>
          <rPr>
            <sz val="9"/>
            <color indexed="81"/>
            <rFont val="Tahoma"/>
            <family val="2"/>
          </rPr>
          <t xml:space="preserve">Plaza Hora/semana/mes
</t>
        </r>
      </text>
    </comment>
    <comment ref="F11" authorId="0" shapeId="0">
      <text>
        <r>
          <rPr>
            <b/>
            <sz val="9"/>
            <color indexed="81"/>
            <rFont val="Tahoma"/>
            <family val="2"/>
          </rPr>
          <t xml:space="preserve">SEP - Artículo 73 LGCG :
</t>
        </r>
        <r>
          <rPr>
            <sz val="9"/>
            <color indexed="81"/>
            <rFont val="Tahoma"/>
            <family val="2"/>
          </rPr>
          <t xml:space="preserve">
Define la principal función de la categoría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4 =</t>
        </r>
        <r>
          <rPr>
            <sz val="9"/>
            <color indexed="81"/>
            <rFont val="Tahoma"/>
            <family val="2"/>
          </rPr>
          <t xml:space="preserve"> Directivo (personal docente en 
        función de dirección ó supervisión
        educativa)
</t>
        </r>
        <r>
          <rPr>
            <b/>
            <sz val="9"/>
            <color indexed="81"/>
            <rFont val="Tahoma"/>
            <family val="2"/>
          </rPr>
          <t>5 =</t>
        </r>
        <r>
          <rPr>
            <sz val="9"/>
            <color indexed="81"/>
            <rFont val="Tahoma"/>
            <family val="2"/>
          </rPr>
          <t xml:space="preserve"> Administrativo en Mandos Medios 
       y  Superiores</t>
        </r>
      </text>
    </comment>
    <comment ref="G11" authorId="0" shapeId="0">
      <text>
        <r>
          <rPr>
            <b/>
            <sz val="9"/>
            <color indexed="81"/>
            <rFont val="Tahoma"/>
            <family val="2"/>
          </rPr>
          <t xml:space="preserve">SEP - Artículo 73 LGCG :
</t>
        </r>
        <r>
          <rPr>
            <sz val="9"/>
            <color indexed="81"/>
            <rFont val="Tahoma"/>
            <family val="2"/>
          </rPr>
          <t xml:space="preserve">
Clave de concepto de pago que corresponde a percepciones de sueldo base o compactado y/o  compensación garantizada
</t>
        </r>
        <r>
          <rPr>
            <b/>
            <sz val="9"/>
            <color indexed="81"/>
            <rFont val="Tahoma"/>
            <family val="2"/>
          </rPr>
          <t xml:space="preserve">Ejemplos: </t>
        </r>
        <r>
          <rPr>
            <sz val="9"/>
            <color indexed="81"/>
            <rFont val="Tahoma"/>
            <family val="2"/>
          </rPr>
          <t xml:space="preserve">
De sueldo base 7, 7A, 7B, 7C, 7D, 7E  </t>
        </r>
        <r>
          <rPr>
            <b/>
            <sz val="9"/>
            <color indexed="81"/>
            <rFont val="Tahoma"/>
            <family val="2"/>
          </rPr>
          <t>(FAEB)</t>
        </r>
        <r>
          <rPr>
            <sz val="9"/>
            <color indexed="81"/>
            <rFont val="Tahoma"/>
            <family val="2"/>
          </rPr>
          <t xml:space="preserve">, 1003 </t>
        </r>
        <r>
          <rPr>
            <b/>
            <sz val="9"/>
            <color indexed="81"/>
            <rFont val="Tahoma"/>
            <family val="2"/>
          </rPr>
          <t xml:space="preserve">(FAETA) </t>
        </r>
        <r>
          <rPr>
            <sz val="9"/>
            <color indexed="81"/>
            <rFont val="Tahoma"/>
            <family val="2"/>
          </rPr>
          <t xml:space="preserve">
</t>
        </r>
      </text>
    </comment>
    <comment ref="H11" authorId="0" shape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FAEB</t>
        </r>
        <r>
          <rPr>
            <sz val="9"/>
            <color indexed="81"/>
            <rFont val="Tahoma"/>
            <family val="2"/>
          </rPr>
          <t xml:space="preserve"> Niveles válidos a Asignar 
                       son: del 1 al 9
         </t>
        </r>
        <r>
          <rPr>
            <b/>
            <sz val="9"/>
            <color indexed="81"/>
            <rFont val="Tahoma"/>
            <family val="2"/>
          </rPr>
          <t xml:space="preserve">Ejem: </t>
        </r>
        <r>
          <rPr>
            <sz val="9"/>
            <color indexed="81"/>
            <rFont val="Tahoma"/>
            <family val="2"/>
          </rPr>
          <t xml:space="preserve">3,33, 27Z, 27ZA, 27ZB, 
                       E7007, E8608
        </t>
        </r>
        <r>
          <rPr>
            <b/>
            <sz val="9"/>
            <color indexed="81"/>
            <rFont val="Tahoma"/>
            <family val="2"/>
          </rPr>
          <t xml:space="preserve"> FAETA CONALEP </t>
        </r>
        <r>
          <rPr>
            <sz val="9"/>
            <color indexed="81"/>
            <rFont val="Tahoma"/>
            <family val="2"/>
          </rPr>
          <t>Niveles válidos a Asignar son: del 1 al 30;
          EMS; MTEMS; NNMT (NN va del 
         01 al 30)</t>
        </r>
      </text>
    </comment>
    <comment ref="I11" authorId="0" shape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 xml:space="preserve"> FAEB </t>
        </r>
        <r>
          <rPr>
            <sz val="9"/>
            <color indexed="81"/>
            <rFont val="Tahoma"/>
            <family val="2"/>
          </rPr>
          <t xml:space="preserve">
         Niveles válidos a Asignar son: del 
         1 al 9
 </t>
        </r>
        <r>
          <rPr>
            <b/>
            <sz val="9"/>
            <color indexed="81"/>
            <rFont val="Tahoma"/>
            <family val="2"/>
          </rPr>
          <t xml:space="preserve">        FAETA CONALEP</t>
        </r>
        <r>
          <rPr>
            <sz val="9"/>
            <color indexed="81"/>
            <rFont val="Tahoma"/>
            <family val="2"/>
          </rPr>
          <t xml:space="preserve">
         Niveles válidos a Asignar son: 1, 2   y 3
        </t>
        </r>
      </text>
    </comment>
    <comment ref="R11" authorId="0" shapeId="0">
      <text>
        <r>
          <rPr>
            <b/>
            <sz val="9"/>
            <color indexed="81"/>
            <rFont val="Tahoma"/>
            <family val="2"/>
          </rPr>
          <t xml:space="preserve">SEP - Artículo 73 LGCG :
</t>
        </r>
        <r>
          <rPr>
            <sz val="9"/>
            <color indexed="81"/>
            <rFont val="Tahoma"/>
            <family val="2"/>
          </rPr>
          <t xml:space="preserve">
Se registra la fecha de cualquier cambio en la categoria Formato 
</t>
        </r>
        <r>
          <rPr>
            <b/>
            <sz val="9"/>
            <color indexed="81"/>
            <rFont val="Tahoma"/>
            <family val="2"/>
          </rPr>
          <t xml:space="preserve">AAAAMMDD </t>
        </r>
        <r>
          <rPr>
            <sz val="9"/>
            <color indexed="81"/>
            <rFont val="Tahoma"/>
            <family val="2"/>
          </rPr>
          <t xml:space="preserve">
</t>
        </r>
      </text>
    </comment>
    <comment ref="J12" authorId="0" shapeId="0">
      <text>
        <r>
          <rPr>
            <b/>
            <sz val="9"/>
            <color indexed="81"/>
            <rFont val="Tahoma"/>
            <family val="2"/>
          </rPr>
          <t xml:space="preserve">SEP - Artículo 73 LGCG :
</t>
        </r>
        <r>
          <rPr>
            <sz val="9"/>
            <color indexed="81"/>
            <rFont val="Tahoma"/>
            <family val="2"/>
          </rPr>
          <t xml:space="preserve">
Inicio de la vigencia del sueldo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significa quincena</t>
        </r>
      </text>
    </comment>
    <comment ref="K12" authorId="0" shapeId="0">
      <text>
        <r>
          <rPr>
            <b/>
            <sz val="9"/>
            <color indexed="81"/>
            <rFont val="Tahoma"/>
            <family val="2"/>
          </rPr>
          <t xml:space="preserve">SEP - Artículo 73 LGCG :
</t>
        </r>
        <r>
          <rPr>
            <sz val="9"/>
            <color indexed="81"/>
            <rFont val="Tahoma"/>
            <family val="2"/>
          </rPr>
          <t xml:space="preserve">
Cierre de la vigencia de la categoría         
Formato </t>
        </r>
        <r>
          <rPr>
            <b/>
            <sz val="9"/>
            <color indexed="81"/>
            <rFont val="Tahoma"/>
            <family val="2"/>
          </rPr>
          <t xml:space="preserve">AAAAQQ </t>
        </r>
        <r>
          <rPr>
            <sz val="9"/>
            <color indexed="81"/>
            <rFont val="Tahoma"/>
            <family val="2"/>
          </rPr>
          <t xml:space="preserve">en caso de estar abierta </t>
        </r>
        <r>
          <rPr>
            <b/>
            <sz val="9"/>
            <color indexed="81"/>
            <rFont val="Tahoma"/>
            <family val="2"/>
          </rPr>
          <t>999999</t>
        </r>
        <r>
          <rPr>
            <sz val="9"/>
            <color indexed="81"/>
            <rFont val="Tahoma"/>
            <family val="2"/>
          </rPr>
          <t xml:space="preserve"> significa que el sueldo es vigente</t>
        </r>
      </text>
    </comment>
    <comment ref="L12" authorId="0" shape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 (HSM). 
</t>
        </r>
        <r>
          <rPr>
            <b/>
            <sz val="9"/>
            <color indexed="81"/>
            <rFont val="Tahoma"/>
            <family val="2"/>
          </rPr>
          <t>A=</t>
        </r>
        <r>
          <rPr>
            <sz val="9"/>
            <color indexed="81"/>
            <rFont val="Tahoma"/>
            <family val="2"/>
          </rPr>
          <t xml:space="preserve"> Zona económica A (I)                                                                             
  Formato: </t>
        </r>
        <r>
          <rPr>
            <b/>
            <sz val="9"/>
            <color indexed="81"/>
            <rFont val="Tahoma"/>
            <family val="2"/>
          </rPr>
          <t>nnnnnnnnnn.nn</t>
        </r>
        <r>
          <rPr>
            <sz val="9"/>
            <color indexed="81"/>
            <rFont val="Tahoma"/>
            <family val="2"/>
          </rPr>
          <t xml:space="preserve">
</t>
        </r>
        <r>
          <rPr>
            <b/>
            <sz val="9"/>
            <color indexed="81"/>
            <rFont val="Tahoma"/>
            <family val="2"/>
          </rPr>
          <t>En caso de que el monto mensual no pertenezca a esta zona económica dejar en ceros</t>
        </r>
        <r>
          <rPr>
            <sz val="9"/>
            <color indexed="81"/>
            <rFont val="Tahoma"/>
            <family val="2"/>
          </rPr>
          <t xml:space="preserve">
Cantidad de 10 números enteros, dos decimales e  incluye el punto.                            Formato:</t>
        </r>
        <r>
          <rPr>
            <b/>
            <sz val="9"/>
            <color indexed="81"/>
            <rFont val="Tahoma"/>
            <family val="2"/>
          </rPr>
          <t xml:space="preserve"> nnnnnnnnnn.nn</t>
        </r>
        <r>
          <rPr>
            <sz val="9"/>
            <color indexed="81"/>
            <rFont val="Tahoma"/>
            <family val="2"/>
          </rPr>
          <t xml:space="preserve">
Ejemplos:
           0.00       0
           505.00  505
           230.10  230.1
</t>
        </r>
      </text>
    </comment>
    <comment ref="M12" authorId="0" shape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B =</t>
        </r>
        <r>
          <rPr>
            <sz val="9"/>
            <color indexed="81"/>
            <rFont val="Tahoma"/>
            <family val="2"/>
          </rPr>
          <t xml:space="preserve"> Zona económica B. (II)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Ejemplos:</t>
        </r>
        <r>
          <rPr>
            <sz val="9"/>
            <color indexed="81"/>
            <rFont val="Tahoma"/>
            <family val="2"/>
          </rPr>
          <t xml:space="preserve">
           0.00        0
          505.00  505
          230.10  230.1</t>
        </r>
      </text>
    </comment>
    <comment ref="N12" authorId="0" shape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C =</t>
        </r>
        <r>
          <rPr>
            <sz val="9"/>
            <color indexed="81"/>
            <rFont val="Tahoma"/>
            <family val="2"/>
          </rPr>
          <t xml:space="preserve"> Zona económica C (III)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
Ejemplos:</t>
        </r>
        <r>
          <rPr>
            <sz val="9"/>
            <color indexed="81"/>
            <rFont val="Tahoma"/>
            <family val="2"/>
          </rPr>
          <t xml:space="preserve">
          Sí -&gt; 0.00       No -&gt; 0
          Sí -&gt; 505.00  No -&gt; 505
          Sí -&gt; 230.10  No -&gt; 230.1</t>
        </r>
      </text>
    </comment>
    <comment ref="O12" authorId="0" shapeId="0">
      <text>
        <r>
          <rPr>
            <b/>
            <sz val="9"/>
            <color indexed="81"/>
            <rFont val="Tahoma"/>
            <family val="2"/>
          </rPr>
          <t xml:space="preserve">SEP - Artículo 73 LGCG :
</t>
        </r>
        <r>
          <rPr>
            <sz val="9"/>
            <color indexed="81"/>
            <rFont val="Tahoma"/>
            <family val="2"/>
          </rPr>
          <t xml:space="preserve">
Define el número de horas que la categoría tiene para fines de compatibilidad Formato:</t>
        </r>
        <r>
          <rPr>
            <b/>
            <sz val="9"/>
            <color indexed="81"/>
            <rFont val="Tahoma"/>
            <family val="2"/>
          </rPr>
          <t xml:space="preserve"> nn.n</t>
        </r>
        <r>
          <rPr>
            <sz val="9"/>
            <color indexed="81"/>
            <rFont val="Tahoma"/>
            <family val="2"/>
          </rPr>
          <t xml:space="preserve">
</t>
        </r>
        <r>
          <rPr>
            <b/>
            <sz val="9"/>
            <color indexed="81"/>
            <rFont val="Tahoma"/>
            <family val="2"/>
          </rPr>
          <t xml:space="preserve">Para tipo de plaza jornada es necesario colocar un valor distinto de cero (las horas correspondientes que equivalen de la plaza), los valores posibles a poner para este caso son: mínimo "01.0" y máximo "48.0"
</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Define el número de horas que la categoría tiene para fines de compatibilidad Formato:</t>
        </r>
        <r>
          <rPr>
            <b/>
            <sz val="9"/>
            <color indexed="81"/>
            <rFont val="Tahoma"/>
            <family val="2"/>
          </rPr>
          <t xml:space="preserve"> nn.n</t>
        </r>
      </text>
    </comment>
    <comment ref="P12" authorId="0" shapeId="0">
      <text>
        <r>
          <rPr>
            <b/>
            <sz val="9"/>
            <color indexed="81"/>
            <rFont val="Tahoma"/>
            <family val="2"/>
          </rPr>
          <t xml:space="preserve">SEP - Artículo 73 LGCG :
</t>
        </r>
        <r>
          <rPr>
            <sz val="9"/>
            <color indexed="81"/>
            <rFont val="Tahoma"/>
            <family val="2"/>
          </rPr>
          <t xml:space="preserve">
Indica  las horas de servicio efectivo.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"01.0" y máximo "48.0"</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t>
        </r>
        <r>
          <rPr>
            <b/>
            <sz val="9"/>
            <color indexed="81"/>
            <rFont val="Tahoma"/>
            <family val="2"/>
          </rPr>
          <t>Sólo aplica para plazas jornada de docentes y  administrativos</t>
        </r>
        <r>
          <rPr>
            <sz val="9"/>
            <color indexed="81"/>
            <rFont val="Tahoma"/>
            <family val="2"/>
          </rPr>
          <t xml:space="preserve">
</t>
        </r>
      </text>
    </comment>
    <comment ref="Q12" authorId="0" shapeId="0">
      <text>
        <r>
          <rPr>
            <b/>
            <sz val="9"/>
            <color indexed="81"/>
            <rFont val="Tahoma"/>
            <family val="2"/>
          </rPr>
          <t xml:space="preserve">SEP - Artículo 73 LGCG :
</t>
        </r>
        <r>
          <rPr>
            <sz val="9"/>
            <color indexed="81"/>
            <rFont val="Tahoma"/>
            <family val="2"/>
          </rPr>
          <t xml:space="preserve">
Define las horas frente a grupo.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"00.0" y máximo "48.0"</t>
        </r>
        <r>
          <rPr>
            <sz val="9"/>
            <color indexed="81"/>
            <rFont val="Tahoma"/>
            <family val="2"/>
          </rPr>
          <t xml:space="preserve">
Para tipo de plaza hora-semana-mes (HSM) llenar con valor </t>
        </r>
        <r>
          <rPr>
            <b/>
            <sz val="9"/>
            <color indexed="81"/>
            <rFont val="Tahoma"/>
            <family val="2"/>
          </rPr>
          <t>00.0</t>
        </r>
        <r>
          <rPr>
            <sz val="9"/>
            <color indexed="81"/>
            <rFont val="Tahoma"/>
            <family val="2"/>
          </rPr>
          <t xml:space="preserve">
</t>
        </r>
        <r>
          <rPr>
            <b/>
            <sz val="9"/>
            <color indexed="81"/>
            <rFont val="Tahoma"/>
            <family val="2"/>
          </rPr>
          <t>Sólo aplica para plazas jornada de docentes y  administrativos</t>
        </r>
      </text>
    </comment>
  </commentList>
</comments>
</file>

<file path=xl/comments12.xml><?xml version="1.0" encoding="utf-8"?>
<comments xmlns="http://schemas.openxmlformats.org/spreadsheetml/2006/main">
  <authors>
    <author>SEP</author>
  </authors>
  <commentList>
    <comment ref="B11" authorId="0" shape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11" authorId="0" shape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11" authorId="0" shape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11" authorId="0" shape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11" authorId="0" shape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11" authorId="0" shape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11" authorId="0" shape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11" authorId="0" shape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11" authorId="0" shape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List>
</comments>
</file>

<file path=xl/comments13.xml><?xml version="1.0" encoding="utf-8"?>
<comments xmlns="http://schemas.openxmlformats.org/spreadsheetml/2006/main">
  <authors>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t>
        </r>
        <r>
          <rPr>
            <b/>
            <sz val="9"/>
            <color indexed="81"/>
            <rFont val="Tahoma"/>
            <family val="2"/>
          </rPr>
          <t xml:space="preserve"> HIDALGO</t>
        </r>
        <r>
          <rPr>
            <sz val="9"/>
            <color indexed="81"/>
            <rFont val="Tahoma"/>
            <family val="2"/>
          </rPr>
          <t xml:space="preserve">
</t>
        </r>
      </text>
    </comment>
    <comment ref="F12" authorId="0" shapeId="0">
      <text>
        <r>
          <rPr>
            <b/>
            <sz val="9"/>
            <color indexed="81"/>
            <rFont val="Tahoma"/>
            <family val="2"/>
          </rPr>
          <t xml:space="preserve">SEP - Artículo 73 LGCG :
</t>
        </r>
        <r>
          <rPr>
            <sz val="9"/>
            <color indexed="81"/>
            <rFont val="Tahoma"/>
            <family val="2"/>
          </rPr>
          <t xml:space="preserve">
Poner una X mayúscula si es el caso</t>
        </r>
      </text>
    </comment>
    <comment ref="G12" authorId="0" shapeId="0">
      <text>
        <r>
          <rPr>
            <b/>
            <sz val="9"/>
            <color indexed="81"/>
            <rFont val="Tahoma"/>
            <family val="2"/>
          </rPr>
          <t xml:space="preserve">SEP - Artículo 73 LGCG :
</t>
        </r>
        <r>
          <rPr>
            <sz val="9"/>
            <color indexed="81"/>
            <rFont val="Tahoma"/>
            <family val="2"/>
          </rPr>
          <t xml:space="preserve">
Poner una X mayúscula si es el caso</t>
        </r>
      </text>
    </comment>
    <comment ref="H12" authorId="0" shapeId="0">
      <text>
        <r>
          <rPr>
            <b/>
            <sz val="9"/>
            <color indexed="81"/>
            <rFont val="Tahoma"/>
            <family val="2"/>
          </rPr>
          <t xml:space="preserve">SEP - Artículo 73 LGCG :
</t>
        </r>
        <r>
          <rPr>
            <sz val="9"/>
            <color indexed="81"/>
            <rFont val="Tahoma"/>
            <family val="2"/>
          </rPr>
          <t xml:space="preserve">
Poner una X mayúscula si es el caso</t>
        </r>
      </text>
    </comment>
  </commentList>
</comments>
</file>

<file path=xl/comments14.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H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1" shapeId="0">
      <text>
        <r>
          <rPr>
            <b/>
            <sz val="9"/>
            <color indexed="81"/>
            <rFont val="Tahoma"/>
            <family val="2"/>
          </rPr>
          <t xml:space="preserve">SEP - Artículo 73 LGCG :
</t>
        </r>
        <r>
          <rPr>
            <sz val="9"/>
            <color indexed="81"/>
            <rFont val="Tahoma"/>
            <family val="2"/>
          </rPr>
          <t>Se refiere a la clave oficial registrada en el Catálogo de Centros de Trabajo (CCT) de la SEP. 
Conforme al Acuerdo número 75 del Diario Oficial de la Federación del 12 de julio de 1982 y lo establecido en la Ley General de Educación. 
Ejemplo:</t>
        </r>
        <r>
          <rPr>
            <b/>
            <sz val="9"/>
            <color indexed="81"/>
            <rFont val="Tahoma"/>
            <family val="2"/>
          </rPr>
          <t xml:space="preserve"> 09DPR1735D      
</t>
        </r>
      </text>
    </comment>
    <comment ref="I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2" authorId="1" shapeId="0">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S12" authorId="1" shapeId="0">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5.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1" authorId="1" shapeId="0">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de la SEP. 
Conforme al Acuerdo número 75 del Diario Oficial de la Federación del 12 de julio de 1982 y lo establecido en la Ley General de Educación. 
Formato:</t>
        </r>
        <r>
          <rPr>
            <b/>
            <sz val="9"/>
            <color indexed="81"/>
            <rFont val="Tahoma"/>
            <family val="2"/>
          </rPr>
          <t xml:space="preserve"> nnxxxnnnnx
    </t>
        </r>
        <r>
          <rPr>
            <sz val="9"/>
            <color indexed="81"/>
            <rFont val="Tahoma"/>
            <family val="2"/>
          </rPr>
          <t xml:space="preserve">                                                                          
 Donde "x" significa letra  y "n" significa número
Ejemplo:</t>
        </r>
        <r>
          <rPr>
            <b/>
            <sz val="9"/>
            <color indexed="81"/>
            <rFont val="Tahoma"/>
            <family val="2"/>
          </rPr>
          <t xml:space="preserve"> 09DPR1735D      
</t>
        </r>
        <r>
          <rPr>
            <sz val="9"/>
            <color indexed="81"/>
            <rFont val="Tahoma"/>
            <family val="2"/>
          </rPr>
          <t xml:space="preserve">
</t>
        </r>
      </text>
    </comment>
    <comment ref="P11" authorId="1" shapeId="0">
      <text>
        <r>
          <rPr>
            <b/>
            <sz val="9"/>
            <color indexed="81"/>
            <rFont val="Tahoma"/>
            <family val="2"/>
          </rPr>
          <t>SEP - Artículo 73 LGCG :</t>
        </r>
        <r>
          <rPr>
            <sz val="9"/>
            <color indexed="81"/>
            <rFont val="Tahoma"/>
            <family val="2"/>
          </rPr>
          <t xml:space="preserve">
Valores:
</t>
        </r>
        <r>
          <rPr>
            <b/>
            <sz val="9"/>
            <color indexed="81"/>
            <rFont val="Tahoma"/>
            <family val="2"/>
          </rPr>
          <t xml:space="preserve">100 = </t>
        </r>
        <r>
          <rPr>
            <sz val="9"/>
            <color indexed="81"/>
            <rFont val="Tahoma"/>
            <family val="2"/>
          </rPr>
          <t xml:space="preserve">Matutino
</t>
        </r>
        <r>
          <rPr>
            <b/>
            <sz val="9"/>
            <color indexed="81"/>
            <rFont val="Tahoma"/>
            <family val="2"/>
          </rPr>
          <t>120 =</t>
        </r>
        <r>
          <rPr>
            <sz val="9"/>
            <color indexed="81"/>
            <rFont val="Tahoma"/>
            <family val="2"/>
          </rPr>
          <t xml:space="preserve"> Matutino y Vespertino
</t>
        </r>
        <r>
          <rPr>
            <b/>
            <sz val="9"/>
            <color indexed="81"/>
            <rFont val="Tahoma"/>
            <family val="2"/>
          </rPr>
          <t>123 =</t>
        </r>
        <r>
          <rPr>
            <sz val="9"/>
            <color indexed="81"/>
            <rFont val="Tahoma"/>
            <family val="2"/>
          </rPr>
          <t xml:space="preserve"> Matutino, Vespertino y Nocturno
</t>
        </r>
        <r>
          <rPr>
            <b/>
            <sz val="9"/>
            <color indexed="81"/>
            <rFont val="Tahoma"/>
            <family val="2"/>
          </rPr>
          <t xml:space="preserve">124 = </t>
        </r>
        <r>
          <rPr>
            <sz val="9"/>
            <color indexed="81"/>
            <rFont val="Tahoma"/>
            <family val="2"/>
          </rPr>
          <t xml:space="preserve">Matutino, Vespertino y Discontinuo
</t>
        </r>
        <r>
          <rPr>
            <b/>
            <sz val="9"/>
            <color indexed="81"/>
            <rFont val="Tahoma"/>
            <family val="2"/>
          </rPr>
          <t>125 =</t>
        </r>
        <r>
          <rPr>
            <sz val="9"/>
            <color indexed="81"/>
            <rFont val="Tahoma"/>
            <family val="2"/>
          </rPr>
          <t xml:space="preserve"> Matutino, Vespertino y Continuo                                                                                                                                                               </t>
        </r>
        <r>
          <rPr>
            <b/>
            <sz val="9"/>
            <color indexed="81"/>
            <rFont val="Tahoma"/>
            <family val="2"/>
          </rPr>
          <t>130 =</t>
        </r>
        <r>
          <rPr>
            <sz val="9"/>
            <color indexed="81"/>
            <rFont val="Tahoma"/>
            <family val="2"/>
          </rPr>
          <t xml:space="preserve"> Matutino y Nocturno
</t>
        </r>
        <r>
          <rPr>
            <b/>
            <sz val="9"/>
            <color indexed="81"/>
            <rFont val="Tahoma"/>
            <family val="2"/>
          </rPr>
          <t>140 =</t>
        </r>
        <r>
          <rPr>
            <sz val="9"/>
            <color indexed="81"/>
            <rFont val="Tahoma"/>
            <family val="2"/>
          </rPr>
          <t xml:space="preserve"> Matutino y Discontinuo                                                                                                                                                                      </t>
        </r>
        <r>
          <rPr>
            <b/>
            <sz val="9"/>
            <color indexed="81"/>
            <rFont val="Tahoma"/>
            <family val="2"/>
          </rPr>
          <t>200 =</t>
        </r>
        <r>
          <rPr>
            <sz val="9"/>
            <color indexed="81"/>
            <rFont val="Tahoma"/>
            <family val="2"/>
          </rPr>
          <t xml:space="preserve"> Vespertino 
</t>
        </r>
        <r>
          <rPr>
            <b/>
            <sz val="9"/>
            <color indexed="81"/>
            <rFont val="Tahoma"/>
            <family val="2"/>
          </rPr>
          <t>230 =</t>
        </r>
        <r>
          <rPr>
            <sz val="9"/>
            <color indexed="81"/>
            <rFont val="Tahoma"/>
            <family val="2"/>
          </rPr>
          <t xml:space="preserve"> Vespertino y Nocturno
</t>
        </r>
        <r>
          <rPr>
            <b/>
            <sz val="9"/>
            <color indexed="81"/>
            <rFont val="Tahoma"/>
            <family val="2"/>
          </rPr>
          <t>240 =</t>
        </r>
        <r>
          <rPr>
            <sz val="9"/>
            <color indexed="81"/>
            <rFont val="Tahoma"/>
            <family val="2"/>
          </rPr>
          <t xml:space="preserve"> Vespertino y Discontinuo                                                                                                                                                                         </t>
        </r>
        <r>
          <rPr>
            <b/>
            <sz val="9"/>
            <color indexed="81"/>
            <rFont val="Tahoma"/>
            <family val="2"/>
          </rPr>
          <t>300 =</t>
        </r>
        <r>
          <rPr>
            <sz val="9"/>
            <color indexed="81"/>
            <rFont val="Tahoma"/>
            <family val="2"/>
          </rPr>
          <t xml:space="preserve"> Nocturno
</t>
        </r>
        <r>
          <rPr>
            <b/>
            <sz val="9"/>
            <color indexed="81"/>
            <rFont val="Tahoma"/>
            <family val="2"/>
          </rPr>
          <t>400 =</t>
        </r>
        <r>
          <rPr>
            <sz val="9"/>
            <color indexed="81"/>
            <rFont val="Tahoma"/>
            <family val="2"/>
          </rPr>
          <t xml:space="preserve"> Discontinuo 
</t>
        </r>
        <r>
          <rPr>
            <b/>
            <sz val="9"/>
            <color indexed="81"/>
            <rFont val="Tahoma"/>
            <family val="2"/>
          </rPr>
          <t>500 =</t>
        </r>
        <r>
          <rPr>
            <sz val="9"/>
            <color indexed="81"/>
            <rFont val="Tahoma"/>
            <family val="2"/>
          </rPr>
          <t xml:space="preserve"> Continuo
</t>
        </r>
        <r>
          <rPr>
            <b/>
            <sz val="9"/>
            <color indexed="81"/>
            <rFont val="Tahoma"/>
            <family val="2"/>
          </rPr>
          <t>600 =</t>
        </r>
        <r>
          <rPr>
            <sz val="9"/>
            <color indexed="81"/>
            <rFont val="Tahoma"/>
            <family val="2"/>
          </rPr>
          <t xml:space="preserve"> Complementario                                                                                                                                                                                                                                                                                                        
</t>
        </r>
        <r>
          <rPr>
            <b/>
            <sz val="9"/>
            <color indexed="81"/>
            <rFont val="Tahoma"/>
            <family val="2"/>
          </rPr>
          <t xml:space="preserve">700 = </t>
        </r>
        <r>
          <rPr>
            <sz val="9"/>
            <color indexed="81"/>
            <rFont val="Tahoma"/>
            <family val="2"/>
          </rPr>
          <t xml:space="preserve">Continuo (Jornada amplia)    
IMPORTANTE.- </t>
        </r>
        <r>
          <rPr>
            <b/>
            <sz val="9"/>
            <color indexed="81"/>
            <rFont val="Tahoma"/>
            <family val="2"/>
          </rPr>
          <t>Solamente son válidos los valores expresados. No se debe usar otro</t>
        </r>
        <r>
          <rPr>
            <sz val="9"/>
            <color indexed="81"/>
            <rFont val="Tahoma"/>
            <family val="2"/>
          </rPr>
          <t xml:space="preserve">
</t>
        </r>
      </text>
    </comment>
    <comment ref="S11" authorId="1" shapeId="0">
      <text>
        <r>
          <rPr>
            <b/>
            <sz val="9"/>
            <color indexed="81"/>
            <rFont val="Tahoma"/>
            <family val="2"/>
          </rPr>
          <t xml:space="preserve">SEP - Artículo 73 LGCG :
</t>
        </r>
        <r>
          <rPr>
            <sz val="9"/>
            <color indexed="81"/>
            <rFont val="Tahoma"/>
            <family val="2"/>
          </rPr>
          <t xml:space="preserve">
Total de horas por centro de trabajo
</t>
        </r>
      </text>
    </comment>
    <comment ref="T11" authorId="1" shapeId="0">
      <text>
        <r>
          <rPr>
            <b/>
            <sz val="9"/>
            <color indexed="81"/>
            <rFont val="Tahoma"/>
            <family val="2"/>
          </rPr>
          <t xml:space="preserve">SEP - Artículo 73 LGCG :
</t>
        </r>
        <r>
          <rPr>
            <sz val="9"/>
            <color indexed="81"/>
            <rFont val="Tahoma"/>
            <family val="2"/>
          </rPr>
          <t xml:space="preserve">
Total de horas compatibles
</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Q12" authorId="1" shapeId="0">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R12" authorId="1" shapeId="0">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6.xml><?xml version="1.0" encoding="utf-8"?>
<comments xmlns="http://schemas.openxmlformats.org/spreadsheetml/2006/main">
  <authors>
    <author xml:space="preserve">SEP - Artículo 73 LGCG </author>
    <author>SEP</author>
    <author>SEP - Artículo 73 LGCG</author>
  </authors>
  <commentList>
    <comment ref="B12"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2"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O12" authorId="1" shapeId="0">
      <text>
        <r>
          <rPr>
            <b/>
            <sz val="9"/>
            <color indexed="81"/>
            <rFont val="Tahoma"/>
            <family val="2"/>
          </rPr>
          <t xml:space="preserve">SEP - Artículo 73 LGCG :
</t>
        </r>
        <r>
          <rPr>
            <sz val="9"/>
            <color indexed="81"/>
            <rFont val="Tahoma"/>
            <family val="2"/>
          </rPr>
          <t xml:space="preserve">
Nombre del Centro de Trabajo.</t>
        </r>
      </text>
    </comment>
    <comment ref="R12" authorId="2" shapeId="0">
      <text>
        <r>
          <rPr>
            <b/>
            <sz val="9"/>
            <color indexed="81"/>
            <rFont val="Tahoma"/>
            <family val="2"/>
          </rPr>
          <t>SEP - Artículo 73 LGCG:</t>
        </r>
        <r>
          <rPr>
            <sz val="9"/>
            <color indexed="81"/>
            <rFont val="Tahoma"/>
            <family val="2"/>
          </rPr>
          <t xml:space="preserve">
Monto de remuneraciones del trabajdor.
Cantidad de 10 números enteros, dos decimales e incluye el punto.
</t>
        </r>
        <r>
          <rPr>
            <b/>
            <sz val="9"/>
            <color indexed="81"/>
            <rFont val="Tahoma"/>
            <family val="2"/>
          </rPr>
          <t>Formato: nnnnnnnnnn.nn</t>
        </r>
      </text>
    </comment>
    <comment ref="S12" authorId="2" shapeId="0">
      <text>
        <r>
          <rPr>
            <b/>
            <sz val="9"/>
            <color indexed="81"/>
            <rFont val="Tahoma"/>
            <family val="2"/>
          </rPr>
          <t>SEP - Artículo 73 LGCG:</t>
        </r>
        <r>
          <rPr>
            <sz val="9"/>
            <color indexed="81"/>
            <rFont val="Tahoma"/>
            <family val="2"/>
          </rPr>
          <t xml:space="preserve">
Ingreso promedio de un docente en la categoria mas alta del tabulador salarial</t>
        </r>
      </text>
    </comment>
    <comment ref="T12" authorId="2" shapeId="0">
      <text>
        <r>
          <rPr>
            <b/>
            <sz val="9"/>
            <color indexed="81"/>
            <rFont val="Tahoma"/>
            <family val="2"/>
          </rPr>
          <t>SEP - Artículo 73 LGCG:</t>
        </r>
        <r>
          <rPr>
            <sz val="9"/>
            <color indexed="81"/>
            <rFont val="Tahoma"/>
            <family val="2"/>
          </rPr>
          <t xml:space="preserve">
</t>
        </r>
        <r>
          <rPr>
            <b/>
            <sz val="9"/>
            <color indexed="81"/>
            <rFont val="Tahoma"/>
            <family val="2"/>
          </rPr>
          <t xml:space="preserve">Monto en exceso
</t>
        </r>
        <r>
          <rPr>
            <sz val="9"/>
            <color indexed="81"/>
            <rFont val="Tahoma"/>
            <family val="2"/>
          </rPr>
          <t xml:space="preserve">
Es la diferencia entre el monto de remuneraciones mensuales y el monto de referencia</t>
        </r>
      </text>
    </comment>
    <comment ref="G13"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3" authorId="2" shapeId="0">
      <text>
        <r>
          <rPr>
            <b/>
            <sz val="9"/>
            <color indexed="81"/>
            <rFont val="Tahoma"/>
            <family val="2"/>
          </rPr>
          <t>SEP - Artículo 73 LGCG:</t>
        </r>
        <r>
          <rPr>
            <sz val="9"/>
            <color indexed="81"/>
            <rFont val="Tahoma"/>
            <family val="2"/>
          </rPr>
          <t xml:space="preserve">
Fecha inicial 
</t>
        </r>
        <r>
          <rPr>
            <b/>
            <sz val="9"/>
            <color indexed="81"/>
            <rFont val="Tahoma"/>
            <family val="2"/>
          </rPr>
          <t>Formato: AAAAMMDD</t>
        </r>
      </text>
    </comment>
    <comment ref="Q13" authorId="2" shapeId="0">
      <text>
        <r>
          <rPr>
            <b/>
            <sz val="9"/>
            <color indexed="81"/>
            <rFont val="Tahoma"/>
            <family val="2"/>
          </rPr>
          <t>SEP - Artículo 73 LGCG:</t>
        </r>
        <r>
          <rPr>
            <sz val="9"/>
            <color indexed="81"/>
            <rFont val="Tahoma"/>
            <family val="2"/>
          </rPr>
          <t xml:space="preserve">
Fechas final
</t>
        </r>
        <r>
          <rPr>
            <b/>
            <sz val="9"/>
            <color indexed="81"/>
            <rFont val="Tahoma"/>
            <family val="2"/>
          </rPr>
          <t>Formato: AAAAMMDD</t>
        </r>
      </text>
    </comment>
  </commentList>
</comments>
</file>

<file path=xl/comments2.xml><?xml version="1.0" encoding="utf-8"?>
<comments xmlns="http://schemas.openxmlformats.org/spreadsheetml/2006/main">
  <authors>
    <author xml:space="preserve">SEP - Artículo 73 LGCG </author>
    <author>SEP - Artículo 73 LGCG</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0" shape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Q11" authorId="0" shape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R11"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1" authorId="1" shapeId="0">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2" authorId="0" shape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O12" authorId="0" shape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S12" authorId="0" shape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T12" authorId="2" shapeId="0">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
</t>
        </r>
      </text>
    </comment>
  </commentList>
</comments>
</file>

<file path=xl/comments3.xml><?xml version="1.0" encoding="utf-8"?>
<comments xmlns="http://schemas.openxmlformats.org/spreadsheetml/2006/main">
  <authors>
    <author xml:space="preserve">SEP - Artículo 73 LGCG </author>
    <author>SEP</author>
    <author>SEP - Artículo 73 LGCG</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M11" authorId="1" shapeId="0">
      <text>
        <r>
          <rPr>
            <b/>
            <sz val="9"/>
            <color indexed="81"/>
            <rFont val="Tahoma"/>
            <family val="2"/>
          </rPr>
          <t xml:space="preserve">SEP - Artículo 73 LGCG :
</t>
        </r>
        <r>
          <rPr>
            <sz val="9"/>
            <color indexed="81"/>
            <rFont val="Tahoma"/>
            <family val="2"/>
          </rPr>
          <t xml:space="preserve">Se refiere a la clave oficial registrada en el Catálogo de Centros de Trabajo (CCT) de la SEP. 
Conforme al Acuerdo número 75 del Diario Oficial de la Federación del 12 de julio de 1982 y lo establecido en la Ley General de Educación. </t>
        </r>
        <r>
          <rPr>
            <b/>
            <sz val="9"/>
            <color indexed="81"/>
            <rFont val="Tahoma"/>
            <family val="2"/>
          </rPr>
          <t xml:space="preserve">
Ejemplo: 09DPR1735D      </t>
        </r>
        <r>
          <rPr>
            <sz val="9"/>
            <color indexed="81"/>
            <rFont val="Tahoma"/>
            <family val="2"/>
          </rPr>
          <t xml:space="preserve">
</t>
        </r>
      </text>
    </comment>
    <comment ref="N11" authorId="1" shapeId="0">
      <text>
        <r>
          <rPr>
            <b/>
            <sz val="9"/>
            <color indexed="81"/>
            <rFont val="Tahoma"/>
            <family val="2"/>
          </rPr>
          <t xml:space="preserve">SEP - Artículo 73 LGCG :
</t>
        </r>
        <r>
          <rPr>
            <sz val="9"/>
            <color indexed="81"/>
            <rFont val="Tahoma"/>
            <family val="2"/>
          </rPr>
          <t xml:space="preserve">
Quincena en la que se emite el pago       
 Formato:</t>
        </r>
        <r>
          <rPr>
            <b/>
            <sz val="9"/>
            <color indexed="81"/>
            <rFont val="Tahoma"/>
            <family val="2"/>
          </rPr>
          <t xml:space="preserve"> AAAAQQ 
  </t>
        </r>
        <r>
          <rPr>
            <sz val="9"/>
            <color indexed="81"/>
            <rFont val="Tahoma"/>
            <family val="2"/>
          </rPr>
          <t xml:space="preserve">                                                                        Donde  </t>
        </r>
        <r>
          <rPr>
            <b/>
            <sz val="9"/>
            <color indexed="81"/>
            <rFont val="Tahoma"/>
            <family val="2"/>
          </rPr>
          <t>AAAA</t>
        </r>
        <r>
          <rPr>
            <sz val="9"/>
            <color indexed="81"/>
            <rFont val="Tahoma"/>
            <family val="2"/>
          </rPr>
          <t xml:space="preserve"> significa año y </t>
        </r>
        <r>
          <rPr>
            <b/>
            <sz val="9"/>
            <color indexed="81"/>
            <rFont val="Tahoma"/>
            <family val="2"/>
          </rPr>
          <t>QQ</t>
        </r>
        <r>
          <rPr>
            <sz val="9"/>
            <color indexed="81"/>
            <rFont val="Tahoma"/>
            <family val="2"/>
          </rPr>
          <t xml:space="preserve"> número de quincena</t>
        </r>
      </text>
    </comment>
    <comment ref="O11" authorId="1" shapeId="0">
      <text>
        <r>
          <rPr>
            <b/>
            <sz val="9"/>
            <color indexed="81"/>
            <rFont val="Tahoma"/>
            <family val="2"/>
          </rPr>
          <t>SEP - Artículo 73 LGCG :</t>
        </r>
        <r>
          <rPr>
            <sz val="9"/>
            <color indexed="81"/>
            <rFont val="Tahoma"/>
            <family val="2"/>
          </rPr>
          <t xml:space="preserve">
Valores: 
     </t>
        </r>
        <r>
          <rPr>
            <b/>
            <sz val="9"/>
            <color indexed="81"/>
            <rFont val="Tahoma"/>
            <family val="2"/>
          </rPr>
          <t>1 =</t>
        </r>
        <r>
          <rPr>
            <sz val="9"/>
            <color indexed="81"/>
            <rFont val="Tahoma"/>
            <family val="2"/>
          </rPr>
          <t xml:space="preserve"> Nuevo Ingreso
     </t>
        </r>
        <r>
          <rPr>
            <b/>
            <sz val="9"/>
            <color indexed="81"/>
            <rFont val="Tahoma"/>
            <family val="2"/>
          </rPr>
          <t>2 =</t>
        </r>
        <r>
          <rPr>
            <sz val="9"/>
            <color indexed="81"/>
            <rFont val="Tahoma"/>
            <family val="2"/>
          </rPr>
          <t xml:space="preserve"> Promoción
     </t>
        </r>
        <r>
          <rPr>
            <b/>
            <sz val="9"/>
            <color indexed="81"/>
            <rFont val="Tahoma"/>
            <family val="2"/>
          </rPr>
          <t>3 =</t>
        </r>
        <r>
          <rPr>
            <sz val="9"/>
            <color indexed="81"/>
            <rFont val="Tahoma"/>
            <family val="2"/>
          </rPr>
          <t xml:space="preserve"> Reanudación del Propietario de  
             plaza/categoría  
     </t>
        </r>
        <r>
          <rPr>
            <b/>
            <sz val="9"/>
            <color indexed="81"/>
            <rFont val="Tahoma"/>
            <family val="2"/>
          </rPr>
          <t>4 =</t>
        </r>
        <r>
          <rPr>
            <sz val="9"/>
            <color indexed="81"/>
            <rFont val="Tahoma"/>
            <family val="2"/>
          </rPr>
          <t xml:space="preserve"> Retabulación
    </t>
        </r>
        <r>
          <rPr>
            <b/>
            <sz val="9"/>
            <color indexed="81"/>
            <rFont val="Tahoma"/>
            <family val="2"/>
          </rPr>
          <t xml:space="preserve"> 5 =</t>
        </r>
        <r>
          <rPr>
            <sz val="9"/>
            <color indexed="81"/>
            <rFont val="Tahoma"/>
            <family val="2"/>
          </rPr>
          <t xml:space="preserve"> Promoción por cambio de nivel 
     </t>
        </r>
        <r>
          <rPr>
            <b/>
            <sz val="9"/>
            <color indexed="81"/>
            <rFont val="Tahoma"/>
            <family val="2"/>
          </rPr>
          <t>6 =</t>
        </r>
        <r>
          <rPr>
            <sz val="9"/>
            <color indexed="81"/>
            <rFont val="Tahoma"/>
            <family val="2"/>
          </rPr>
          <t xml:space="preserve"> Sentencia judicial
    </t>
        </r>
        <r>
          <rPr>
            <b/>
            <sz val="9"/>
            <color indexed="81"/>
            <rFont val="Tahoma"/>
            <family val="2"/>
          </rPr>
          <t xml:space="preserve"> 7 =</t>
        </r>
        <r>
          <rPr>
            <sz val="9"/>
            <color indexed="81"/>
            <rFont val="Tahoma"/>
            <family val="2"/>
          </rPr>
          <t xml:space="preserve"> No espeficado u Otro
    </t>
        </r>
        <r>
          <rPr>
            <b/>
            <sz val="9"/>
            <color indexed="81"/>
            <rFont val="Tahoma"/>
            <family val="2"/>
          </rPr>
          <t xml:space="preserve"> 9 =</t>
        </r>
        <r>
          <rPr>
            <sz val="9"/>
            <color indexed="81"/>
            <rFont val="Tahoma"/>
            <family val="2"/>
          </rPr>
          <t xml:space="preserve"> Pago extraordinario
Nota:</t>
        </r>
        <r>
          <rPr>
            <b/>
            <sz val="9"/>
            <color indexed="81"/>
            <rFont val="Tahoma"/>
            <family val="2"/>
          </rPr>
          <t xml:space="preserve"> </t>
        </r>
        <r>
          <rPr>
            <sz val="9"/>
            <color indexed="81"/>
            <rFont val="Tahoma"/>
            <family val="2"/>
          </rPr>
          <t xml:space="preserve">Conforme a la normatividad del DPEF2012, </t>
        </r>
        <r>
          <rPr>
            <b/>
            <sz val="9"/>
            <color indexed="81"/>
            <rFont val="Tahoma"/>
            <family val="2"/>
          </rPr>
          <t>no deberán reportarse los pagos realizados con motivo de retabulación, ni los correspondientes a sentecia judicial</t>
        </r>
      </text>
    </comment>
    <comment ref="R11" authorId="2" shapeId="0">
      <text>
        <r>
          <rPr>
            <b/>
            <sz val="9"/>
            <color indexed="81"/>
            <rFont val="Tahoma"/>
            <family val="2"/>
          </rPr>
          <t xml:space="preserve">SEP - Artículo 73 LGCG:
</t>
        </r>
        <r>
          <rPr>
            <sz val="9"/>
            <color indexed="81"/>
            <rFont val="Tahoma"/>
            <family val="2"/>
          </rPr>
          <t xml:space="preserve">
 Dias Naturales</t>
        </r>
      </text>
    </comment>
    <comment ref="F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2" authorId="1" shape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t>
        </r>
        <r>
          <rPr>
            <b/>
            <sz val="9"/>
            <color indexed="81"/>
            <rFont val="Tahoma"/>
            <family val="2"/>
          </rPr>
          <t xml:space="preserve">Los valores válidos de las quincenas van del 01, 02,… al 24
</t>
        </r>
      </text>
    </comment>
    <comment ref="Q12" authorId="1" shape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Los valores válidos de las quincenas van del </t>
        </r>
        <r>
          <rPr>
            <b/>
            <sz val="9"/>
            <color indexed="81"/>
            <rFont val="Tahoma"/>
            <family val="2"/>
          </rPr>
          <t>01, 02,… al 24</t>
        </r>
        <r>
          <rPr>
            <sz val="9"/>
            <color indexed="81"/>
            <rFont val="Tahoma"/>
            <family val="2"/>
          </rPr>
          <t xml:space="preserve">
</t>
        </r>
        <r>
          <rPr>
            <b/>
            <sz val="9"/>
            <color indexed="81"/>
            <rFont val="Tahoma"/>
            <family val="2"/>
          </rPr>
          <t xml:space="preserve">En el caso de ser una sola quincena poner la misma que puso en Quincena inicial que cubre el pago.
</t>
        </r>
      </text>
    </comment>
  </commentList>
</comments>
</file>

<file path=xl/comments4.xml><?xml version="1.0" encoding="utf-8"?>
<comments xmlns="http://schemas.openxmlformats.org/spreadsheetml/2006/main">
  <authors>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 xml:space="preserve">SEP - Artículo 73 LGCG :
</t>
        </r>
        <r>
          <rPr>
            <sz val="9"/>
            <color indexed="81"/>
            <rFont val="Tahoma"/>
            <family val="2"/>
          </rPr>
          <t xml:space="preserve">
Cantidad de centros de trabajo únicos reportados en la nóminas (NOR, NEX, NHO)
</t>
        </r>
        <r>
          <rPr>
            <b/>
            <sz val="9"/>
            <color indexed="81"/>
            <rFont val="Tahoma"/>
            <family val="2"/>
          </rPr>
          <t>No considerar los centros de trabajo que quedan sin personal al aplicar pagos cancelados.</t>
        </r>
        <r>
          <rPr>
            <sz val="9"/>
            <color indexed="81"/>
            <rFont val="Tahoma"/>
            <family val="2"/>
          </rPr>
          <t xml:space="preserve">
</t>
        </r>
      </text>
    </comment>
    <comment ref="V11"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 CAT (Catálogo de Categorías y Tabuladores) con tipo de Contratación</t>
        </r>
        <r>
          <rPr>
            <b/>
            <sz val="9"/>
            <color indexed="81"/>
            <rFont val="Tahoma"/>
            <family val="2"/>
          </rPr>
          <t xml:space="preserve"> "P"</t>
        </r>
      </text>
    </comment>
    <comment ref="W11" authorId="0" shapeId="0">
      <text>
        <r>
          <rPr>
            <b/>
            <sz val="9"/>
            <color indexed="81"/>
            <rFont val="Tahoma"/>
            <family val="2"/>
          </rPr>
          <t xml:space="preserve">SEP - Artículo 73 LGCG :
</t>
        </r>
        <r>
          <rPr>
            <sz val="9"/>
            <color indexed="81"/>
            <rFont val="Tahoma"/>
            <family val="2"/>
          </rPr>
          <t>En plazas únicas, contabilizar la cantidad de horas pagadas</t>
        </r>
        <r>
          <rPr>
            <b/>
            <sz val="9"/>
            <color indexed="81"/>
            <rFont val="Tahoma"/>
            <family val="2"/>
          </rPr>
          <t xml:space="preserve"> (NOR, NEX) </t>
        </r>
        <r>
          <rPr>
            <sz val="9"/>
            <color indexed="81"/>
            <rFont val="Tahoma"/>
            <family val="2"/>
          </rPr>
          <t xml:space="preserve">en el periodo, cuya categoría esta identificada en el </t>
        </r>
        <r>
          <rPr>
            <b/>
            <sz val="9"/>
            <color indexed="81"/>
            <rFont val="Tahoma"/>
            <family val="2"/>
          </rPr>
          <t>CAT</t>
        </r>
        <r>
          <rPr>
            <sz val="9"/>
            <color indexed="81"/>
            <rFont val="Tahoma"/>
            <family val="2"/>
          </rPr>
          <t xml:space="preserve"> (Catálogo de Categorías y Tabuladores) con tipo de contratación</t>
        </r>
        <r>
          <rPr>
            <b/>
            <sz val="9"/>
            <color indexed="81"/>
            <rFont val="Tahoma"/>
            <family val="2"/>
          </rPr>
          <t xml:space="preserve"> "H"</t>
        </r>
        <r>
          <rPr>
            <sz val="9"/>
            <color indexed="81"/>
            <rFont val="Tahoma"/>
            <family val="2"/>
          </rPr>
          <t xml:space="preserve">
</t>
        </r>
      </text>
    </comment>
    <comment ref="X11" authorId="0" shapeId="0">
      <text>
        <r>
          <rPr>
            <b/>
            <sz val="9"/>
            <color indexed="81"/>
            <rFont val="Tahoma"/>
            <family val="2"/>
          </rPr>
          <t>SEP - Artículo 73 LGCG :</t>
        </r>
        <r>
          <rPr>
            <sz val="9"/>
            <color indexed="81"/>
            <rFont val="Tahoma"/>
            <family val="2"/>
          </rPr>
          <t xml:space="preserve">
Total de contratos o plazas de </t>
        </r>
        <r>
          <rPr>
            <b/>
            <sz val="9"/>
            <color indexed="81"/>
            <rFont val="Tahoma"/>
            <family val="2"/>
          </rPr>
          <t xml:space="preserve">(NHO) </t>
        </r>
        <r>
          <rPr>
            <sz val="9"/>
            <color indexed="81"/>
            <rFont val="Tahoma"/>
            <family val="2"/>
          </rPr>
          <t>pagadas en el periodo</t>
        </r>
      </text>
    </comment>
    <comment ref="Y11" authorId="0" shapeId="0">
      <text>
        <r>
          <rPr>
            <b/>
            <sz val="9"/>
            <color indexed="81"/>
            <rFont val="Tahoma"/>
            <family val="2"/>
          </rPr>
          <t xml:space="preserve">SEP - Artículo 73 LGCG :
</t>
        </r>
        <r>
          <rPr>
            <sz val="9"/>
            <color indexed="81"/>
            <rFont val="Tahoma"/>
            <family val="2"/>
          </rPr>
          <t xml:space="preserve">
Monto bruto de presupuesto ejercido en el período, en las nóminas ordinarias, extraordinarias y de honorarios para el pago de personal. 
</t>
        </r>
        <r>
          <rPr>
            <b/>
            <sz val="9"/>
            <color indexed="81"/>
            <rFont val="Tahoma"/>
            <family val="2"/>
          </rPr>
          <t>No considerar los pagos cancelados de esas plazas, que corresponden al periodo que se reporta</t>
        </r>
      </text>
    </comment>
    <comment ref="G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"1"</t>
        </r>
      </text>
    </comment>
    <comment ref="H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"1"</t>
        </r>
      </text>
    </comment>
    <comment ref="I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"1"</t>
        </r>
      </text>
    </comment>
    <comment ref="J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"2"</t>
        </r>
      </text>
    </comment>
    <comment ref="K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"2"</t>
        </r>
      </text>
    </comment>
    <comment ref="L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"2"</t>
        </r>
      </text>
    </comment>
    <comment ref="M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"3"</t>
        </r>
      </text>
    </comment>
    <comment ref="N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"3"</t>
        </r>
      </text>
    </comment>
    <comment ref="O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"3"</t>
        </r>
      </text>
    </comment>
    <comment ref="P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"4"</t>
        </r>
      </text>
    </comment>
    <comment ref="Q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"4"</t>
        </r>
      </text>
    </comment>
    <comment ref="R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"4"</t>
        </r>
      </text>
    </comment>
    <comment ref="S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t>
        </r>
        <r>
          <rPr>
            <sz val="9"/>
            <color indexed="81"/>
            <rFont val="Tahoma"/>
            <family val="2"/>
          </rPr>
          <t>y Tipo de Categoría</t>
        </r>
        <r>
          <rPr>
            <b/>
            <sz val="9"/>
            <color indexed="81"/>
            <rFont val="Tahoma"/>
            <family val="2"/>
          </rPr>
          <t xml:space="preserve"> "5"</t>
        </r>
      </text>
    </comment>
    <comment ref="T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"5"</t>
        </r>
      </text>
    </comment>
    <comment ref="U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"5"</t>
        </r>
      </text>
    </comment>
  </commentList>
</comments>
</file>

<file path=xl/comments5.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1" authorId="1"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D11" authorId="1" shape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H11" authorId="1" shape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I11" authorId="1" shape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Q11" authorId="1"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R11" authorId="1" shape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J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K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L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M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N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O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P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S12" authorId="1"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T12" authorId="1"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comments6.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1" shapeId="0">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(n) alguna(s) percepción (es) fondeadas por la federación. Valores: 
     </t>
        </r>
        <r>
          <rPr>
            <b/>
            <sz val="9"/>
            <color indexed="81"/>
            <rFont val="Tahoma"/>
            <family val="2"/>
          </rPr>
          <t xml:space="preserve">1 = </t>
        </r>
        <r>
          <rPr>
            <sz val="9"/>
            <color indexed="81"/>
            <rFont val="Tahoma"/>
            <family val="2"/>
          </rPr>
          <t xml:space="preserve">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    3 =</t>
        </r>
        <r>
          <rPr>
            <sz val="9"/>
            <color indexed="81"/>
            <rFont val="Tahoma"/>
            <family val="2"/>
          </rPr>
          <t xml:space="preserve"> 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8 = </t>
        </r>
        <r>
          <rPr>
            <sz val="9"/>
            <color indexed="81"/>
            <rFont val="Tahoma"/>
            <family val="2"/>
          </rPr>
          <t xml:space="preserve">Estatal
</t>
        </r>
        <r>
          <rPr>
            <b/>
            <sz val="9"/>
            <color indexed="81"/>
            <rFont val="Tahoma"/>
            <family val="2"/>
          </rPr>
          <t>En caso de ser plaza federalizada o plaza que conserva la estructura presupuestal federalizada es obligatorio llenar los campos del 5 al 11</t>
        </r>
        <r>
          <rPr>
            <sz val="9"/>
            <color indexed="81"/>
            <rFont val="Tahoma"/>
            <family val="2"/>
          </rPr>
          <t xml:space="preserve">
</t>
        </r>
      </text>
    </comment>
    <comment ref="N11" authorId="1" shapeId="0">
      <text>
        <r>
          <rPr>
            <b/>
            <sz val="9"/>
            <color indexed="81"/>
            <rFont val="Tahoma"/>
            <family val="2"/>
          </rPr>
          <t xml:space="preserve">SEP - Artículo 73 LGCG :
</t>
        </r>
        <r>
          <rPr>
            <sz val="9"/>
            <color indexed="81"/>
            <rFont val="Tahoma"/>
            <family val="2"/>
          </rPr>
          <t xml:space="preserve">
Ejemplo:  3, 33, 27Z, 27ZA, 27ZB, E7007, E8617
</t>
        </r>
        <r>
          <rPr>
            <b/>
            <sz val="9"/>
            <color indexed="81"/>
            <rFont val="Tahoma"/>
            <family val="2"/>
          </rPr>
          <t xml:space="preserve">Estos campos deben de ser consistentes con su catálogo CAT 
</t>
        </r>
        <r>
          <rPr>
            <sz val="9"/>
            <color indexed="81"/>
            <rFont val="Tahoma"/>
            <family val="2"/>
          </rPr>
          <t xml:space="preserve">
</t>
        </r>
        <r>
          <rPr>
            <b/>
            <sz val="9"/>
            <color indexed="81"/>
            <rFont val="Tahoma"/>
            <family val="2"/>
          </rPr>
          <t>Consultar:</t>
        </r>
        <r>
          <rPr>
            <sz val="9"/>
            <color indexed="81"/>
            <rFont val="Tahoma"/>
            <family val="2"/>
          </rPr>
          <t xml:space="preserve">  "Catálogo de nivel de puestos"
</t>
        </r>
      </text>
    </comment>
    <comment ref="O11" authorId="1" shapeId="0">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Niveles válidos a Asignar = del 1 al 9
        </t>
        </r>
        <r>
          <rPr>
            <b/>
            <sz val="9"/>
            <color indexed="81"/>
            <rFont val="Tahoma"/>
            <family val="2"/>
          </rPr>
          <t xml:space="preserve"> FAETA CONALEP </t>
        </r>
        <r>
          <rPr>
            <sz val="9"/>
            <color indexed="81"/>
            <rFont val="Tahoma"/>
            <family val="2"/>
          </rPr>
          <t xml:space="preserve">Niveles válidos a Asignar = del 1 al 30
         </t>
        </r>
        <r>
          <rPr>
            <b/>
            <sz val="9"/>
            <color indexed="81"/>
            <rFont val="Tahoma"/>
            <family val="2"/>
          </rPr>
          <t>FAETA INEA</t>
        </r>
        <r>
          <rPr>
            <sz val="9"/>
            <color indexed="81"/>
            <rFont val="Tahoma"/>
            <family val="2"/>
          </rPr>
          <t xml:space="preserve"> Niveles válidos a Asignar = del 1 al 9,
         OB2, MC2, NB1, OB3, QB 
IMPORTANTE.-</t>
        </r>
        <r>
          <rPr>
            <b/>
            <sz val="9"/>
            <color indexed="81"/>
            <rFont val="Tahoma"/>
            <family val="2"/>
          </rPr>
          <t xml:space="preserve"> Estos campos deben de ser consistentes con su catálogo de CAT "Categoría / Tabulador"</t>
        </r>
      </text>
    </comment>
    <comment ref="P11" authorId="1"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A = </t>
        </r>
        <r>
          <rPr>
            <sz val="9"/>
            <color indexed="81"/>
            <rFont val="Tahoma"/>
            <family val="2"/>
          </rPr>
          <t xml:space="preserve">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
</t>
        </r>
      </text>
    </comment>
    <comment ref="Q11" authorId="1" shapeId="0">
      <text>
        <r>
          <rPr>
            <b/>
            <sz val="9"/>
            <color indexed="81"/>
            <rFont val="Tahoma"/>
            <family val="2"/>
          </rPr>
          <t xml:space="preserve">SEP - Artículo 73 LGCG :
</t>
        </r>
        <r>
          <rPr>
            <sz val="9"/>
            <color indexed="81"/>
            <rFont val="Tahoma"/>
            <family val="2"/>
          </rPr>
          <t xml:space="preserve">
Donde:
</t>
        </r>
        <r>
          <rPr>
            <b/>
            <sz val="9"/>
            <color indexed="81"/>
            <rFont val="Tahoma"/>
            <family val="2"/>
          </rPr>
          <t>1 =</t>
        </r>
        <r>
          <rPr>
            <sz val="9"/>
            <color indexed="81"/>
            <rFont val="Tahoma"/>
            <family val="2"/>
          </rPr>
          <t xml:space="preserve"> Alta.
</t>
        </r>
        <r>
          <rPr>
            <b/>
            <sz val="9"/>
            <color indexed="81"/>
            <rFont val="Tahoma"/>
            <family val="2"/>
          </rPr>
          <t xml:space="preserve">2 = </t>
        </r>
        <r>
          <rPr>
            <sz val="9"/>
            <color indexed="81"/>
            <rFont val="Tahoma"/>
            <family val="2"/>
          </rPr>
          <t xml:space="preserve">Baja.
</t>
        </r>
        <r>
          <rPr>
            <b/>
            <sz val="9"/>
            <color indexed="81"/>
            <rFont val="Tahoma"/>
            <family val="2"/>
          </rPr>
          <t>3 =</t>
        </r>
        <r>
          <rPr>
            <sz val="9"/>
            <color indexed="81"/>
            <rFont val="Tahoma"/>
            <family val="2"/>
          </rPr>
          <t xml:space="preserve"> Cambio por recategorización.</t>
        </r>
      </text>
    </comment>
    <comment ref="R11" authorId="1" shapeId="0">
      <text>
        <r>
          <rPr>
            <b/>
            <sz val="9"/>
            <color indexed="81"/>
            <rFont val="Tahoma"/>
            <family val="2"/>
          </rPr>
          <t>SEP - Artículo 73 LGCG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Puede corresponder a periodos anteriores al que se reporta </t>
        </r>
        <r>
          <rPr>
            <sz val="9"/>
            <color indexed="81"/>
            <rFont val="Tahoma"/>
            <family val="2"/>
          </rPr>
          <t xml:space="preserve">
Ejemplo:  </t>
        </r>
        <r>
          <rPr>
            <b/>
            <sz val="9"/>
            <color indexed="81"/>
            <rFont val="Tahoma"/>
            <family val="2"/>
          </rPr>
          <t xml:space="preserve">201107 </t>
        </r>
      </text>
    </comment>
    <comment ref="S11" authorId="1" shapeId="0">
      <text>
        <r>
          <rPr>
            <b/>
            <sz val="9"/>
            <color indexed="81"/>
            <rFont val="Tahoma"/>
            <family val="2"/>
          </rPr>
          <t xml:space="preserve">SEP - Artículo 73 LGCG :
</t>
        </r>
        <r>
          <rPr>
            <sz val="9"/>
            <color indexed="81"/>
            <rFont val="Tahoma"/>
            <family val="2"/>
          </rPr>
          <t xml:space="preserv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t>
        </r>
        <r>
          <rPr>
            <sz val="9"/>
            <color indexed="81"/>
            <rFont val="Tahoma"/>
            <family val="2"/>
          </rPr>
          <t xml:space="preserve"> significa año y</t>
        </r>
        <r>
          <rPr>
            <b/>
            <sz val="9"/>
            <color indexed="81"/>
            <rFont val="Tahoma"/>
            <family val="2"/>
          </rPr>
          <t xml:space="preserve"> QQ </t>
        </r>
        <r>
          <rPr>
            <sz val="9"/>
            <color indexed="81"/>
            <rFont val="Tahoma"/>
            <family val="2"/>
          </rPr>
          <t xml:space="preserve">significa quincena
</t>
        </r>
        <r>
          <rPr>
            <b/>
            <sz val="9"/>
            <color indexed="81"/>
            <rFont val="Tahoma"/>
            <family val="2"/>
          </rPr>
          <t>Puede corresponder al periodo que se reporta o posteriores.</t>
        </r>
        <r>
          <rPr>
            <sz val="9"/>
            <color indexed="81"/>
            <rFont val="Tahoma"/>
            <family val="2"/>
          </rPr>
          <t xml:space="preserve">
Si el período está abierto puede registrar</t>
        </r>
        <r>
          <rPr>
            <b/>
            <sz val="9"/>
            <color indexed="81"/>
            <rFont val="Tahoma"/>
            <family val="2"/>
          </rPr>
          <t xml:space="preserve"> 999999</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List>
</comments>
</file>

<file path=xl/comments7.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1"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G11" authorId="1" shapeId="0">
      <text>
        <r>
          <rPr>
            <b/>
            <sz val="9"/>
            <color indexed="81"/>
            <rFont val="Tahoma"/>
            <family val="2"/>
          </rPr>
          <t xml:space="preserve">SEP - Artículo 73 LGCG :
</t>
        </r>
        <r>
          <rPr>
            <sz val="9"/>
            <color indexed="81"/>
            <rFont val="Tahoma"/>
            <family val="2"/>
          </rPr>
          <t xml:space="preserve">
</t>
        </r>
        <r>
          <rPr>
            <b/>
            <sz val="9"/>
            <color indexed="81"/>
            <rFont val="Tahoma"/>
            <family val="2"/>
          </rPr>
          <t xml:space="preserve">1 = </t>
        </r>
        <r>
          <rPr>
            <sz val="9"/>
            <color indexed="81"/>
            <rFont val="Tahoma"/>
            <family val="2"/>
          </rPr>
          <t xml:space="preserve">Identifica la plaza o plazas  en las que se jubila el trabajador,
</t>
        </r>
        <r>
          <rPr>
            <b/>
            <sz val="9"/>
            <color indexed="81"/>
            <rFont val="Tahoma"/>
            <family val="2"/>
          </rPr>
          <t xml:space="preserve"> 2 =</t>
        </r>
        <r>
          <rPr>
            <sz val="9"/>
            <color indexed="81"/>
            <rFont val="Tahoma"/>
            <family val="2"/>
          </rPr>
          <t xml:space="preserve"> Identifica la penúltima plaza que ocupó el trabajador antes de jubilarse.
</t>
        </r>
        <r>
          <rPr>
            <b/>
            <sz val="9"/>
            <color indexed="81"/>
            <rFont val="Tahoma"/>
            <family val="2"/>
          </rPr>
          <t>Nota:</t>
        </r>
        <r>
          <rPr>
            <sz val="9"/>
            <color indexed="81"/>
            <rFont val="Tahoma"/>
            <family val="2"/>
          </rPr>
          <t xml:space="preserve"> El valor </t>
        </r>
        <r>
          <rPr>
            <b/>
            <sz val="9"/>
            <color indexed="81"/>
            <rFont val="Tahoma"/>
            <family val="2"/>
          </rPr>
          <t xml:space="preserve">"2" </t>
        </r>
        <r>
          <rPr>
            <sz val="9"/>
            <color indexed="81"/>
            <rFont val="Tahoma"/>
            <family val="2"/>
          </rPr>
          <t>sirve para informar las penúltimas plazas presupuestales, cuando en alguna con la que se jubile, tiene menos de tres años con ella.
Si el trebajador se jubile con más de una clave presupuestal, por cada plaza se debe llenar un registro hasta que se haya informado de todas las plazas del trabajador.</t>
        </r>
      </text>
    </comment>
    <comment ref="Q11" authorId="1" shapeId="0">
      <text>
        <r>
          <rPr>
            <b/>
            <sz val="9"/>
            <color indexed="81"/>
            <rFont val="Tahoma"/>
            <family val="2"/>
          </rPr>
          <t xml:space="preserve">SEP - Artículo 73 LGCG :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Se refiere a la primera quincena como pensionado</t>
        </r>
        <r>
          <rPr>
            <sz val="9"/>
            <color indexed="81"/>
            <rFont val="Tahoma"/>
            <family val="2"/>
          </rPr>
          <t xml:space="preserve">
Ejemplo:  201202</t>
        </r>
      </text>
    </comment>
    <comment ref="H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I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J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K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L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M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N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O12" authorId="1" shapeId="0">
      <text>
        <r>
          <rPr>
            <b/>
            <sz val="9"/>
            <color indexed="81"/>
            <rFont val="Tahoma"/>
            <family val="2"/>
          </rPr>
          <t xml:space="preserve">SEP - Artículo 73 LGCG :
</t>
        </r>
        <r>
          <rPr>
            <sz val="9"/>
            <color indexed="81"/>
            <rFont val="Tahoma"/>
            <family val="2"/>
          </rPr>
          <t xml:space="preserve">
Período inicial de la plaza que se informa.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Ejemplo: </t>
        </r>
        <r>
          <rPr>
            <b/>
            <sz val="9"/>
            <color indexed="81"/>
            <rFont val="Tahoma"/>
            <family val="2"/>
          </rPr>
          <t>199901</t>
        </r>
        <r>
          <rPr>
            <sz val="9"/>
            <color indexed="81"/>
            <rFont val="Tahoma"/>
            <family val="2"/>
          </rPr>
          <t xml:space="preserve">
</t>
        </r>
      </text>
    </comment>
    <comment ref="P12" authorId="1" shapeId="0">
      <text>
        <r>
          <rPr>
            <b/>
            <sz val="9"/>
            <color indexed="81"/>
            <rFont val="Tahoma"/>
            <family val="2"/>
          </rPr>
          <t xml:space="preserve">SEP - Artículo 73 LGCG :
</t>
        </r>
        <r>
          <rPr>
            <sz val="9"/>
            <color indexed="81"/>
            <rFont val="Tahoma"/>
            <family val="2"/>
          </rPr>
          <t xml:space="preserve">
Período final de ocupación de la plaza que se informa de la categoría correspondiente.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Última quincena pagada al trabajador en esa plaza (inmediata anterior a su jubilación) </t>
        </r>
        <r>
          <rPr>
            <sz val="9"/>
            <color indexed="81"/>
            <rFont val="Tahoma"/>
            <family val="2"/>
          </rPr>
          <t xml:space="preserve">
Ejemplo: 200107
                     201201</t>
        </r>
      </text>
    </comment>
  </commentList>
</comments>
</file>

<file path=xl/comments8.xml><?xml version="1.0" encoding="utf-8"?>
<comments xmlns="http://schemas.openxmlformats.org/spreadsheetml/2006/main">
  <authors>
    <author xml:space="preserve">SEP - Artículo 73 LGCG </author>
    <author>SEP</author>
  </authors>
  <commentList>
    <comment ref="B12"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2" authorId="1" shapeId="0">
      <text>
        <r>
          <rPr>
            <b/>
            <sz val="9"/>
            <color indexed="81"/>
            <rFont val="Tahoma"/>
            <family val="2"/>
          </rPr>
          <t xml:space="preserve">SEP - Artículo 73 LGCG :
</t>
        </r>
        <r>
          <rPr>
            <sz val="9"/>
            <color indexed="81"/>
            <rFont val="Tahoma"/>
            <family val="2"/>
          </rPr>
          <t xml:space="preserve">
Reportar el monto total pagado con </t>
        </r>
        <r>
          <rPr>
            <b/>
            <sz val="9"/>
            <color indexed="81"/>
            <rFont val="Tahoma"/>
            <family val="2"/>
          </rPr>
          <t xml:space="preserve">presupuesto federal </t>
        </r>
        <r>
          <rPr>
            <sz val="9"/>
            <color indexed="81"/>
            <rFont val="Tahoma"/>
            <family val="2"/>
          </rPr>
          <t xml:space="preserve">en el periodo de la licencia dentro del trimestre que se reporta, respecto de la categoría plaza.
Ejemplo:
Si la licencia con goce de sueldo que se reporta cubre los tres meses, se debe incluir la suma de las percepciones pagadas en ese trimestre.
  </t>
        </r>
        <r>
          <rPr>
            <b/>
            <sz val="9"/>
            <color indexed="81"/>
            <rFont val="Tahoma"/>
            <family val="2"/>
          </rPr>
          <t xml:space="preserve">
IMPORTANTE.-</t>
        </r>
        <r>
          <rPr>
            <sz val="9"/>
            <color indexed="81"/>
            <rFont val="Tahoma"/>
            <family val="2"/>
          </rPr>
          <t xml:space="preserve"> No usar coma (,) para separar de enteros y decimales
</t>
        </r>
      </text>
    </comment>
    <comment ref="Q12" authorId="1" shapeId="0">
      <text>
        <r>
          <rPr>
            <b/>
            <sz val="9"/>
            <color indexed="81"/>
            <rFont val="Tahoma"/>
            <family val="2"/>
          </rPr>
          <t xml:space="preserve">SEP - Artículo 73 LGCG :
</t>
        </r>
        <r>
          <rPr>
            <sz val="9"/>
            <color indexed="81"/>
            <rFont val="Tahoma"/>
            <family val="2"/>
          </rPr>
          <t xml:space="preserve">
Reportar el monto total pagado con</t>
        </r>
        <r>
          <rPr>
            <b/>
            <sz val="9"/>
            <color indexed="81"/>
            <rFont val="Tahoma"/>
            <family val="2"/>
          </rPr>
          <t xml:space="preserve"> presupuesto diferente al federal</t>
        </r>
        <r>
          <rPr>
            <sz val="9"/>
            <color indexed="81"/>
            <rFont val="Tahoma"/>
            <family val="2"/>
          </rPr>
          <t xml:space="preserve">, en el periodo de la licencia dentro del trimestre que se reporta, respecto de la categoría plaza.
Ejemplo:
Si la licencia con goce de sueldo que se reporta cubre los tres meses, se debe de incluir la suma de las percepciones pagadas en ese trimestre.
</t>
        </r>
        <r>
          <rPr>
            <b/>
            <sz val="9"/>
            <color indexed="81"/>
            <rFont val="Tahoma"/>
            <family val="2"/>
          </rPr>
          <t xml:space="preserve">IMPORTANTE.- </t>
        </r>
        <r>
          <rPr>
            <sz val="9"/>
            <color indexed="81"/>
            <rFont val="Tahoma"/>
            <family val="2"/>
          </rPr>
          <t>No usar coma (,) para separar enteros y decimales ,</t>
        </r>
        <r>
          <rPr>
            <b/>
            <sz val="9"/>
            <color indexed="81"/>
            <rFont val="Tahoma"/>
            <family val="2"/>
          </rPr>
          <t>y en caso de no tener nada que reportar capturar 0</t>
        </r>
      </text>
    </comment>
    <comment ref="R12"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G13"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3" authorId="1" shapeId="0">
      <text>
        <r>
          <rPr>
            <b/>
            <sz val="9"/>
            <color indexed="81"/>
            <rFont val="Tahoma"/>
            <family val="2"/>
          </rPr>
          <t xml:space="preserve">SEP - Artículo 73 LGCG :
</t>
        </r>
        <r>
          <rPr>
            <sz val="9"/>
            <color indexed="81"/>
            <rFont val="Tahoma"/>
            <family val="2"/>
          </rPr>
          <t xml:space="preserve">
Fecha inicial del período de licencia
Formato </t>
        </r>
        <r>
          <rPr>
            <b/>
            <sz val="9"/>
            <color indexed="81"/>
            <rFont val="Tahoma"/>
            <family val="2"/>
          </rPr>
          <t>AAAAMMDD</t>
        </r>
        <r>
          <rPr>
            <sz val="9"/>
            <color indexed="81"/>
            <rFont val="Tahoma"/>
            <family val="2"/>
          </rPr>
          <t xml:space="preserve">
IMPORTANTE.- Debe reportarse a</t>
        </r>
        <r>
          <rPr>
            <b/>
            <sz val="9"/>
            <color indexed="81"/>
            <rFont val="Tahoma"/>
            <family val="2"/>
          </rPr>
          <t xml:space="preserve"> todo el personal</t>
        </r>
        <r>
          <rPr>
            <sz val="9"/>
            <color indexed="81"/>
            <rFont val="Tahoma"/>
            <family val="2"/>
          </rPr>
          <t xml:space="preserve"> que se encuentre en</t>
        </r>
        <r>
          <rPr>
            <b/>
            <sz val="9"/>
            <color indexed="81"/>
            <rFont val="Tahoma"/>
            <family val="2"/>
          </rPr>
          <t xml:space="preserve"> licencia en el periodo que se informa
 </t>
        </r>
        <r>
          <rPr>
            <sz val="9"/>
            <color indexed="81"/>
            <rFont val="Tahoma"/>
            <family val="2"/>
          </rPr>
          <t xml:space="preserve">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 ref="O13" authorId="1" shapeId="0">
      <text>
        <r>
          <rPr>
            <b/>
            <sz val="9"/>
            <color indexed="81"/>
            <rFont val="Tahoma"/>
            <family val="2"/>
          </rPr>
          <t xml:space="preserve">SEP - Artículo 73 LGCG :
</t>
        </r>
        <r>
          <rPr>
            <sz val="9"/>
            <color indexed="81"/>
            <rFont val="Tahoma"/>
            <family val="2"/>
          </rPr>
          <t xml:space="preserve">
Fecha final del período de licencia
Formato </t>
        </r>
        <r>
          <rPr>
            <b/>
            <sz val="9"/>
            <color indexed="81"/>
            <rFont val="Tahoma"/>
            <family val="2"/>
          </rPr>
          <t>AAAAMMDD</t>
        </r>
        <r>
          <rPr>
            <sz val="9"/>
            <color indexed="81"/>
            <rFont val="Tahoma"/>
            <family val="2"/>
          </rPr>
          <t xml:space="preserve">
Nota: Si se desconoce la fecha de término de la licencia, llenar con </t>
        </r>
        <r>
          <rPr>
            <b/>
            <sz val="9"/>
            <color indexed="81"/>
            <rFont val="Tahoma"/>
            <family val="2"/>
          </rPr>
          <t>99999999</t>
        </r>
        <r>
          <rPr>
            <sz val="9"/>
            <color indexed="81"/>
            <rFont val="Tahoma"/>
            <family val="2"/>
          </rPr>
          <t xml:space="preserve"> el valor de este campo.
IMPORTANTE.- Debe reportarse a </t>
        </r>
        <r>
          <rPr>
            <b/>
            <sz val="9"/>
            <color indexed="81"/>
            <rFont val="Tahoma"/>
            <family val="2"/>
          </rPr>
          <t xml:space="preserve">todo el personal </t>
        </r>
        <r>
          <rPr>
            <sz val="9"/>
            <color indexed="81"/>
            <rFont val="Tahoma"/>
            <family val="2"/>
          </rPr>
          <t xml:space="preserve">que se encuentre en licencia en el periodo que se informa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List>
</comments>
</file>

<file path=xl/comments9.xml><?xml version="1.0" encoding="utf-8"?>
<comments xmlns="http://schemas.openxmlformats.org/spreadsheetml/2006/main">
  <authors>
    <author xml:space="preserve">SEP - Artículo 73 LGCG </author>
    <author>SEP</author>
    <author>SEP - Artículo 73 LGCG</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1" authorId="1" shapeId="0">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 xml:space="preserve">de la SEP. 
Conforme al Acuerdo número 75 del Diario Oficial de la Federación del 12 de julio de 1982 y lo establecido en la Ley General de Educación. 
Formato: </t>
        </r>
        <r>
          <rPr>
            <b/>
            <sz val="9"/>
            <color indexed="81"/>
            <rFont val="Tahoma"/>
            <family val="2"/>
          </rPr>
          <t xml:space="preserve">nnxxxnnnnx  </t>
        </r>
        <r>
          <rPr>
            <sz val="9"/>
            <color indexed="81"/>
            <rFont val="Tahoma"/>
            <family val="2"/>
          </rPr>
          <t xml:space="preserve">                                                                                    Donde</t>
        </r>
        <r>
          <rPr>
            <b/>
            <sz val="9"/>
            <color indexed="81"/>
            <rFont val="Tahoma"/>
            <family val="2"/>
          </rPr>
          <t xml:space="preserve"> "x" </t>
        </r>
        <r>
          <rPr>
            <sz val="9"/>
            <color indexed="81"/>
            <rFont val="Tahoma"/>
            <family val="2"/>
          </rPr>
          <t xml:space="preserve">significa letra  y </t>
        </r>
        <r>
          <rPr>
            <b/>
            <sz val="9"/>
            <color indexed="81"/>
            <rFont val="Tahoma"/>
            <family val="2"/>
          </rPr>
          <t xml:space="preserve">"n" </t>
        </r>
        <r>
          <rPr>
            <sz val="9"/>
            <color indexed="81"/>
            <rFont val="Tahoma"/>
            <family val="2"/>
          </rPr>
          <t xml:space="preserve">significa número
Ejemplo: 09DPR1735D     </t>
        </r>
      </text>
    </comment>
    <comment ref="G11" authorId="1" shapeId="0">
      <text>
        <r>
          <rPr>
            <b/>
            <sz val="9"/>
            <color indexed="81"/>
            <rFont val="Tahoma"/>
            <family val="2"/>
          </rPr>
          <t xml:space="preserve">SEP - Artículo 73 LGCG :
</t>
        </r>
        <r>
          <rPr>
            <sz val="9"/>
            <color indexed="81"/>
            <rFont val="Tahoma"/>
            <family val="2"/>
          </rPr>
          <t xml:space="preserve">
Indispensable para identificar el personal por contrato.
En caso de que en la institución no utilice un número de contrato se puede asignar un número interno de control que sirva de referencia</t>
        </r>
      </text>
    </comment>
    <comment ref="L11" authorId="2" shapeId="0">
      <text>
        <r>
          <rPr>
            <b/>
            <sz val="9"/>
            <color indexed="81"/>
            <rFont val="Tahoma"/>
            <family val="2"/>
          </rPr>
          <t>SEP - Artículo 73 LGCG:</t>
        </r>
        <r>
          <rPr>
            <sz val="9"/>
            <color indexed="81"/>
            <rFont val="Tahoma"/>
            <family val="2"/>
          </rPr>
          <t xml:space="preserve">
Referirse al Anexo </t>
        </r>
        <r>
          <rPr>
            <b/>
            <sz val="9"/>
            <color indexed="81"/>
            <rFont val="Tahoma"/>
            <family val="2"/>
          </rPr>
          <t>CFR</t>
        </r>
        <r>
          <rPr>
            <sz val="9"/>
            <color indexed="81"/>
            <rFont val="Tahoma"/>
            <family val="2"/>
          </rPr>
          <t xml:space="preserve"> (Catálogo Función Real)</t>
        </r>
      </text>
    </comment>
    <comment ref="M11" authorId="2" shapeId="0">
      <text>
        <r>
          <rPr>
            <b/>
            <sz val="9"/>
            <color indexed="81"/>
            <rFont val="Tahoma"/>
            <family val="2"/>
          </rPr>
          <t>SEP - Artículo 73 LGCG:</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Importante: </t>
        </r>
        <r>
          <rPr>
            <sz val="9"/>
            <color indexed="81"/>
            <rFont val="Tahoma"/>
            <family val="2"/>
          </rPr>
          <t>No usar coma</t>
        </r>
        <r>
          <rPr>
            <b/>
            <sz val="9"/>
            <color indexed="81"/>
            <rFont val="Tahoma"/>
            <family val="2"/>
          </rPr>
          <t xml:space="preserve"> (,) </t>
        </r>
        <r>
          <rPr>
            <sz val="9"/>
            <color indexed="81"/>
            <rFont val="Tahoma"/>
            <family val="2"/>
          </rPr>
          <t>como separardor de números enteros y decimales</t>
        </r>
      </text>
    </comment>
    <comment ref="H12" authorId="1" shapeId="0">
      <text>
        <r>
          <rPr>
            <b/>
            <sz val="9"/>
            <color indexed="81"/>
            <rFont val="Tahoma"/>
            <family val="2"/>
          </rPr>
          <t xml:space="preserve">SEP - Artículo 73 LGCG :
</t>
        </r>
        <r>
          <rPr>
            <sz val="9"/>
            <color indexed="81"/>
            <rFont val="Tahoma"/>
            <family val="2"/>
          </rPr>
          <t xml:space="preserve">
Clave de categoría, se refiere a la categoría salarial o de funciones a la que equivale el contrato del personal por honorarios
 Ejemplo:  </t>
        </r>
        <r>
          <rPr>
            <b/>
            <sz val="9"/>
            <color indexed="81"/>
            <rFont val="Tahoma"/>
            <family val="2"/>
          </rPr>
          <t xml:space="preserve"> E0261 </t>
        </r>
        <r>
          <rPr>
            <sz val="9"/>
            <color indexed="81"/>
            <rFont val="Tahoma"/>
            <family val="2"/>
          </rPr>
          <t xml:space="preserve">
Este campo es obligatorio y debe corresponder a las categorías reportadas en el </t>
        </r>
        <r>
          <rPr>
            <b/>
            <sz val="9"/>
            <color indexed="81"/>
            <rFont val="Tahoma"/>
            <family val="2"/>
          </rPr>
          <t>CAT</t>
        </r>
        <r>
          <rPr>
            <sz val="9"/>
            <color indexed="81"/>
            <rFont val="Tahoma"/>
            <family val="2"/>
          </rPr>
          <t xml:space="preserve"> (Catálogo de categorías y Tabuladores)</t>
        </r>
      </text>
    </comment>
    <comment ref="I12" authorId="1" shapeId="0">
      <text>
        <r>
          <rPr>
            <b/>
            <sz val="9"/>
            <color indexed="81"/>
            <rFont val="Tahoma"/>
            <family val="2"/>
          </rPr>
          <t xml:space="preserve">SEP - Artículo 73 LGCG :
</t>
        </r>
        <r>
          <rPr>
            <sz val="9"/>
            <color indexed="81"/>
            <rFont val="Tahoma"/>
            <family val="2"/>
          </rPr>
          <t xml:space="preserve">
Horas semana mes (HSM) que tiene el personal en este plaza.   Formato </t>
        </r>
        <r>
          <rPr>
            <b/>
            <sz val="9"/>
            <color indexed="81"/>
            <rFont val="Tahoma"/>
            <family val="2"/>
          </rPr>
          <t xml:space="preserve"> nn.n </t>
        </r>
        <r>
          <rPr>
            <sz val="9"/>
            <color indexed="81"/>
            <rFont val="Tahoma"/>
            <family val="2"/>
          </rPr>
          <t xml:space="preserve">
Se deben anotar las horas a la semana que corresponden a la labor del trabajador. 
Ejemplo:</t>
        </r>
        <r>
          <rPr>
            <b/>
            <sz val="9"/>
            <color indexed="81"/>
            <rFont val="Tahoma"/>
            <family val="2"/>
          </rPr>
          <t xml:space="preserve"> 06.0  </t>
        </r>
        <r>
          <rPr>
            <sz val="9"/>
            <color indexed="81"/>
            <rFont val="Tahoma"/>
            <family val="2"/>
          </rPr>
          <t xml:space="preserve">
</t>
        </r>
        <r>
          <rPr>
            <b/>
            <sz val="9"/>
            <color indexed="81"/>
            <rFont val="Tahoma"/>
            <family val="2"/>
          </rPr>
          <t>En caso de equivalencias con plazas jornada el campo se debe llenar con 00.0</t>
        </r>
        <r>
          <rPr>
            <sz val="9"/>
            <color indexed="81"/>
            <rFont val="Tahoma"/>
            <family val="2"/>
          </rPr>
          <t xml:space="preserve">
IMPORTANTE.- </t>
        </r>
        <r>
          <rPr>
            <b/>
            <sz val="9"/>
            <color indexed="81"/>
            <rFont val="Tahoma"/>
            <family val="2"/>
          </rPr>
          <t xml:space="preserve">no omitir el punto. 
</t>
        </r>
      </text>
    </comment>
    <comment ref="J12" authorId="1" shapeId="0">
      <text>
        <r>
          <rPr>
            <b/>
            <sz val="9"/>
            <color indexed="81"/>
            <rFont val="Tahoma"/>
            <family val="2"/>
          </rPr>
          <t xml:space="preserve">SEP - Artículo 73 LGCG :
</t>
        </r>
        <r>
          <rPr>
            <sz val="9"/>
            <color indexed="81"/>
            <rFont val="Tahoma"/>
            <family val="2"/>
          </rPr>
          <t xml:space="preserve">
Ejemplo:  </t>
        </r>
        <r>
          <rPr>
            <b/>
            <sz val="9"/>
            <color indexed="81"/>
            <rFont val="Tahoma"/>
            <family val="2"/>
          </rPr>
          <t xml:space="preserve">201212 </t>
        </r>
        <r>
          <rPr>
            <sz val="9"/>
            <color indexed="81"/>
            <rFont val="Tahoma"/>
            <family val="2"/>
          </rPr>
          <t xml:space="preserve">
Se refiere al período en que inicia o inició el contrato del trabajador
Formato:</t>
        </r>
        <r>
          <rPr>
            <b/>
            <sz val="9"/>
            <color indexed="81"/>
            <rFont val="Tahoma"/>
            <family val="2"/>
          </rPr>
          <t xml:space="preserve"> AAAAMMDD</t>
        </r>
      </text>
    </comment>
    <comment ref="K12" authorId="1" shapeId="0">
      <text>
        <r>
          <rPr>
            <b/>
            <sz val="9"/>
            <color indexed="81"/>
            <rFont val="Tahoma"/>
            <family val="2"/>
          </rPr>
          <t xml:space="preserve">SEP - Artículo 73 LGCG :
</t>
        </r>
        <r>
          <rPr>
            <sz val="9"/>
            <color indexed="81"/>
            <rFont val="Tahoma"/>
            <family val="2"/>
          </rPr>
          <t>Se refiere al período en que concluirá o concluyó el contrato del trabajador</t>
        </r>
        <r>
          <rPr>
            <b/>
            <sz val="9"/>
            <color indexed="81"/>
            <rFont val="Tahoma"/>
            <family val="2"/>
          </rPr>
          <t xml:space="preserve">
</t>
        </r>
        <r>
          <rPr>
            <sz val="9"/>
            <color indexed="81"/>
            <rFont val="Tahoma"/>
            <family val="2"/>
          </rPr>
          <t xml:space="preserve">Formato: </t>
        </r>
        <r>
          <rPr>
            <b/>
            <sz val="9"/>
            <color indexed="81"/>
            <rFont val="Tahoma"/>
            <family val="2"/>
          </rPr>
          <t xml:space="preserve">AAAAMMDD
</t>
        </r>
        <r>
          <rPr>
            <sz val="9"/>
            <color indexed="81"/>
            <rFont val="Tahoma"/>
            <family val="2"/>
          </rPr>
          <t>Nota:</t>
        </r>
        <r>
          <rPr>
            <b/>
            <sz val="9"/>
            <color indexed="81"/>
            <rFont val="Tahoma"/>
            <family val="2"/>
          </rPr>
          <t xml:space="preserve"> No puede ser posterior al 31 de Diciembre del mismo año</t>
        </r>
      </text>
    </comment>
  </commentList>
</comments>
</file>

<file path=xl/sharedStrings.xml><?xml version="1.0" encoding="utf-8"?>
<sst xmlns="http://schemas.openxmlformats.org/spreadsheetml/2006/main" count="15105" uniqueCount="3341">
  <si>
    <t>FORMATOS ENTREGADOS PARA DAR CUMPLIMIENTO AL ARTICULO 73 DE "LA LEY GENERAL DE CONTABILIDAD GUBERNAMENTAL"</t>
  </si>
  <si>
    <t>Entidad Federativa :</t>
  </si>
  <si>
    <t>Fondo :</t>
  </si>
  <si>
    <t>Periodo :</t>
  </si>
  <si>
    <t xml:space="preserve">TOTAL REGISTROS </t>
  </si>
  <si>
    <t>Num. de Paginas</t>
  </si>
  <si>
    <t>TOTAL PERSONAS</t>
  </si>
  <si>
    <t>TOTAL PLAZAS</t>
  </si>
  <si>
    <t>Total Pto. Federal</t>
  </si>
  <si>
    <t>Total Ppto. Otras Fuentes</t>
  </si>
  <si>
    <t>A Y II D3</t>
  </si>
  <si>
    <t>Personal Comisionado</t>
  </si>
  <si>
    <t>A Y II D4</t>
  </si>
  <si>
    <t>Personal con Licencia</t>
  </si>
  <si>
    <t xml:space="preserve">B)   </t>
  </si>
  <si>
    <t>Registro Federal de Contribuyentes de Trabajadores con Pagos Retroactivos con un Periodo Mayor a 45 días</t>
  </si>
  <si>
    <t>II B) Y 1</t>
  </si>
  <si>
    <t>Plaza / Función</t>
  </si>
  <si>
    <t>II C y 1_</t>
  </si>
  <si>
    <t>Personal Federalizado por Registro Federal de Contribuyentes</t>
  </si>
  <si>
    <t>II D) 2</t>
  </si>
  <si>
    <t>Movimientos de Plazas</t>
  </si>
  <si>
    <t>II D) 4</t>
  </si>
  <si>
    <t>Trabajadores Jubilados en el Periodo</t>
  </si>
  <si>
    <t>II D) 4 A</t>
  </si>
  <si>
    <t>Trabajadores que Tramitaron Licencia Prejubilatoria en el Periodo</t>
  </si>
  <si>
    <t>II D) 6</t>
  </si>
  <si>
    <t>Trabajadores Contratados por Honorarios en el Periodo</t>
  </si>
  <si>
    <t xml:space="preserve">II D) 7 1 </t>
  </si>
  <si>
    <t>Analítico de Categorías / Plazas Autorizadas con su Tabulador</t>
  </si>
  <si>
    <t xml:space="preserve">II D) 7 2 </t>
  </si>
  <si>
    <t>Catálogo de Categorías y Tabuladores</t>
  </si>
  <si>
    <t xml:space="preserve">II D) 7 3 </t>
  </si>
  <si>
    <t>Catálogo de Percepciones y Deducciones</t>
  </si>
  <si>
    <t>E)</t>
  </si>
  <si>
    <t>Trabajadores que Cobran con RFC / CURP con Formato Incorrecto</t>
  </si>
  <si>
    <t>F) 1</t>
  </si>
  <si>
    <t>Trabajadores con Doble Asignación Salarial en Municipios no Colindantes Geográficamente</t>
  </si>
  <si>
    <t>F) 2</t>
  </si>
  <si>
    <t>Trabajadores Ocupando Plazas que Superan el Número de Horas de Compatibilidad Autorizadas</t>
  </si>
  <si>
    <t>G)</t>
  </si>
  <si>
    <t>Trabajadores Cuyo Salario Básico Supere los Ingresos Promedio de un Docente en la Categoría más Alta del Tabulador Salarial Correspondiente a Cada Entidad</t>
  </si>
  <si>
    <t>Nombre del  Responsable</t>
  </si>
  <si>
    <t>Cargo</t>
  </si>
  <si>
    <t>Firma</t>
  </si>
  <si>
    <t>Fecha</t>
  </si>
  <si>
    <t>Formato: Personal Comisionado</t>
  </si>
  <si>
    <t>Entidad Federativa</t>
  </si>
  <si>
    <t>R.F.C.</t>
  </si>
  <si>
    <t>CURP</t>
  </si>
  <si>
    <t>Nombre</t>
  </si>
  <si>
    <t>Clave integrada</t>
  </si>
  <si>
    <t>Clave Presupuestal</t>
  </si>
  <si>
    <t>Fecha Comisión</t>
  </si>
  <si>
    <t>Percepciones pagadas en el Periodo de Comisión con Presupuesto Federal*</t>
  </si>
  <si>
    <t>Percepciones pagadas en el Periodo de Comisión con Presupuesto de otra fuente*</t>
  </si>
  <si>
    <t>Clave CT Origen</t>
  </si>
  <si>
    <t>CT Destino dentro del sector</t>
  </si>
  <si>
    <t>Lugar de la comisión fuera del sector educativo</t>
  </si>
  <si>
    <t>Tipo de Comisión</t>
  </si>
  <si>
    <t>Función Específica</t>
  </si>
  <si>
    <t>Objeto de la comision</t>
  </si>
  <si>
    <t>No. Oficio</t>
  </si>
  <si>
    <t>Partida Presupuestal</t>
  </si>
  <si>
    <t>Código de Pago</t>
  </si>
  <si>
    <t>Clave de Unidad</t>
  </si>
  <si>
    <t>Clave de Sub Unidad</t>
  </si>
  <si>
    <t>Clave de Categoría</t>
  </si>
  <si>
    <t xml:space="preserve">Horas Semana Mes </t>
  </si>
  <si>
    <t>Número de Plaza</t>
  </si>
  <si>
    <t>Inicio</t>
  </si>
  <si>
    <t>Conclusión</t>
  </si>
  <si>
    <t>Clave</t>
  </si>
  <si>
    <t>Turno</t>
  </si>
  <si>
    <t>Fecha Comisión
Inicio</t>
  </si>
  <si>
    <t>Fecha Comisión
Conclusión</t>
  </si>
  <si>
    <t xml:space="preserve">Total Personas : </t>
  </si>
  <si>
    <t xml:space="preserve">Total Plazas : </t>
  </si>
  <si>
    <t xml:space="preserve">      </t>
  </si>
  <si>
    <t>*Total de Percepciones reportadas por la Entidad Federativa como pagadas al trabajador durante la comisión.</t>
  </si>
  <si>
    <r>
      <rPr>
        <b/>
        <sz val="10"/>
        <rFont val="Calibri"/>
        <family val="2"/>
      </rPr>
      <t>Fuente :</t>
    </r>
    <r>
      <rPr>
        <sz val="10"/>
        <rFont val="Calibri"/>
        <family val="2"/>
      </rPr>
      <t xml:space="preserve"> Información proporcionada por las Entidades Federativas.</t>
    </r>
  </si>
  <si>
    <t>Formato: Personal con Licencia</t>
  </si>
  <si>
    <t>NOMBRE</t>
  </si>
  <si>
    <t>Periodo Licencia</t>
  </si>
  <si>
    <t>Percepciones pagadas en el Periodo de la Licencia con Presupuesto Federal*</t>
  </si>
  <si>
    <t>Percepciones pagadas en el Periodo de la Licencia con Presupuesto de otra fuente*</t>
  </si>
  <si>
    <t>Licencia</t>
  </si>
  <si>
    <t>Descripción de la Licencia</t>
  </si>
  <si>
    <t>Tipo</t>
  </si>
  <si>
    <t>Periodo Licencia
Inicio</t>
  </si>
  <si>
    <t>Periodo Licencia
Conclusión</t>
  </si>
  <si>
    <t>Licencia
Clave</t>
  </si>
  <si>
    <t>Licencia
Tipo</t>
  </si>
  <si>
    <t>*Total de Percepciones reportadas por la Entidad Federativa como pagadas al trabajador durante la Licencia.</t>
  </si>
  <si>
    <t>Formato: Registro Federal de Contribuyentes de Trabajadores con Pagos Retroactivos con un Periodo Mayor a 45 días</t>
  </si>
  <si>
    <t>RFC</t>
  </si>
  <si>
    <t>Clave de Centro de Trabajo</t>
  </si>
  <si>
    <t>Fecha de emisión de pago</t>
  </si>
  <si>
    <t>Motivo del Pago Retroactivo</t>
  </si>
  <si>
    <t>Periodo pagado</t>
  </si>
  <si>
    <t>Días transcurridos para el pago</t>
  </si>
  <si>
    <r>
      <t xml:space="preserve">Percepciones pagadas en el periodo reportado </t>
    </r>
    <r>
      <rPr>
        <b/>
        <sz val="14"/>
        <rFont val="Calibri"/>
        <family val="2"/>
      </rPr>
      <t>*</t>
    </r>
  </si>
  <si>
    <t>Desde</t>
  </si>
  <si>
    <t>Hasta</t>
  </si>
  <si>
    <t>Horas semana mes</t>
  </si>
  <si>
    <t>Número de plaza</t>
  </si>
  <si>
    <t>Periodo pagado
Desde</t>
  </si>
  <si>
    <t>Periodo pagado
Hasta</t>
  </si>
  <si>
    <t>Total Percepciones Pagadas:</t>
  </si>
  <si>
    <t xml:space="preserve">*Total de Percepciones reportadas por la Entidad Federativa como pagadas en el periodo </t>
  </si>
  <si>
    <r>
      <rPr>
        <b/>
        <sz val="10"/>
        <rFont val="Calibri"/>
        <family val="2"/>
      </rPr>
      <t xml:space="preserve">Fuente : </t>
    </r>
    <r>
      <rPr>
        <sz val="10"/>
        <rFont val="Calibri"/>
        <family val="2"/>
      </rPr>
      <t>Información proporcionada por las Entidades Federativas</t>
    </r>
  </si>
  <si>
    <t>Formato: Plaza / Función</t>
  </si>
  <si>
    <t>Centros de Trabajo</t>
  </si>
  <si>
    <t>Plazas por tipo de función</t>
  </si>
  <si>
    <t>Total plazas Jornada</t>
  </si>
  <si>
    <t>Total 
HSM</t>
  </si>
  <si>
    <t>Total de Honorarios</t>
  </si>
  <si>
    <t>Total de recursos presupuestales ejercidos en servicios personales en el periodo
(2)</t>
  </si>
  <si>
    <t>Apoyo a la labor educativa</t>
  </si>
  <si>
    <t>Administrativo y de servicio</t>
  </si>
  <si>
    <t>Docente y Apoyo Técnico Pedagógico</t>
  </si>
  <si>
    <t>Directivos y Supervisión</t>
  </si>
  <si>
    <t>Mandos medios y superiores</t>
  </si>
  <si>
    <t>Jornada</t>
  </si>
  <si>
    <t>HSM</t>
  </si>
  <si>
    <t>Honorarios</t>
  </si>
  <si>
    <t>Jornada2</t>
  </si>
  <si>
    <t>HSM3</t>
  </si>
  <si>
    <t>Honorarios4</t>
  </si>
  <si>
    <t>Jornada5</t>
  </si>
  <si>
    <t>HSM6</t>
  </si>
  <si>
    <t>Honorarios7</t>
  </si>
  <si>
    <t>Jornada8</t>
  </si>
  <si>
    <t>HSM9</t>
  </si>
  <si>
    <t>Honorarios10</t>
  </si>
  <si>
    <t>Jornada11</t>
  </si>
  <si>
    <t>HSM12</t>
  </si>
  <si>
    <t>Honorarios13</t>
  </si>
  <si>
    <t>Columna1</t>
  </si>
  <si>
    <t>Total Recursos Ejercidos:</t>
  </si>
  <si>
    <t>Formato: Personal Federalizado por Registro Federal de Contribuyentes</t>
  </si>
  <si>
    <t>Clave CT</t>
  </si>
  <si>
    <t>Funcion Real</t>
  </si>
  <si>
    <t>Horas que labora en el Centro de Trabajo</t>
  </si>
  <si>
    <t>Tipo de Categoría</t>
  </si>
  <si>
    <t>Identificador de Contrato de Honorarios</t>
  </si>
  <si>
    <t>Periodo de efecto de pago en el trimestre</t>
  </si>
  <si>
    <t>Inicial</t>
  </si>
  <si>
    <t>Termino</t>
  </si>
  <si>
    <t>Periodo de efecto de pago en el trimestre
Inicial</t>
  </si>
  <si>
    <t>Periodo de efecto de pago en el trimestre
Termino</t>
  </si>
  <si>
    <t>Total Ppto. Otras Fuentes:</t>
  </si>
  <si>
    <r>
      <rPr>
        <b/>
        <sz val="11"/>
        <rFont val="Calibri"/>
        <family val="2"/>
      </rPr>
      <t>Fuente :</t>
    </r>
    <r>
      <rPr>
        <sz val="11"/>
        <rFont val="Calibri"/>
        <family val="2"/>
      </rPr>
      <t xml:space="preserve"> Información proporcionada por las Entidades Federativas</t>
    </r>
  </si>
  <si>
    <t>Formato: Movimientos de Plazas</t>
  </si>
  <si>
    <t>Origen Presupuestal
 de la plazas</t>
  </si>
  <si>
    <t>Clave de nivel de puesto</t>
  </si>
  <si>
    <t>Clave de nivel de sueldo</t>
  </si>
  <si>
    <t>Zona Económica</t>
  </si>
  <si>
    <t>Tipo de movimiento</t>
  </si>
  <si>
    <t>Quincena Inicial</t>
  </si>
  <si>
    <t>Quincena Final</t>
  </si>
  <si>
    <r>
      <rPr>
        <b/>
        <sz val="10"/>
        <rFont val="Calibri"/>
        <family val="2"/>
      </rPr>
      <t>Fuente :</t>
    </r>
    <r>
      <rPr>
        <sz val="10"/>
        <rFont val="Calibri"/>
        <family val="2"/>
      </rPr>
      <t xml:space="preserve"> Información proporcionada por las Entidades Federativas</t>
    </r>
  </si>
  <si>
    <t>Formato: Trabajadores Jubilados en el Periodo</t>
  </si>
  <si>
    <r>
      <t xml:space="preserve">Última(s) ó Penultima(s) Plaza(s) Ocupada(s)
</t>
    </r>
    <r>
      <rPr>
        <b/>
        <sz val="10"/>
        <rFont val="Calibri"/>
        <family val="2"/>
      </rPr>
      <t>(*)</t>
    </r>
  </si>
  <si>
    <t>Clave Presupuestal de la Jubilación</t>
  </si>
  <si>
    <t>Periodo ocupado</t>
  </si>
  <si>
    <t>Quincena de inicio de jubilación</t>
  </si>
  <si>
    <t>Clave Centro de Trabajo</t>
  </si>
  <si>
    <t>Periodo ocupado
Inicio</t>
  </si>
  <si>
    <t>Periodo ocupado
Conclusión</t>
  </si>
  <si>
    <t>(*) Si  el trabajador se jubila con más de una clave presupuestal, por cada plaza se debe llenar un registro hasta que se haya informado acerca de todas las plazas del trabajador.</t>
  </si>
  <si>
    <t>Formato: Trabajadores que Tramitaron Licencia Prejubilatoria en el Periodo</t>
  </si>
  <si>
    <r>
      <t>Percepciones pagadas con Presupuesto Federal en el  Periodo reportado</t>
    </r>
    <r>
      <rPr>
        <b/>
        <sz val="10"/>
        <rFont val="Calibri"/>
        <family val="2"/>
      </rPr>
      <t>*</t>
    </r>
  </si>
  <si>
    <r>
      <t>Percepciones pagadas con Presupuesto de otra Fuente en el  Periodo reportado</t>
    </r>
    <r>
      <rPr>
        <b/>
        <sz val="10"/>
        <rFont val="Calibri"/>
        <family val="2"/>
      </rPr>
      <t>*</t>
    </r>
  </si>
  <si>
    <t>Formato: Trabajadores Contratados por Honorarios en el Periodo</t>
  </si>
  <si>
    <t>Identificador del Contrato</t>
  </si>
  <si>
    <t>Equivalencia</t>
  </si>
  <si>
    <t>Periodo de Contratación</t>
  </si>
  <si>
    <t>Función</t>
  </si>
  <si>
    <t>Percepciones pagadas dentro del periodo reportado</t>
  </si>
  <si>
    <t>Periodo de Contratación
Inicio</t>
  </si>
  <si>
    <t>Periodo de Contratación
Conclusión</t>
  </si>
  <si>
    <t xml:space="preserve">Total Entidad Federativa Personas : </t>
  </si>
  <si>
    <t>Subtotal Monto Pagado en el Periodo:</t>
  </si>
  <si>
    <t>Total   Percepciones :</t>
  </si>
  <si>
    <t>Formato: Analítico de Categorías / Plazas Autorizadas con su Tabulador</t>
  </si>
  <si>
    <t>Entidad Federativa:</t>
  </si>
  <si>
    <t>Clave Tipo educativo</t>
  </si>
  <si>
    <t>Clave Nivel educativo</t>
  </si>
  <si>
    <t>Clave Subnivel educativo</t>
  </si>
  <si>
    <t>Descripción Nivel / Subnivel</t>
  </si>
  <si>
    <t>Tipo Financiamiento</t>
  </si>
  <si>
    <t>CATEGORIA</t>
  </si>
  <si>
    <t>Nivel Puesto</t>
  </si>
  <si>
    <t>Nivel Sueldo</t>
  </si>
  <si>
    <t>Tipo Contratación</t>
  </si>
  <si>
    <t>Monto mensual
por plaza jornada</t>
  </si>
  <si>
    <t>Monto mensual
Por Plaza HSM</t>
  </si>
  <si>
    <t>Número de Plazas Jornada</t>
  </si>
  <si>
    <t>Número de Plazas HSM</t>
  </si>
  <si>
    <t>Monto total autorizado</t>
  </si>
  <si>
    <t xml:space="preserve"> Categoría</t>
  </si>
  <si>
    <t>Descripción</t>
  </si>
  <si>
    <t>Partida Presupestal</t>
  </si>
  <si>
    <t>Total Jornada:</t>
  </si>
  <si>
    <t>Total Autorizado:</t>
  </si>
  <si>
    <t>Formato: Catálogo de Categorías y Tabuladores</t>
  </si>
  <si>
    <t>Identificador origen presupuestal de la plaza</t>
  </si>
  <si>
    <t>Clave de categoría</t>
  </si>
  <si>
    <t>Descripción de la categoría</t>
  </si>
  <si>
    <t>Tipo de contratación</t>
  </si>
  <si>
    <t>Tipo de categoría</t>
  </si>
  <si>
    <t>Clave de concepto de pago</t>
  </si>
  <si>
    <t>Sueldo asignado por zona económica</t>
  </si>
  <si>
    <t>Datos adicionales de horas</t>
  </si>
  <si>
    <t>Fecha de actualización</t>
  </si>
  <si>
    <t>Inicio de vigencia del sueldo</t>
  </si>
  <si>
    <t>Fin de vigencia del sueldo</t>
  </si>
  <si>
    <t>Monto Mensual Jornada ó de HSM
Zona A</t>
  </si>
  <si>
    <t>Monto Mensual Jornada ó de HSM
Zona B</t>
  </si>
  <si>
    <t>Monto Mensual Jornada ó de HSM
Zona C</t>
  </si>
  <si>
    <t>Horas 
de compatibilidad</t>
  </si>
  <si>
    <t>Horas de servicio (HSM)</t>
  </si>
  <si>
    <t>Horas de docencia</t>
  </si>
  <si>
    <t>Total Zona A:</t>
  </si>
  <si>
    <t>Total Zona B:</t>
  </si>
  <si>
    <t>Total Zona C:</t>
  </si>
  <si>
    <t>Formato: Catálogo de Percepciones y Deducciones</t>
  </si>
  <si>
    <t xml:space="preserve">Tipo de concepto de pago </t>
  </si>
  <si>
    <t>Origen de financiamiento del concepto de percepciones.</t>
  </si>
  <si>
    <t>Porcentaje de participación federal por fuente de recursos</t>
  </si>
  <si>
    <t>Grupo al que pertenece concepto de pago (Percepción y/o Deducción)</t>
  </si>
  <si>
    <t xml:space="preserve">Descripción del concepto de pago </t>
  </si>
  <si>
    <t>Partida presupuestal</t>
  </si>
  <si>
    <t>Fecha del</t>
  </si>
  <si>
    <t>Fecha  al</t>
  </si>
  <si>
    <t>Formato: Trabajadores que Cobran con RFC / CURP con Formato Incorrecto</t>
  </si>
  <si>
    <t>NOMBRE TRABAJADOR</t>
  </si>
  <si>
    <t>Motivo</t>
  </si>
  <si>
    <t>Sin RFC o erroneo</t>
  </si>
  <si>
    <t>RFC Sin Homoclave</t>
  </si>
  <si>
    <t>Sin CURP o Erronea</t>
  </si>
  <si>
    <t>Total Sin RFC o Erroneo:</t>
  </si>
  <si>
    <t>Total RFC Sin Homoclave:</t>
  </si>
  <si>
    <t>Total Sin CURP o Erroneo:</t>
  </si>
  <si>
    <t>Formato: Trabajadores con Doble Asignación Salarial en Municipios no Colindantes Geográficamente</t>
  </si>
  <si>
    <t>Municipio</t>
  </si>
  <si>
    <t>Localidad</t>
  </si>
  <si>
    <t>Nombre del Trabajador</t>
  </si>
  <si>
    <t>Nombre CT</t>
  </si>
  <si>
    <t>Periodo en el CT</t>
  </si>
  <si>
    <t>Periodo en el CT
Desde</t>
  </si>
  <si>
    <t>Periodo en el CTH
asta</t>
  </si>
  <si>
    <t>Importante: Listar Sólo los Municipios no Colindantes</t>
  </si>
  <si>
    <t>Formato: Trabajadores Ocupando Plazas que Superan el Número de Horas de Compatibilidad Autorizadas</t>
  </si>
  <si>
    <t>CT</t>
  </si>
  <si>
    <t>Turno CT</t>
  </si>
  <si>
    <t>Periodo</t>
  </si>
  <si>
    <t>Total de Horas en el CT</t>
  </si>
  <si>
    <t>Horas de compatibilidad de la categoría</t>
  </si>
  <si>
    <t>Periodo
Desde</t>
  </si>
  <si>
    <t>Periodo
Hasta</t>
  </si>
  <si>
    <t>Formato: Trabajadores Cuyo Salario Básico Supere los Ingresos Promedio de un Docente en la Categoría más Alta del Tabulador Salarial Correspondiente a Cada Entidad</t>
  </si>
  <si>
    <t>Clave Presupuestal Integrada y Categoria aparte</t>
  </si>
  <si>
    <t xml:space="preserve">Monto de Remuneraciones Mensuales </t>
  </si>
  <si>
    <t>Monto de referencia</t>
  </si>
  <si>
    <t>Diferencia
(R-S)</t>
  </si>
  <si>
    <t>No. de plaza</t>
  </si>
  <si>
    <t>Total Remuneraciones Mensuales:</t>
  </si>
  <si>
    <t>Total Diferencia:</t>
  </si>
  <si>
    <t>NOTA: SE REPORTA EN EL PORTAL Y SE ENTREGA EN BASE DE DATOS</t>
  </si>
  <si>
    <t>Movimientos de Personal por Centro de Trabajo</t>
  </si>
  <si>
    <t>Personal Registrado en la Nómina Federalizada</t>
  </si>
  <si>
    <t>Nómina</t>
  </si>
  <si>
    <t>Plaza (Clave presupuestal)</t>
  </si>
  <si>
    <t>Categoría de la plaza</t>
  </si>
  <si>
    <t>Movimientos</t>
  </si>
  <si>
    <t>La Entidad Federativa pudo haber reportado pagos a más de una persona con la misma plaza por distintos motivos de carácter administrativo</t>
  </si>
  <si>
    <t>Alta: Se refiere a la incorporación de la plaza a la Base de Datos en este sistema</t>
  </si>
  <si>
    <t>Elige un Fondo…</t>
  </si>
  <si>
    <t>Fondo de Aportaciones para la Educación Tecnológica y de Adultos/Colegio Nacional de Educación Profesional Técnica (FAETA/CONALEP)</t>
  </si>
  <si>
    <t>Fondo de Aportaciones para la Educación Tecnológica y de Adultos/Instituto Nacional para la Educación de los Adultos (FAETA/INEA)</t>
  </si>
  <si>
    <t>Elige la Entidad Federativa…</t>
  </si>
  <si>
    <t>Elige el Periodo…</t>
  </si>
  <si>
    <t>AGUASCALIENTES</t>
  </si>
  <si>
    <t>BAJA CALIFORNIA</t>
  </si>
  <si>
    <t>BAJA CALIFORNIA SUR</t>
  </si>
  <si>
    <t>CAMPECHE</t>
  </si>
  <si>
    <t xml:space="preserve">COAHUILA </t>
  </si>
  <si>
    <t>Elige el Año…</t>
  </si>
  <si>
    <t xml:space="preserve">COLIMA </t>
  </si>
  <si>
    <t xml:space="preserve">CHIAPAS </t>
  </si>
  <si>
    <t xml:space="preserve">CHIHUAHUA </t>
  </si>
  <si>
    <t>DISTRITO FEDERAL</t>
  </si>
  <si>
    <t xml:space="preserve"> DURANGO </t>
  </si>
  <si>
    <t xml:space="preserve"> GUANAJUATO </t>
  </si>
  <si>
    <t xml:space="preserve"> GUERRERO </t>
  </si>
  <si>
    <t xml:space="preserve"> HIDALGO</t>
  </si>
  <si>
    <t xml:space="preserve"> JALISCO </t>
  </si>
  <si>
    <t xml:space="preserve"> MEXICO </t>
  </si>
  <si>
    <t xml:space="preserve"> MICHOACAN </t>
  </si>
  <si>
    <t xml:space="preserve"> MORELOS </t>
  </si>
  <si>
    <t xml:space="preserve"> NAYARIT </t>
  </si>
  <si>
    <t xml:space="preserve"> NUEVO LEON</t>
  </si>
  <si>
    <t xml:space="preserve"> OAXACA </t>
  </si>
  <si>
    <t xml:space="preserve"> PUEBLA </t>
  </si>
  <si>
    <t xml:space="preserve"> QUERETARO </t>
  </si>
  <si>
    <t xml:space="preserve"> QUINTANA ROO</t>
  </si>
  <si>
    <t xml:space="preserve"> SAN LUIS</t>
  </si>
  <si>
    <t xml:space="preserve"> SINALOA </t>
  </si>
  <si>
    <t xml:space="preserve"> SONORA </t>
  </si>
  <si>
    <t xml:space="preserve"> TABASCO </t>
  </si>
  <si>
    <t xml:space="preserve"> TAMAULIPAS </t>
  </si>
  <si>
    <t xml:space="preserve"> TLAXCALA </t>
  </si>
  <si>
    <t xml:space="preserve"> VERACRUZ</t>
  </si>
  <si>
    <t xml:space="preserve"> YUCATÁN </t>
  </si>
  <si>
    <t xml:space="preserve"> ZACATECAS </t>
  </si>
  <si>
    <t>Total Pto. 
Federal</t>
  </si>
  <si>
    <t>H)</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</si>
  <si>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</si>
  <si>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</si>
  <si>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</si>
  <si>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</si>
  <si>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</si>
  <si>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</si>
  <si>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</si>
  <si>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</si>
  <si>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</si>
  <si>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</si>
  <si>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</si>
  <si>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</si>
  <si>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</si>
  <si>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</si>
  <si>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</si>
  <si>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</si>
  <si>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</si>
  <si>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1er. Trimestre 2020</t>
  </si>
  <si>
    <t>2do. Trimestre 2020</t>
  </si>
  <si>
    <t>3er. Trimestre 2020</t>
  </si>
  <si>
    <t>4to. Trimestre 2020</t>
  </si>
  <si>
    <t>Total HSM:</t>
  </si>
  <si>
    <t>Nota:</t>
  </si>
  <si>
    <t xml:space="preserve">Universo: Seleccionar todo el universo de conceptos de pago, cuyo periodo de paga inicial (trenecito) es mayor a 3 QUINCENAS. Para determinar el número de días se calcula
</t>
  </si>
  <si>
    <t xml:space="preserve">restando de la fecha "Quinena incial que cubre la Persepción o Deduacción: Periodo de (Quincena del trenecito)" la fecha "Quincena inical que cubre el pago: periodo de </t>
  </si>
  <si>
    <t>(Quincena) y se seleccionan los resultado &gt;3</t>
  </si>
  <si>
    <t>Total:</t>
  </si>
  <si>
    <t>No se contabiliza por trabajador, ya que un trabajador puede tener mas de una plaza desarrollar mas de una función en distinatas plazas que ocupa.</t>
  </si>
  <si>
    <t>*Total de Percepciones reportadas por la Entidad Federativa como pagadas al trabajador durante el periodo.</t>
  </si>
  <si>
    <t>(*) 1= Identifica la plaza o plazas en las que se jubila el trabnajador,</t>
  </si>
  <si>
    <t xml:space="preserve">      2= Identifica la penúltima plaza que ocupó el trabajador antes de jubilarse.</t>
  </si>
  <si>
    <t>Trimestre 3</t>
  </si>
  <si>
    <t>Entidad Federativa: CHIHAUAHUA</t>
  </si>
  <si>
    <t>CHIHUAHUA</t>
  </si>
  <si>
    <r>
      <t>Información reportada por la Entidad Federativa, correspondiente al periodo:</t>
    </r>
    <r>
      <rPr>
        <b/>
        <sz val="11"/>
        <color theme="1"/>
        <rFont val="Calibri"/>
        <family val="2"/>
        <scheme val="minor"/>
      </rPr>
      <t xml:space="preserve"> JULIO - AGOSTO</t>
    </r>
  </si>
  <si>
    <t>AUPC720823T59</t>
  </si>
  <si>
    <t>AUPC720823MZSGLL09</t>
  </si>
  <si>
    <t>CLARA AGUERO PALACIOS</t>
  </si>
  <si>
    <t>00</t>
  </si>
  <si>
    <t>26</t>
  </si>
  <si>
    <t>CF34202</t>
  </si>
  <si>
    <t>00.0</t>
  </si>
  <si>
    <t>08DPT0002B</t>
  </si>
  <si>
    <t>08DPT0007X</t>
  </si>
  <si>
    <t>/</t>
  </si>
  <si>
    <t>h</t>
  </si>
  <si>
    <t>PROMOTOR DEP. Y CULTURAL</t>
  </si>
  <si>
    <t>APOYO PARA EL DEPARTAMENTO</t>
  </si>
  <si>
    <t>DGE/159-A/2012</t>
  </si>
  <si>
    <t>CIBA710920FVA</t>
  </si>
  <si>
    <t>CIBA710920MDGTRL04</t>
  </si>
  <si>
    <t>ALMA ROSA CITAL BERTAHUD</t>
  </si>
  <si>
    <t>CF33206</t>
  </si>
  <si>
    <t>08DPT0013H</t>
  </si>
  <si>
    <t xml:space="preserve">DIRECCION DEL PLANTEL </t>
  </si>
  <si>
    <t>APOYO PARA EL PLANTEL</t>
  </si>
  <si>
    <t>DGE/515/2010</t>
  </si>
  <si>
    <t>LOCJ681030V96</t>
  </si>
  <si>
    <t>LOCJ681030HCHZLS07</t>
  </si>
  <si>
    <t>JESUS EDUARDO LOZOYA CALDERON</t>
  </si>
  <si>
    <t>A03202</t>
  </si>
  <si>
    <t>AUXILIAR DE SERVICIOS GENERALES</t>
  </si>
  <si>
    <t>RH/087/2013</t>
  </si>
  <si>
    <t>VASC8109266G6</t>
  </si>
  <si>
    <t>VASC810926MCHLLL08</t>
  </si>
  <si>
    <t>CLAUDIA VALVERDE SALAZAR</t>
  </si>
  <si>
    <t>ED01201</t>
  </si>
  <si>
    <t>a</t>
  </si>
  <si>
    <t>DELEGADA SINDICAL ESTATAL</t>
  </si>
  <si>
    <t>APOYO PARA EL PERSONAL SINDICAL</t>
  </si>
  <si>
    <t>SA/423/2019</t>
  </si>
  <si>
    <t>LOCJ6307091T8</t>
  </si>
  <si>
    <t>LOCJ630709HCHPRS08</t>
  </si>
  <si>
    <t>JESUS MARTIN LOPEZ CARO</t>
  </si>
  <si>
    <t>00XXX0000X</t>
  </si>
  <si>
    <t>CAST - CONALEP</t>
  </si>
  <si>
    <t>f</t>
  </si>
  <si>
    <t>JEFE DE PROYECTO</t>
  </si>
  <si>
    <t>DGE/109/2017</t>
  </si>
  <si>
    <t>SAAR620301JQA</t>
  </si>
  <si>
    <t>SAAR620301HCHPRN03</t>
  </si>
  <si>
    <t>RENE SAPIEN ARROYO</t>
  </si>
  <si>
    <t>8310110030026CF3320400.02450</t>
  </si>
  <si>
    <t>CF33204</t>
  </si>
  <si>
    <t>DIRECCION GENERA ESTATAL DE CONALEP</t>
  </si>
  <si>
    <t>SUBJEFE TECNICO ESPECIALISTA</t>
  </si>
  <si>
    <t>RH/034/2020</t>
  </si>
  <si>
    <t>HEGJ620729F26</t>
  </si>
  <si>
    <t>HEGJ620729HCHRNV07</t>
  </si>
  <si>
    <t>JOSE JAVIER HERNANDEZ GONZALEZ</t>
  </si>
  <si>
    <t>8310110030207CF3320600.014112</t>
  </si>
  <si>
    <t>02</t>
  </si>
  <si>
    <t>07</t>
  </si>
  <si>
    <t>AJ/OFC/03/2017</t>
  </si>
  <si>
    <t>LOAH790329RD4</t>
  </si>
  <si>
    <t>LOAH790329HSLPRG08</t>
  </si>
  <si>
    <t>HUGO LOPEZ ARANA</t>
  </si>
  <si>
    <t>8330110030219CF3320400.09705</t>
  </si>
  <si>
    <t>08DPT0011J</t>
  </si>
  <si>
    <t>RH/035/2020</t>
  </si>
  <si>
    <t>CATC7205274V8</t>
  </si>
  <si>
    <t>CATC720527HCHNRR09</t>
  </si>
  <si>
    <t>CARLOS CANO TORRES</t>
  </si>
  <si>
    <t>04</t>
  </si>
  <si>
    <t>DGE/001-B/2011</t>
  </si>
  <si>
    <t>PALU750621U84</t>
  </si>
  <si>
    <t>PAXL750621HCHLXS05</t>
  </si>
  <si>
    <t>LUIS ENRIQUE PALACIOS</t>
  </si>
  <si>
    <t>DGE/104/2017</t>
  </si>
  <si>
    <t>QUEG630216GA8</t>
  </si>
  <si>
    <t>QUEG630216MCHXSR02</t>
  </si>
  <si>
    <t>QUINONEZ ESTRADA GRACIELA</t>
  </si>
  <si>
    <t>CF01601</t>
  </si>
  <si>
    <t>JEFE DE UNIDAD</t>
  </si>
  <si>
    <t>RH/105/2017</t>
  </si>
  <si>
    <t>8310110030026CF3420200.02457</t>
  </si>
  <si>
    <t>8310110030026CF3320600.014304</t>
  </si>
  <si>
    <t>8310110030026A0320200.02419</t>
  </si>
  <si>
    <t>8310110030026ED0120100.02445</t>
  </si>
  <si>
    <t>8310110030026CF3320600.013757</t>
  </si>
  <si>
    <t>8310110030704CF3320400.010990</t>
  </si>
  <si>
    <t>8310110030704CF3320400.010995</t>
  </si>
  <si>
    <t>8310110030704CF0160100.011822</t>
  </si>
  <si>
    <t>N/A</t>
  </si>
  <si>
    <t>MOAP870129UT9</t>
  </si>
  <si>
    <t>MOAP870129MCHLCT09</t>
  </si>
  <si>
    <t>PATRICIA ARALI MOLINA ACOSTA</t>
  </si>
  <si>
    <t>8310110030025CF3320400.02392</t>
  </si>
  <si>
    <t>25</t>
  </si>
  <si>
    <t>08DPT0001C</t>
  </si>
  <si>
    <t>GOCE</t>
  </si>
  <si>
    <t>POR GRAVIDEZ</t>
  </si>
  <si>
    <t>GALR830327972</t>
  </si>
  <si>
    <t>GALR830327MCHRYS00</t>
  </si>
  <si>
    <t xml:space="preserve">ROSA HERLINDA GARCIA LOYA </t>
  </si>
  <si>
    <t>8310110010025E372516.00</t>
  </si>
  <si>
    <t>E3725</t>
  </si>
  <si>
    <t>16.0</t>
  </si>
  <si>
    <t xml:space="preserve">CACS480226NE5 </t>
  </si>
  <si>
    <t>CACS480226HGTMPL06</t>
  </si>
  <si>
    <t>SALVADOR CAMPOS CAPETILLO</t>
  </si>
  <si>
    <t>8310110010026E372518.00</t>
  </si>
  <si>
    <t>18.0</t>
  </si>
  <si>
    <t>POR INCAPACIDAD MEDICA</t>
  </si>
  <si>
    <t>MARE920423KX8</t>
  </si>
  <si>
    <t>MARE920423MCHRNR05</t>
  </si>
  <si>
    <t>ERIKA ELIZABETH MARTINEZ RANGEL</t>
  </si>
  <si>
    <t>CEBC880121MJ0</t>
  </si>
  <si>
    <t>CEBC880121MCHBCL06</t>
  </si>
  <si>
    <t>CLAUDIA INES CEBALLOS BACA</t>
  </si>
  <si>
    <t>8310110010156E372520.00</t>
  </si>
  <si>
    <t>01</t>
  </si>
  <si>
    <t>56</t>
  </si>
  <si>
    <t>20.0</t>
  </si>
  <si>
    <t>08DPT0003A</t>
  </si>
  <si>
    <t>LOCM7912081Q9</t>
  </si>
  <si>
    <t>LOCM791208MCHYLR09</t>
  </si>
  <si>
    <t>MARTHA LAURA LOYA CELESTIN</t>
  </si>
  <si>
    <t>EACL8412183L3</t>
  </si>
  <si>
    <t>EACL841218MCHSRR08</t>
  </si>
  <si>
    <t>LAURA VERONICA ESTRADA CARRILLO</t>
  </si>
  <si>
    <t>8310110010207E372519.00</t>
  </si>
  <si>
    <t>19.0</t>
  </si>
  <si>
    <t>GAOR861127BG3</t>
  </si>
  <si>
    <t>GAOR861127MCHMNQ19</t>
  </si>
  <si>
    <t>RAQUEL GAMBOA ONTIVEROS</t>
  </si>
  <si>
    <t>8310110010207E372518.00</t>
  </si>
  <si>
    <t>IAPJ9005168T2</t>
  </si>
  <si>
    <t>IAPJ900516MCHBRS04</t>
  </si>
  <si>
    <t>JESIKA EDITH IBARRA PEREZ</t>
  </si>
  <si>
    <t>8310110010218E371112.00</t>
  </si>
  <si>
    <t>18</t>
  </si>
  <si>
    <t>E3711</t>
  </si>
  <si>
    <t>12.0</t>
  </si>
  <si>
    <t>08DPT0012I</t>
  </si>
  <si>
    <t>MOEJ8410204P7</t>
  </si>
  <si>
    <t>MOEJ841020HCHRSS09</t>
  </si>
  <si>
    <t>JESUS MORENO ESTRADA</t>
  </si>
  <si>
    <t>8310110010218E372518.00</t>
  </si>
  <si>
    <t>SIN GOCE</t>
  </si>
  <si>
    <t>SIN GOCE DE SUELDO</t>
  </si>
  <si>
    <t>VILA590828MZ1</t>
  </si>
  <si>
    <t>VILA590828HCHLZG06</t>
  </si>
  <si>
    <t>AGUSTIN VILLAGRAN LOZOYA</t>
  </si>
  <si>
    <t>8310110030219S0120200.09737</t>
  </si>
  <si>
    <t>19</t>
  </si>
  <si>
    <t>S01202</t>
  </si>
  <si>
    <t>AOCF590913PU5</t>
  </si>
  <si>
    <t>AOCF590913HCHCNL08</t>
  </si>
  <si>
    <t>FLAVIO FILOMENO ACOSTA CANO DE LOS RIOS</t>
  </si>
  <si>
    <t>50201</t>
  </si>
  <si>
    <t>05</t>
  </si>
  <si>
    <t>12</t>
  </si>
  <si>
    <t>CF11100</t>
  </si>
  <si>
    <t>AAGE900717365</t>
  </si>
  <si>
    <t>AAGE900717MCHZZL09</t>
  </si>
  <si>
    <t>ELIZABETH AZAETA GUZMAN</t>
  </si>
  <si>
    <t>20215</t>
  </si>
  <si>
    <t>8024</t>
  </si>
  <si>
    <t>CAMH8103197WA</t>
  </si>
  <si>
    <t>CAMH810319HCHRRG06</t>
  </si>
  <si>
    <t>HUGO ALBERTO CARMONA MORA</t>
  </si>
  <si>
    <t>50608</t>
  </si>
  <si>
    <t>CF02100</t>
  </si>
  <si>
    <t>DUCD810810J24</t>
  </si>
  <si>
    <t>DUCD810810MCHRRN06</t>
  </si>
  <si>
    <t>DANISSA DURAN CARO</t>
  </si>
  <si>
    <t>20201</t>
  </si>
  <si>
    <t>FEPD840911LH2</t>
  </si>
  <si>
    <t>FEPD840911MCHRZN04</t>
  </si>
  <si>
    <t>DENISSE JANETT FERNANDEZ PAEZ</t>
  </si>
  <si>
    <t>9714</t>
  </si>
  <si>
    <t>GACS670112I53</t>
  </si>
  <si>
    <t>GACS670112MCHRHN02</t>
  </si>
  <si>
    <t>SANDRA MARGARITA GARCIA CHAVEZ</t>
  </si>
  <si>
    <t>20109</t>
  </si>
  <si>
    <t>GARG760607HY8</t>
  </si>
  <si>
    <t>GARG760607HCHSMS07</t>
  </si>
  <si>
    <t xml:space="preserve">GUSTAVO ALONSO GASCA RAMIREZ </t>
  </si>
  <si>
    <t>LAAC860420JE7</t>
  </si>
  <si>
    <t>LAAC860420MCHBPL04</t>
  </si>
  <si>
    <t>CLAUDIA PATRICIA LABRADO APARICIO</t>
  </si>
  <si>
    <t>CF34205</t>
  </si>
  <si>
    <t>LORC551120FV3</t>
  </si>
  <si>
    <t>LORC551120HCHYDR08</t>
  </si>
  <si>
    <t>CARLOS JAVIER LOYA RODRIGUEZ</t>
  </si>
  <si>
    <t>12456</t>
  </si>
  <si>
    <t>MADY940205DA8</t>
  </si>
  <si>
    <t>MADY940205MCHRMR02</t>
  </si>
  <si>
    <t>YARITZA IVONNE MARQUEZ DOMINGUEZ</t>
  </si>
  <si>
    <t>S01201</t>
  </si>
  <si>
    <t>MEFL841115AN9</t>
  </si>
  <si>
    <t>MEFL841115MCHDRZ02</t>
  </si>
  <si>
    <t>LIZETH MEDRANO FIERRO</t>
  </si>
  <si>
    <t>CF34201</t>
  </si>
  <si>
    <t>9729</t>
  </si>
  <si>
    <t>MOSF7009259L5</t>
  </si>
  <si>
    <t>MOSF700925HCHRTR02</t>
  </si>
  <si>
    <t>FERNANDO ALBERTO MORA SOTO</t>
  </si>
  <si>
    <t>PAMA800623I22</t>
  </si>
  <si>
    <t>PAMA800623MDGDRL02</t>
  </si>
  <si>
    <t>PADILLA MARQUEZ ALICIA</t>
  </si>
  <si>
    <t>20101</t>
  </si>
  <si>
    <t>PEGC781114HZ3</t>
  </si>
  <si>
    <t>PEGC781114HCHRRS06</t>
  </si>
  <si>
    <t xml:space="preserve">CESAR VALENTE PEREA GARCIA </t>
  </si>
  <si>
    <t>20202</t>
  </si>
  <si>
    <t>11615</t>
  </si>
  <si>
    <t>RAMJ770419E96</t>
  </si>
  <si>
    <t>RAMJ770419HSPMRS01</t>
  </si>
  <si>
    <t>JESUS ALFONSO RAMIREZ MARRUFO</t>
  </si>
  <si>
    <t>13183</t>
  </si>
  <si>
    <t>ROMF8411116Z4</t>
  </si>
  <si>
    <t>ROMF841111MCHJXR01</t>
  </si>
  <si>
    <t>FARINA ROJAS MUÑOZ</t>
  </si>
  <si>
    <t>T08201</t>
  </si>
  <si>
    <t>11845</t>
  </si>
  <si>
    <t>SACP740829IP4</t>
  </si>
  <si>
    <t>SACP740829MCHLNL05</t>
  </si>
  <si>
    <t>PILAR ALICIA SALAZAR CONTRERAS</t>
  </si>
  <si>
    <t>9333</t>
  </si>
  <si>
    <t>SIRS640927FF8</t>
  </si>
  <si>
    <t>SIRS640927MCHLDL09</t>
  </si>
  <si>
    <t xml:space="preserve">SILVIA SILVA RODRIGUEZ </t>
  </si>
  <si>
    <t>20104</t>
  </si>
  <si>
    <t>VARS761230AZ5</t>
  </si>
  <si>
    <t>VARS761230MCHLML03</t>
  </si>
  <si>
    <t xml:space="preserve">SILVIA CAROLINA VALENZUELA RAMIREZ </t>
  </si>
  <si>
    <t>10163</t>
  </si>
  <si>
    <t>VAGP6007013D4</t>
  </si>
  <si>
    <t>VAGP600701MCHLNT09</t>
  </si>
  <si>
    <t>PATRICIA RAQUEL VALVERDE GONZALEZ</t>
  </si>
  <si>
    <t>20105</t>
  </si>
  <si>
    <t>RAPE620309J41</t>
  </si>
  <si>
    <t>RAPE620309HCHYRN08</t>
  </si>
  <si>
    <t>ENRIQUE RAY PORTILLO</t>
  </si>
  <si>
    <t>BAGA570401CF3</t>
  </si>
  <si>
    <t>BAGA570401HCHRNN09</t>
  </si>
  <si>
    <t>ANDRES BARBA GÁNDARA</t>
  </si>
  <si>
    <t>DOCENTE</t>
  </si>
  <si>
    <t>AOVP680821N74</t>
  </si>
  <si>
    <t>AOVP680821MCHLLT07</t>
  </si>
  <si>
    <t>PATRICIA GUADALUPE ALONSO VALENZUELA</t>
  </si>
  <si>
    <t>T05801</t>
  </si>
  <si>
    <t>TÉCNICO BIBLIOTECARIO</t>
  </si>
  <si>
    <t>AIBS821008VBA</t>
  </si>
  <si>
    <t>AIBS821008HVZRRR09</t>
  </si>
  <si>
    <t>SERGIO ARIAS BRAVO</t>
  </si>
  <si>
    <t>JEFE DE PROYECTO SERVICIOS ESCOLARES</t>
  </si>
  <si>
    <t>CAAJ800611RP7</t>
  </si>
  <si>
    <t>CAAJ800611HCHHLL08</t>
  </si>
  <si>
    <t>JULIO CESAR CHAVEZ ALVARADO</t>
  </si>
  <si>
    <t>DODK891025237</t>
  </si>
  <si>
    <t>DODK891025MCHMMR03</t>
  </si>
  <si>
    <t>KARLA KARINA DOMINGUEZ DOMINGUEZ</t>
  </si>
  <si>
    <t>SUBJEFE TÉCNICO ESPECIALISTA</t>
  </si>
  <si>
    <t>EECA8503081Q2</t>
  </si>
  <si>
    <t>EECA850308HSLCRB06</t>
  </si>
  <si>
    <t>ABRAHAM JACOBO ECHEVARRIA CORRALES</t>
  </si>
  <si>
    <t>EAGJ991008R37</t>
  </si>
  <si>
    <t>EAGJ991008MCHSZS02</t>
  </si>
  <si>
    <t>JESSICA LIZBETH ESCAÑUELAS GUZMAN</t>
  </si>
  <si>
    <t>CF33203</t>
  </si>
  <si>
    <t>TÉCNICO FINANCIERO</t>
  </si>
  <si>
    <t>EISC871230RT1</t>
  </si>
  <si>
    <t>EISC871230MCHSNR08</t>
  </si>
  <si>
    <t>CAROLINA ESPINOZA DE SANTIAGO</t>
  </si>
  <si>
    <t>GARS970720IY4</t>
  </si>
  <si>
    <t>GARS970720MCHRDN02</t>
  </si>
  <si>
    <t>SONIA YANIRA GARCIA RODRIGUEZ</t>
  </si>
  <si>
    <t>ED0280</t>
  </si>
  <si>
    <t>TUTOR ESCOLAR</t>
  </si>
  <si>
    <t>GOHD860913N63</t>
  </si>
  <si>
    <t>GOHD860913MCLNRL08</t>
  </si>
  <si>
    <t>DALIA LIBERTAD GONZALEZ HERNANDEZ</t>
  </si>
  <si>
    <t>HEAC5605024W8</t>
  </si>
  <si>
    <t>HEAC560502HTCRRR19</t>
  </si>
  <si>
    <t>JOSE CRUZ HERNANDEZ ARA</t>
  </si>
  <si>
    <t>ASISTENTE DE SERVICIOS BÁSICOS</t>
  </si>
  <si>
    <t>HECK800610371</t>
  </si>
  <si>
    <t>HECK800610MMCRHR10</t>
  </si>
  <si>
    <t>KARINA HERNANDEZ CHAVEZ</t>
  </si>
  <si>
    <t>LOCS771008517</t>
  </si>
  <si>
    <t>LOCS771008HCHPRR09</t>
  </si>
  <si>
    <t>SERGIO LOPEZ  DE LA CRUZ</t>
  </si>
  <si>
    <t>JEFE DE PROYECTO SERVICIOS ADMINISTRATIVOS</t>
  </si>
  <si>
    <t>MARA971025347</t>
  </si>
  <si>
    <t>MARA971025MCHNBR07</t>
  </si>
  <si>
    <t>ARGELIA YAZMIN MANZUR REBOLLOZO</t>
  </si>
  <si>
    <t>NEAA910928HC9</t>
  </si>
  <si>
    <t>NEAA910928HCHGCN09</t>
  </si>
  <si>
    <t>ANTONIO NEGRETE ACOSTA</t>
  </si>
  <si>
    <t>OISE001029EX3</t>
  </si>
  <si>
    <t>OISE001029HCHRLRA7</t>
  </si>
  <si>
    <t>ERICK LORENZO ORTIZ SILVA</t>
  </si>
  <si>
    <t>OISM951129R68</t>
  </si>
  <si>
    <t>OISM951129MCHRLC03</t>
  </si>
  <si>
    <t>MICHELLE ALEJANDRA ORTIZ SILVA</t>
  </si>
  <si>
    <t>PAVS900926C55</t>
  </si>
  <si>
    <t>PAVS900926MVZDZN02</t>
  </si>
  <si>
    <t>SANDY YUNUEN PADILLA VAZQUEZ</t>
  </si>
  <si>
    <t>PUYR780420172</t>
  </si>
  <si>
    <t>PUYR780420MMCLXC00</t>
  </si>
  <si>
    <t>ROCIO PULIDO  YAÑEZ</t>
  </si>
  <si>
    <t>JEFE DE PROYECTO PROMOCIÓN Y VICULACIÓN</t>
  </si>
  <si>
    <t>RACI731115V49</t>
  </si>
  <si>
    <t>RACI73115HPLMNS06</t>
  </si>
  <si>
    <t>ISRAEL RAMOS CONTRERAS</t>
  </si>
  <si>
    <t>0312020</t>
  </si>
  <si>
    <t>RESJ851201GQ9</t>
  </si>
  <si>
    <t>RESJ851201HCHVPV07</t>
  </si>
  <si>
    <t>JAVIER EDUARDO REVELES  SAPIEN</t>
  </si>
  <si>
    <t>JEFE DE PROYECTO FORMACIÓN TÉCNICA</t>
  </si>
  <si>
    <t>ROES970521Q99</t>
  </si>
  <si>
    <t>ROES970521MCHDSN09</t>
  </si>
  <si>
    <t>SINAI CAROLINA RODRIGUEZ ESTRADA</t>
  </si>
  <si>
    <t>RUMJ670308JU5</t>
  </si>
  <si>
    <t>RUMJ670308HSPBRN01</t>
  </si>
  <si>
    <t>JUAN RUBIO MARTINEZ</t>
  </si>
  <si>
    <t>SARC911030SC8</t>
  </si>
  <si>
    <t>SARC911030HCHLMR00</t>
  </si>
  <si>
    <t>CARLOS SALGADO  ROMO</t>
  </si>
  <si>
    <t>SAVS980512N44</t>
  </si>
  <si>
    <t>SAVS980512MCHVLR08</t>
  </si>
  <si>
    <t>SARAH INES SAAVEDRA VILLEGAS</t>
  </si>
  <si>
    <t>SIER8905149W5</t>
  </si>
  <si>
    <t>SIER890514MCHGSS03</t>
  </si>
  <si>
    <t>ROSA SELENE SIGALA ESQUIVEL</t>
  </si>
  <si>
    <t>TORR840104UJ5</t>
  </si>
  <si>
    <t>TORR840104MCHRMQ05</t>
  </si>
  <si>
    <t>RAQUEL IVETTE TORRES RAMIREZ</t>
  </si>
  <si>
    <t>020</t>
  </si>
  <si>
    <t>PERSONAL TECNICO</t>
  </si>
  <si>
    <t>CF02103</t>
  </si>
  <si>
    <t xml:space="preserve">DIRECTOR DEL PLANTEL B Y C </t>
  </si>
  <si>
    <t>C</t>
  </si>
  <si>
    <t>NB1</t>
  </si>
  <si>
    <t>P</t>
  </si>
  <si>
    <t>CF02105</t>
  </si>
  <si>
    <t>COORDINADOR EJECUTIVO II</t>
  </si>
  <si>
    <t>OB2</t>
  </si>
  <si>
    <t>N07</t>
  </si>
  <si>
    <t>N15</t>
  </si>
  <si>
    <t>N13</t>
  </si>
  <si>
    <t>CF33202</t>
  </si>
  <si>
    <t>TECNICO EN CONTABILIDAD</t>
  </si>
  <si>
    <t>N09</t>
  </si>
  <si>
    <t>CF21202</t>
  </si>
  <si>
    <t>ASISTENTE ESCOLAR Y SOCIAL</t>
  </si>
  <si>
    <t>CF04201</t>
  </si>
  <si>
    <t>SECRETARIA B</t>
  </si>
  <si>
    <t>SECRETARIA C</t>
  </si>
  <si>
    <t>N05</t>
  </si>
  <si>
    <t>ASISTENTE DE SERVICIOS BASICOS</t>
  </si>
  <si>
    <t>N02</t>
  </si>
  <si>
    <t>N04</t>
  </si>
  <si>
    <t>CF18201</t>
  </si>
  <si>
    <t>AUXILIAR DE SEGURIDAD</t>
  </si>
  <si>
    <t>CF18203</t>
  </si>
  <si>
    <t>SUPERVISOR DE MANTENIMIENTO</t>
  </si>
  <si>
    <t>TECNICO BIBLIOTECARIO</t>
  </si>
  <si>
    <t>N06</t>
  </si>
  <si>
    <t>PROMOTOR CULTURAL Y DEPORTIVO</t>
  </si>
  <si>
    <t>CF19201</t>
  </si>
  <si>
    <t>TECNICO EN GRAFICACION</t>
  </si>
  <si>
    <t>N08</t>
  </si>
  <si>
    <t>A</t>
  </si>
  <si>
    <t>NB2</t>
  </si>
  <si>
    <t>N14</t>
  </si>
  <si>
    <t>TECNICO EN MATERIALES DIDACTICOS</t>
  </si>
  <si>
    <t>TECNICO FINANCIERO</t>
  </si>
  <si>
    <t>CF02104</t>
  </si>
  <si>
    <t>DIRECTOR DE PLANTEL D Y E</t>
  </si>
  <si>
    <t>NA2</t>
  </si>
  <si>
    <t>N03</t>
  </si>
  <si>
    <t>SUBCOORDINADOR</t>
  </si>
  <si>
    <t>OC2</t>
  </si>
  <si>
    <t>DIRECTOR GENERAL ESTATAL</t>
  </si>
  <si>
    <t>MC2</t>
  </si>
  <si>
    <t>N11</t>
  </si>
  <si>
    <t>ADMINISTRATIVO TECNICO ESPECIALISTA</t>
  </si>
  <si>
    <t>H</t>
  </si>
  <si>
    <t>E3713</t>
  </si>
  <si>
    <t>E3701</t>
  </si>
  <si>
    <t>CF11102</t>
  </si>
  <si>
    <t>DIRECTOR DEL CENTRO</t>
  </si>
  <si>
    <t>OC1</t>
  </si>
  <si>
    <t>20190201</t>
  </si>
  <si>
    <t xml:space="preserve">JEFE DE PROYECTO </t>
  </si>
  <si>
    <t>F</t>
  </si>
  <si>
    <t>P2</t>
  </si>
  <si>
    <t>SALARIO BASE</t>
  </si>
  <si>
    <t>P3</t>
  </si>
  <si>
    <t>PRIMA DE ANTIGÜEDAD</t>
  </si>
  <si>
    <t>P1</t>
  </si>
  <si>
    <t>EXCESO DE CREDITO AL SALARIO</t>
  </si>
  <si>
    <t>ESTIMULO 10 DE MAYO</t>
  </si>
  <si>
    <t>ESTIMULO POR PRODUCTIVIDAD</t>
  </si>
  <si>
    <t>DESPENSA</t>
  </si>
  <si>
    <t>PRIMA VACACIONAL</t>
  </si>
  <si>
    <t>PUNTUALIDAD Y ASISTENCIA</t>
  </si>
  <si>
    <t>HORAS EXTRAS</t>
  </si>
  <si>
    <t>DESARROLLO Y CAPACITACION</t>
  </si>
  <si>
    <t>PRIMA DOMINICAL</t>
  </si>
  <si>
    <t>GUARDERIA</t>
  </si>
  <si>
    <t>COMPENSACION GARANTIZADA</t>
  </si>
  <si>
    <t>LABORES EN CONDICIONES INSALUBRES</t>
  </si>
  <si>
    <t>ANTEOJOS O LENTES DE CONTACTO</t>
  </si>
  <si>
    <t>APARATOS ORTOPEDICOS</t>
  </si>
  <si>
    <t>AYUDA PARA TITULACION</t>
  </si>
  <si>
    <t>CANASTILLA MATERNAL</t>
  </si>
  <si>
    <t>DIAS ECONOMICOS</t>
  </si>
  <si>
    <t>AJUSTE SALARIAL</t>
  </si>
  <si>
    <t>DIAS DE DESCANSO OBLIGATORIO</t>
  </si>
  <si>
    <t>AYUDA UTILES ESCOLARES</t>
  </si>
  <si>
    <t>AGUINALDO</t>
  </si>
  <si>
    <t>BONIFICACION IMPUESTO</t>
  </si>
  <si>
    <t>NUPCIAS</t>
  </si>
  <si>
    <t>OTRAS PERCEPCIONES</t>
  </si>
  <si>
    <t>PREVISION MULTIPLE</t>
  </si>
  <si>
    <t>D</t>
  </si>
  <si>
    <t>D3</t>
  </si>
  <si>
    <t>OTRAS DEDUCCIONES</t>
  </si>
  <si>
    <t>D2</t>
  </si>
  <si>
    <t>I.S.P.T. A RETENER</t>
  </si>
  <si>
    <t>SEGURO DE VIDA AHISA</t>
  </si>
  <si>
    <t>D1</t>
  </si>
  <si>
    <t>CUOTA SINDICAL</t>
  </si>
  <si>
    <t>SEGURO DE RETIRO</t>
  </si>
  <si>
    <t>PRESTAMO ISSSTE</t>
  </si>
  <si>
    <t>CREDITO HIPOTECARIO</t>
  </si>
  <si>
    <t>ANTICIPO DE SUELDO</t>
  </si>
  <si>
    <t>PENSION ALIMENTICIA</t>
  </si>
  <si>
    <t>IMPUESTO A RETENER</t>
  </si>
  <si>
    <t>SEGURO DE DAÑOS FOVISSSTE</t>
  </si>
  <si>
    <t>PRESTAMO KONDINERO</t>
  </si>
  <si>
    <t>SEGURO DE VIDA COMERCIAL AMERICA</t>
  </si>
  <si>
    <t>DEDUCCIONES EXTRAS</t>
  </si>
  <si>
    <t>ISSSTE SEG SALUD</t>
  </si>
  <si>
    <t>ISSSTE SEG SALUD PENSIONADO</t>
  </si>
  <si>
    <t>ISSSTE SEG INVALIDEZ Y VIDA</t>
  </si>
  <si>
    <t>ISSSTE SEG SOCIALES Y CULT</t>
  </si>
  <si>
    <t>ISSSTE SEG RET CESANTIA AVZDA</t>
  </si>
  <si>
    <t>AHORRO SOLIDARIO EMP</t>
  </si>
  <si>
    <t>CREDITO CREDIFIEL</t>
  </si>
  <si>
    <t>SEGURO GENERAL AUTO</t>
  </si>
  <si>
    <t>SEGURO GENERAL VIDA</t>
  </si>
  <si>
    <t>SEGURO GENERAL SALUD</t>
  </si>
  <si>
    <t>ESTIMULO</t>
  </si>
  <si>
    <t>HORAS RECUPERADAS</t>
  </si>
  <si>
    <t>I.S.R.</t>
  </si>
  <si>
    <t>SEG. SALUD T. ACTIVO</t>
  </si>
  <si>
    <t>HORAS NO IMPARTIDAS</t>
  </si>
  <si>
    <t>S. RET. CESANTIA AVANZADA</t>
  </si>
  <si>
    <t>PRESTAMO ISSSTE CORTO PLAZO</t>
  </si>
  <si>
    <t>PRESTAMO HIPOTECARIO</t>
  </si>
  <si>
    <t>SEGURO DE DAÑOS FOVISSTE</t>
  </si>
  <si>
    <t>TELETON</t>
  </si>
  <si>
    <t>PRESTAMO PERSONAL</t>
  </si>
  <si>
    <t>PRESTAMO CREDIFIEL</t>
  </si>
  <si>
    <t>SEG. SALUD T. PENSIONADO</t>
  </si>
  <si>
    <t>APORT. VOL. CRUZ ROJA</t>
  </si>
  <si>
    <t>SEG. INV. Y VIDA</t>
  </si>
  <si>
    <t>S. SOCIEDAD Y CULT.</t>
  </si>
  <si>
    <t>PRESTAMO CREDIEXPRESS</t>
  </si>
  <si>
    <t>CREDITO SALVADOR</t>
  </si>
  <si>
    <t>RETROACTIVO DE AGUINALDO</t>
  </si>
  <si>
    <t>KONDINERO</t>
  </si>
  <si>
    <t>SEGURO AUTO</t>
  </si>
  <si>
    <t>SEGURO VIDA</t>
  </si>
  <si>
    <t>AEEF700614J96</t>
  </si>
  <si>
    <t>AEEF700614HCHLNR00</t>
  </si>
  <si>
    <t>JOSE FRANCISCO ALDERETE ENRIQUEZ</t>
  </si>
  <si>
    <t>CACM660522B70</t>
  </si>
  <si>
    <t>CACM660522HCHNHR08</t>
  </si>
  <si>
    <t>MARIO RUBEN CANO CHEW</t>
  </si>
  <si>
    <t>DEMS680803PI5</t>
  </si>
  <si>
    <t>DEMS680803MCHLXN06</t>
  </si>
  <si>
    <t>SANDRA DELGADO MUÑOZ</t>
  </si>
  <si>
    <t>DIAM641007CI5</t>
  </si>
  <si>
    <t>DIAM641007HCHZCN00</t>
  </si>
  <si>
    <t>MANUEL DIAZ ACOSTA</t>
  </si>
  <si>
    <t>FEPH590719P2A</t>
  </si>
  <si>
    <t>FEPH590719MCHRRR08</t>
  </si>
  <si>
    <t>HORTENSIA FERNANDEZ PARGA</t>
  </si>
  <si>
    <t>GADE730513AY2</t>
  </si>
  <si>
    <t>GADE730513HCHRZL06</t>
  </si>
  <si>
    <t>ELIAS GARCIA DIAZ</t>
  </si>
  <si>
    <t>GAVL610223PN1</t>
  </si>
  <si>
    <t>GAVL610223MGTRLN08</t>
  </si>
  <si>
    <t>LEONOR GARZON VALDEZ</t>
  </si>
  <si>
    <t>GOBS630720GU7</t>
  </si>
  <si>
    <t>GOBS630720MCHNLL02</t>
  </si>
  <si>
    <t>SILVIA CECILIA GONZALEZ BALDERRAMA</t>
  </si>
  <si>
    <t>GUSL800307M72</t>
  </si>
  <si>
    <t>GUSL800307MCHTNL01</t>
  </si>
  <si>
    <t>LILIANA GUTIERREZ SANDOVAL</t>
  </si>
  <si>
    <t>HEFA581028JT6</t>
  </si>
  <si>
    <t>HEFA581028HSRRLR03</t>
  </si>
  <si>
    <t>ARISTEO HERNANDEZ FLORES</t>
  </si>
  <si>
    <t>HEMM670602FX4</t>
  </si>
  <si>
    <t>HEMM670602HCHRRL08</t>
  </si>
  <si>
    <t>MELCHOR HERNANDEZ MORALES</t>
  </si>
  <si>
    <t>IAAM650713G14</t>
  </si>
  <si>
    <t>IAAM650713HCLBRR06</t>
  </si>
  <si>
    <t>MARTIN GENARO IBARRA ARREDONDO</t>
  </si>
  <si>
    <t>JUVD951202BR4</t>
  </si>
  <si>
    <t>JUVD951202HCHRLN06</t>
  </si>
  <si>
    <t>DANIEL FRANCISCO JUAREZ VILLALOBOS</t>
  </si>
  <si>
    <t>JUGA720809R10</t>
  </si>
  <si>
    <t>JUGA720809MCHRRL05</t>
  </si>
  <si>
    <t>ALMA VERONICA JURADO GARCIA</t>
  </si>
  <si>
    <t>LOCS740722BY1</t>
  </si>
  <si>
    <t>LOCS740722MCHYSN03</t>
  </si>
  <si>
    <t>SANDRA LOYA CASTAÑEDA</t>
  </si>
  <si>
    <t>LOLG6105041C1</t>
  </si>
  <si>
    <t>LOLG610504HCHZPR03</t>
  </si>
  <si>
    <t>GERARDO LOZANO LOPEZ</t>
  </si>
  <si>
    <t>MASS920625T67</t>
  </si>
  <si>
    <t>MASS920625MCHNTT05</t>
  </si>
  <si>
    <t>STEPHANIE MANCHA SOTO</t>
  </si>
  <si>
    <t>MACN5607036J8</t>
  </si>
  <si>
    <t>MACN560703MCHRHR01</t>
  </si>
  <si>
    <t>NORMA MARGARITA MARRUFO CHAPARRO</t>
  </si>
  <si>
    <t>MERA640505HY3</t>
  </si>
  <si>
    <t>MERA640505HCHNYR01</t>
  </si>
  <si>
    <t>ARMANDO MENDEZ REYES</t>
  </si>
  <si>
    <t>MOTJ521007RU5</t>
  </si>
  <si>
    <t>MOTJ521007HCHRRS02</t>
  </si>
  <si>
    <t>JESUS ALBERTO MORENO TORRES</t>
  </si>
  <si>
    <t>NAOG680625QA5</t>
  </si>
  <si>
    <t>NAOG680625HCHRRL00</t>
  </si>
  <si>
    <t>GUILLERMO NICOLAS NARVAEZ ORDAZ</t>
  </si>
  <si>
    <t>NAWA860622JI6</t>
  </si>
  <si>
    <t>NAWA860622HCHVGL05</t>
  </si>
  <si>
    <t>ALEJANDRO MAURICIO NAVARRO WAGNER</t>
  </si>
  <si>
    <t>PIRE860510KC2</t>
  </si>
  <si>
    <t>PIRE860510HCHZBS00</t>
  </si>
  <si>
    <t>PIZANO RUBIO ESTALI</t>
  </si>
  <si>
    <t>PODM630929V60</t>
  </si>
  <si>
    <t>PODM630929HCHRZG02</t>
  </si>
  <si>
    <t>MIGUEL PORTILLO DIAZ</t>
  </si>
  <si>
    <t>QUHM750313QX2</t>
  </si>
  <si>
    <t>QUHM750313HZSNZN02</t>
  </si>
  <si>
    <t>MANUEL QUINTERO HUIZAR</t>
  </si>
  <si>
    <t>RAGN6608306N3</t>
  </si>
  <si>
    <t>RAGN660830MCHMMR01</t>
  </si>
  <si>
    <t>NORMA RAMIREZ GOMEZ</t>
  </si>
  <si>
    <t>REMV840531384</t>
  </si>
  <si>
    <t>REMV840531HCHYRC03</t>
  </si>
  <si>
    <t>VICTOR MANUEL REYES MURILLO</t>
  </si>
  <si>
    <t>ROCG710423BI2</t>
  </si>
  <si>
    <t>ROCG710423MCHDNL05</t>
  </si>
  <si>
    <t>GILDA ALEJANDRINA RODRIGUEZ CANO</t>
  </si>
  <si>
    <t>ROVB9202105WA</t>
  </si>
  <si>
    <t>ROVB920210HCHDLR05</t>
  </si>
  <si>
    <t>BRYAN ARMANDO RODRIGUEZ VALVERDE</t>
  </si>
  <si>
    <t>RUDA711227IH4</t>
  </si>
  <si>
    <t>RUDA711227HCHLLR08</t>
  </si>
  <si>
    <t>ARTURO RUELAS DELGADO</t>
  </si>
  <si>
    <t>SOPF600927M49</t>
  </si>
  <si>
    <t>SOPF600927MCHTRR08</t>
  </si>
  <si>
    <t>FERNANDA SOTELO PEREZ</t>
  </si>
  <si>
    <t>TOEB620314DK2</t>
  </si>
  <si>
    <t>TOEB620314HCHRNR09</t>
  </si>
  <si>
    <t>BERNARDO TORRES ENRIQUEZ</t>
  </si>
  <si>
    <t>TOLF901203UG1</t>
  </si>
  <si>
    <t>TOLF901203HCHRZR07</t>
  </si>
  <si>
    <t>FRANCISCO JAVIER TORRES LOZOYA</t>
  </si>
  <si>
    <t>VAAH770519CJ9</t>
  </si>
  <si>
    <t>VAAH770519HCHZRC04</t>
  </si>
  <si>
    <t>HECTOR MANUEL VAZQUEZ ARMENDARIZ</t>
  </si>
  <si>
    <t>VIRC720302LS1</t>
  </si>
  <si>
    <t>VIRC720302MCHLVR06</t>
  </si>
  <si>
    <t>MARIA CRISTINA VILLAGRAN RIVERA</t>
  </si>
  <si>
    <t>VIJD921113BZ7</t>
  </si>
  <si>
    <t>VIJD921113HCHLRG00</t>
  </si>
  <si>
    <t>DIEGO EMMANUEL VILLALBA JUAREZ</t>
  </si>
  <si>
    <t>AOZL821127LL7</t>
  </si>
  <si>
    <t>AOZL821127HCHCVS03</t>
  </si>
  <si>
    <t>ACOSTA ZAVALA LUIS ALBERTO</t>
  </si>
  <si>
    <t>AUAJ750122A5A</t>
  </si>
  <si>
    <t>AUAJ750122HCHGGS03</t>
  </si>
  <si>
    <t>JESUS AGUILAR AGUILAR</t>
  </si>
  <si>
    <t>AULE8612293K4</t>
  </si>
  <si>
    <t>AULE861229MCHGRL05</t>
  </si>
  <si>
    <t>ELDA EUNICE AGUIRRE LOERA</t>
  </si>
  <si>
    <t>AAMF560125R89</t>
  </si>
  <si>
    <t>AAMF560125HCHLNL07</t>
  </si>
  <si>
    <t>FLAVIO RAUL ALVAREZ MONTOYA</t>
  </si>
  <si>
    <t>AATL801210PB4</t>
  </si>
  <si>
    <t>AATL801210MCHLNR06</t>
  </si>
  <si>
    <t>LOURDES ALVAREZ TINTORI</t>
  </si>
  <si>
    <t>AIOM820517TC5</t>
  </si>
  <si>
    <t>AIOM820517MCHVLR08</t>
  </si>
  <si>
    <t>MARIANA AVILA OLIVAS</t>
  </si>
  <si>
    <t>AAGJ821023VC5</t>
  </si>
  <si>
    <t>AAGJ821023MCHZZS17</t>
  </si>
  <si>
    <t>JESSICA CORAL AZAETA GUZMAN</t>
  </si>
  <si>
    <t>BAFR630210M78</t>
  </si>
  <si>
    <t>BAFR630210HCHQRC02</t>
  </si>
  <si>
    <t>RICARDO BAQUERA FRESCAS</t>
  </si>
  <si>
    <t>BAAA801202930</t>
  </si>
  <si>
    <t>BAAA801202HCHRLL09</t>
  </si>
  <si>
    <t>ALBERTO GUERRERO BARRAZA ALVAREZ</t>
  </si>
  <si>
    <t>BURS661015RT6</t>
  </si>
  <si>
    <t>BURS661015HCHSSL07</t>
  </si>
  <si>
    <t>SALVADOR BUSTILLOS RASCON</t>
  </si>
  <si>
    <t>CAAM640422S63</t>
  </si>
  <si>
    <t>CAAM640422MSRMRR03</t>
  </si>
  <si>
    <t>MARTHA LETICIA CAMPOS ARISMEDI</t>
  </si>
  <si>
    <t>CARG7105218G9</t>
  </si>
  <si>
    <t>CARG710521HCHMMR07</t>
  </si>
  <si>
    <t>GERARDO CAMPOS RAMIREZ</t>
  </si>
  <si>
    <t>CASR730827BZ2</t>
  </si>
  <si>
    <t>CASR730827HCHNTM09</t>
  </si>
  <si>
    <t>RAMON ARMANDO CANO SOTO</t>
  </si>
  <si>
    <t>CABA600225IW2</t>
  </si>
  <si>
    <t>CABA600225MCHRRR09</t>
  </si>
  <si>
    <t>ARACELI CARRASCO BARRAZA</t>
  </si>
  <si>
    <t>CAON860317HL0</t>
  </si>
  <si>
    <t>CAON860317MCHRCL00</t>
  </si>
  <si>
    <t>NALLELY YESENIACARRASCO OCHOA</t>
  </si>
  <si>
    <t>CAJM671130A58</t>
  </si>
  <si>
    <t>CAJM671130HCHRRR04</t>
  </si>
  <si>
    <t>CARRILLO JUAREZ MAURO GERARDO</t>
  </si>
  <si>
    <t>CAAI5611206JA</t>
  </si>
  <si>
    <t>CAAI561120MCHSRD05</t>
  </si>
  <si>
    <t>IDELIA CASTRO ARMENDARIZ</t>
  </si>
  <si>
    <t>CAFL660707EI1</t>
  </si>
  <si>
    <t>CAFL660707MCHZLY06</t>
  </si>
  <si>
    <t>LYDIA CAZARES FLORES</t>
  </si>
  <si>
    <t>CEBE680921RL5</t>
  </si>
  <si>
    <t>CEBE680921HCHNCL06</t>
  </si>
  <si>
    <t>ELEAZAR MATEO CENICEROS BECERRA</t>
  </si>
  <si>
    <t>CEMC581222Q78</t>
  </si>
  <si>
    <t>CEMC581222MCHRLL09</t>
  </si>
  <si>
    <t>CLARA CERVANTES MELENDEZ</t>
  </si>
  <si>
    <t>CAJF670208887</t>
  </si>
  <si>
    <t>CAJF670208HCHHRR03</t>
  </si>
  <si>
    <t>FERNANDO CHACON JURADO</t>
  </si>
  <si>
    <t>CAGL640918UT9</t>
  </si>
  <si>
    <t>CAGL640918MCHHMR07</t>
  </si>
  <si>
    <t>MARIA DE LOURDES CHAVIRA GOMEZ</t>
  </si>
  <si>
    <t>CULT860821MM2</t>
  </si>
  <si>
    <t>CULT860821MDFDGN17</t>
  </si>
  <si>
    <t>TANIA CUADROS LUGO</t>
  </si>
  <si>
    <t>DOTM5605051B1</t>
  </si>
  <si>
    <t>DOTM560505MCHMRR05</t>
  </si>
  <si>
    <t>MARGARITA DOMINGUEZ TREVIZO</t>
  </si>
  <si>
    <t>EARE580710MW7</t>
  </si>
  <si>
    <t>EARE580710MDFRQL19</t>
  </si>
  <si>
    <t>ELSA AMALIA ERRAQUIN ROQUE</t>
  </si>
  <si>
    <t>EOOC700117F69</t>
  </si>
  <si>
    <t>EOOC700117HCHSRR08</t>
  </si>
  <si>
    <t>CARLOS ESCOBEDO ORTEGA</t>
  </si>
  <si>
    <t>EACM621211KN0</t>
  </si>
  <si>
    <t>EACM621211HCHSHR04</t>
  </si>
  <si>
    <t>JOSE MARTIN ESPARZA CHAVEZ</t>
  </si>
  <si>
    <t>EADR661019BU9</t>
  </si>
  <si>
    <t>EADR661019HCHSZM08</t>
  </si>
  <si>
    <t>ESPARZA DIAZ RAMON</t>
  </si>
  <si>
    <t>EILJ680419MG0</t>
  </si>
  <si>
    <t>EILJ680419HCHSNR05</t>
  </si>
  <si>
    <t>JORGE ALBERTO ESPINOZA LUNA</t>
  </si>
  <si>
    <t>FECA6103137A4</t>
  </si>
  <si>
    <t>FECA610313HDFRLB09</t>
  </si>
  <si>
    <t>ABELARDO FERNANDEZ CALDERON</t>
  </si>
  <si>
    <t>FOFL641113DP1</t>
  </si>
  <si>
    <t>FOFL641113HCHLLS06</t>
  </si>
  <si>
    <t>LUIS FLORES FLORES</t>
  </si>
  <si>
    <t>GAMR760920E78</t>
  </si>
  <si>
    <t>GAMR760920MCHLNT06</t>
  </si>
  <si>
    <t>RUTH GALLEGOS MONARCA</t>
  </si>
  <si>
    <t>GAVF750826318</t>
  </si>
  <si>
    <t>GAVF750826HCHLLR05</t>
  </si>
  <si>
    <t>FRANCISCO AGUSTIN GALLEGOS VILLASEÑOR</t>
  </si>
  <si>
    <t>ROSA HERLINDA GARCIA LOYA</t>
  </si>
  <si>
    <t>GALJ810323DN3</t>
  </si>
  <si>
    <t>GALJ810323HCHRZS03</t>
  </si>
  <si>
    <t>JESUS SAUL GARCIA LOZANO</t>
  </si>
  <si>
    <t>GAMG821026JM8</t>
  </si>
  <si>
    <t>GAMG821026HDGRRB08</t>
  </si>
  <si>
    <t>GABINO GARCIA MARRUFO</t>
  </si>
  <si>
    <t>GAOM870316CN9</t>
  </si>
  <si>
    <t>GAOM870316HCHRRG00</t>
  </si>
  <si>
    <t>JOSE MIGUEL GARCIA ORTIZ</t>
  </si>
  <si>
    <t>GAVV7810103W7</t>
  </si>
  <si>
    <t>GAVV781010MCHRSR04</t>
  </si>
  <si>
    <t>VERONICA GARDEA VASQUEZ</t>
  </si>
  <si>
    <t>GOAC860518J59</t>
  </si>
  <si>
    <t>GOAC860518HCHMVR06</t>
  </si>
  <si>
    <t>CARLOS JOEL GOMEZ AVILA</t>
  </si>
  <si>
    <t>GOHS731228LU7</t>
  </si>
  <si>
    <t>GOHS731228HCHNLM00</t>
  </si>
  <si>
    <t>SIMON GONZALEZ HOLGUIN</t>
  </si>
  <si>
    <t>HEAM7409112X6</t>
  </si>
  <si>
    <t>HEAM740911MCHRRR00</t>
  </si>
  <si>
    <t>MARCELA HERNANDEZ ARMENDARIZ</t>
  </si>
  <si>
    <t>HERA781214D5A</t>
  </si>
  <si>
    <t>HERA781214HCHRMR02</t>
  </si>
  <si>
    <t>AARON TERCERO HERNANDEZ ROMO</t>
  </si>
  <si>
    <t>HESM4812063X7</t>
  </si>
  <si>
    <t>HESM481206HDFRGR09</t>
  </si>
  <si>
    <t>MARIO HERNANDEZ SEGURA</t>
  </si>
  <si>
    <t>HEMB811018BN2</t>
  </si>
  <si>
    <t>HEMB811018MCHRNT06</t>
  </si>
  <si>
    <t>BEATRIZ ELENA HERRERA MENDOZA</t>
  </si>
  <si>
    <t>JIVG670122BN0</t>
  </si>
  <si>
    <t>JIVG670122HVZMLD07</t>
  </si>
  <si>
    <t>GAUDENCIO JIMENEZ VALENTIN</t>
  </si>
  <si>
    <t>LESO760401T71</t>
  </si>
  <si>
    <t>LESO760401HCHLXM07</t>
  </si>
  <si>
    <t>OMAR LEAL SEAÑEZ</t>
  </si>
  <si>
    <t>LOGM811218IW7</t>
  </si>
  <si>
    <t>LOGM811218MCHRNY01</t>
  </si>
  <si>
    <t>MYRNA GUADALUPE LOERA GONZALEZ</t>
  </si>
  <si>
    <t>LOMM630709QH3</t>
  </si>
  <si>
    <t>LOMM630709MCHPRR06</t>
  </si>
  <si>
    <t>MIRIAM CAROLINA LOPEZ MARQUEZ</t>
  </si>
  <si>
    <t>LOCJ610711AFA</t>
  </si>
  <si>
    <t>LOCJ610711HCHYHV06</t>
  </si>
  <si>
    <t>JAVIER BENJAMIN LOYA CHAVIRA</t>
  </si>
  <si>
    <t>LOHL711219AQ3</t>
  </si>
  <si>
    <t>LOHL711219MCHYRL02</t>
  </si>
  <si>
    <t>LILIANA IVONNE LOYA HERNANDEZ</t>
  </si>
  <si>
    <t>MAGP631129C83</t>
  </si>
  <si>
    <t>MAGP631129HCHRNR03</t>
  </si>
  <si>
    <t>PERFECTO MARQUEZ GONZALEZ</t>
  </si>
  <si>
    <t>MACC861013NB9</t>
  </si>
  <si>
    <t>MACC861013HCHRLR03</t>
  </si>
  <si>
    <t>CARLOS ISAAC MARRUFO CALDERON</t>
  </si>
  <si>
    <t>MEPP891226PB1</t>
  </si>
  <si>
    <t>MEPP891226MCHNZT02</t>
  </si>
  <si>
    <t>PATSY MENDEZ PAZ</t>
  </si>
  <si>
    <t>MEMM770410518</t>
  </si>
  <si>
    <t>MEMM770410HCHRNN08</t>
  </si>
  <si>
    <t>MANUEL MERAZ MENDEZ</t>
  </si>
  <si>
    <t>MURE810806BI4</t>
  </si>
  <si>
    <t>MURE810806HCHXJM08</t>
  </si>
  <si>
    <t>EMMANUEL MUÑOZ ROJAS</t>
  </si>
  <si>
    <t>NAME521010PW5</t>
  </si>
  <si>
    <t>NAME521010HCHVNN03</t>
  </si>
  <si>
    <t>ENRIQUE NAVARRO MENDOZA</t>
  </si>
  <si>
    <t>OIAO791026IM2</t>
  </si>
  <si>
    <t>OIAO791026HCHLPS00</t>
  </si>
  <si>
    <t>OSCAR ERNESTO OLIVAS APONTE</t>
  </si>
  <si>
    <t>OEZH720627D54</t>
  </si>
  <si>
    <t>OEZH720627HCHRBG04</t>
  </si>
  <si>
    <t>HUGO SOCORRO ORTEGA ZUBIATE</t>
  </si>
  <si>
    <t>PAGA970924KF4</t>
  </si>
  <si>
    <t>PAGA970924MCHZLM02</t>
  </si>
  <si>
    <t>AMALIA MAGDALENA PAEZ GALLEGOS</t>
  </si>
  <si>
    <t>PARM520707MY1</t>
  </si>
  <si>
    <t>PARM520707HPLLCG03</t>
  </si>
  <si>
    <t>MIGUEL ANGEL PALMA ROCHA</t>
  </si>
  <si>
    <t>PAGM7008098P1</t>
  </si>
  <si>
    <t>PAGM700809HCHRRR01</t>
  </si>
  <si>
    <t>MAURO RUBEN PARADA GRANADOS</t>
  </si>
  <si>
    <t>PARF590815ED3</t>
  </si>
  <si>
    <t>PARF590815MVZVSL20</t>
  </si>
  <si>
    <t>FELICITAS PAVON ROSAS</t>
  </si>
  <si>
    <t>PAVE830228SH0</t>
  </si>
  <si>
    <t>PAVE830228HCHZLN00</t>
  </si>
  <si>
    <t>ENRIQUE PAZOS VALLES</t>
  </si>
  <si>
    <t>PECA750727I8A</t>
  </si>
  <si>
    <t>PECA750727HJCRRL03</t>
  </si>
  <si>
    <t>JOSE ALEJANDRO PEREZ CORTES</t>
  </si>
  <si>
    <t>PICN620328PA0</t>
  </si>
  <si>
    <t>PICN620328HVZNRR07</t>
  </si>
  <si>
    <t>JOSE NORBERTO PINEDA CRUZ</t>
  </si>
  <si>
    <t>PIRL7804262E7</t>
  </si>
  <si>
    <t>PIRL780426MCHXZZ09</t>
  </si>
  <si>
    <t>MARIA LIZETH PIÑON RUIZ</t>
  </si>
  <si>
    <t>QURM640822CE7</t>
  </si>
  <si>
    <t>QURM640822MCHNZR02</t>
  </si>
  <si>
    <t>MARTINA LILIA QUINTANA RUIZ</t>
  </si>
  <si>
    <t>RAGG600206G85</t>
  </si>
  <si>
    <t>RAGG600206MCHMTR04</t>
  </si>
  <si>
    <t>GRACIELA IMELDA RAMIREZ GUTIERREZ</t>
  </si>
  <si>
    <t>RAMA741011N9A</t>
  </si>
  <si>
    <t>RAMA741011MCHMRN00</t>
  </si>
  <si>
    <t>ANABEL RAMOS MORALES</t>
  </si>
  <si>
    <t>RARN711008BK5</t>
  </si>
  <si>
    <t>RARN711008MCHSMR09</t>
  </si>
  <si>
    <t>NORMA PATRICIA RASCON RAMIREZ</t>
  </si>
  <si>
    <t>RECN560808KM6</t>
  </si>
  <si>
    <t>RECN560808MCHYRR00</t>
  </si>
  <si>
    <t>MARIA NORMA REYES CARREON</t>
  </si>
  <si>
    <t>REOL730620M72</t>
  </si>
  <si>
    <t>REOL730620MCHYRC05</t>
  </si>
  <si>
    <t>LUCIA REYES ORTIZ</t>
  </si>
  <si>
    <t>RIMI820220GQ7</t>
  </si>
  <si>
    <t>RIMI820220HCHVCV02</t>
  </si>
  <si>
    <t>IVAN JOEL RIVERA MACIAS</t>
  </si>
  <si>
    <t>ROSL660422DP2</t>
  </si>
  <si>
    <t>ROSL660422HCHDLZ09</t>
  </si>
  <si>
    <t>MARIA DE LA LUZ RODARTE SOLIS</t>
  </si>
  <si>
    <t>ROAA871025FU9</t>
  </si>
  <si>
    <t>ROAA871025HCHDGL07</t>
  </si>
  <si>
    <t>ALBERTO RODRIGUEZ AGUIRRE</t>
  </si>
  <si>
    <t>ROGJ6301201E0</t>
  </si>
  <si>
    <t>ROGJ630120MCHDZS08</t>
  </si>
  <si>
    <t>MA DE JESUS RODRIGUEZ GUZMAN</t>
  </si>
  <si>
    <t>ROAL730412EQ6</t>
  </si>
  <si>
    <t>ROAL730412HCHJRS01</t>
  </si>
  <si>
    <t>LUIS JAVIER ROJAS ARAGONEZ</t>
  </si>
  <si>
    <t>ROPV750812QL5</t>
  </si>
  <si>
    <t>ROPV750812HCHMCC00</t>
  </si>
  <si>
    <t>VICTOR MANUEL ROMERO PACHECO</t>
  </si>
  <si>
    <t>ROTO850629550</t>
  </si>
  <si>
    <t>ROTO850629HCHNRS06</t>
  </si>
  <si>
    <t xml:space="preserve">OSCAR ARMANDO RONQUILLO TERAN </t>
  </si>
  <si>
    <t>ROVI820310797</t>
  </si>
  <si>
    <t>ROVI820310HCLNLV07</t>
  </si>
  <si>
    <t>IVAN RAMON RONQUILLO VILLALBA</t>
  </si>
  <si>
    <t>RUNH860818SE6</t>
  </si>
  <si>
    <t>RUNH860818HCHBJM07</t>
  </si>
  <si>
    <t>HUMERTO ALONSO RUBIO NAJERA</t>
  </si>
  <si>
    <t>RUMS740226UR4</t>
  </si>
  <si>
    <t>RUMS740226MCHZRL09</t>
  </si>
  <si>
    <t>MARIA SOLEDAD RUIZ MARQUEZ</t>
  </si>
  <si>
    <t>SAQG720512BW2</t>
  </si>
  <si>
    <t>SAQG720512MCHNXD07</t>
  </si>
  <si>
    <t>MARIA GUADALUPE SAENZ QUIÑONEZ</t>
  </si>
  <si>
    <t>SIML5803182A8</t>
  </si>
  <si>
    <t>SIML580318HCHLJS14</t>
  </si>
  <si>
    <t>JOSE LUIS CARLOS SILVEYRA MEJIA</t>
  </si>
  <si>
    <t>TAAD800122GU1</t>
  </si>
  <si>
    <t>TAAD800122HCHRRL07</t>
  </si>
  <si>
    <t>DELFINO TARIN ARMENDARIZ</t>
  </si>
  <si>
    <t>UIOM910617AH6</t>
  </si>
  <si>
    <t>UIOM910617MCHRRR00</t>
  </si>
  <si>
    <t>MARIBEL URIZA ORTIZ</t>
  </si>
  <si>
    <t>VACA610212RT2</t>
  </si>
  <si>
    <t>VXCA610212HCHLHD03</t>
  </si>
  <si>
    <t>ADOLFO VALLES CHAVEZ</t>
  </si>
  <si>
    <t>VADS631230CN3</t>
  </si>
  <si>
    <t>VADS631230MCHLVL06</t>
  </si>
  <si>
    <t>SILVIA LETICIA VALVERDE DAVILA</t>
  </si>
  <si>
    <t>VIRR710926945</t>
  </si>
  <si>
    <t>VIRR710926HCHLDB12</t>
  </si>
  <si>
    <t>RUBEN VILLALOBOS RODRIGUEZ</t>
  </si>
  <si>
    <t>VIPR570927K44</t>
  </si>
  <si>
    <t>VIPR570927HCHLYF07</t>
  </si>
  <si>
    <t>RAFAEL JESUS VILLEGAS PAYAN</t>
  </si>
  <si>
    <t>20108</t>
  </si>
  <si>
    <t>CD3206</t>
  </si>
  <si>
    <t>20402</t>
  </si>
  <si>
    <t>20401</t>
  </si>
  <si>
    <t>50401</t>
  </si>
  <si>
    <t>03</t>
  </si>
  <si>
    <t>20216</t>
  </si>
  <si>
    <t>20212</t>
  </si>
  <si>
    <t>20206</t>
  </si>
  <si>
    <t>LUIS ALBERTO ACOSTA ZAVALA</t>
  </si>
  <si>
    <t>1003</t>
  </si>
  <si>
    <t>10.0</t>
  </si>
  <si>
    <t>AGUIRRE LOERA ELDA EUNICE</t>
  </si>
  <si>
    <t>FLAVIO RAUL  ALVAREZ MONTOYA</t>
  </si>
  <si>
    <t>LOURDES ADRIANA ALVAREZ TINTTORI</t>
  </si>
  <si>
    <t>MARIANA AVILA  OLIVAS</t>
  </si>
  <si>
    <t>RICARDO BAQUERA  FRESCAS</t>
  </si>
  <si>
    <t>SALVADOR  BUSTILLOS RASCON</t>
  </si>
  <si>
    <t>CAAM640422MCHMRR08</t>
  </si>
  <si>
    <t>MARTHA LETICIA CAMPOS ARISMENDI</t>
  </si>
  <si>
    <t>NALLELY  YESENIA CARRASCO OCHOA</t>
  </si>
  <si>
    <t>9.0</t>
  </si>
  <si>
    <t>MAURO GERARDO CARRILLO JUAREZ</t>
  </si>
  <si>
    <t>LYDIA CAZARES  FLORES</t>
  </si>
  <si>
    <t>15.0</t>
  </si>
  <si>
    <t>ELEAZAR  MATEO CENICEROS  BECERRA</t>
  </si>
  <si>
    <t>CLARA CERVANTES  MELENDEZ</t>
  </si>
  <si>
    <t>MARGARITA DOMINGUEZ  TREVIZO</t>
  </si>
  <si>
    <t>ELSA AMALIA ERRASQUIN  ROQUE</t>
  </si>
  <si>
    <t>MARTIN ESPARZA  CHAVEZ</t>
  </si>
  <si>
    <t>JORGE ALBERTO  ESPINOZA  LUNA</t>
  </si>
  <si>
    <t>ABELARDO FERNANDEZ  CALDERON</t>
  </si>
  <si>
    <t>LUIS ALBERTO FLORES  FLORES</t>
  </si>
  <si>
    <t>RUTH GALLEGOS  MONARCA</t>
  </si>
  <si>
    <t>FRANCISCO AGUSTIN GALLEGOS  VILLASEÑOR</t>
  </si>
  <si>
    <t>ROSA HERLINADA GARCIA LOYA</t>
  </si>
  <si>
    <t>JESUS SAUL GARCIA  LOZANO</t>
  </si>
  <si>
    <t>GABINO GARCIA  MARRUFO</t>
  </si>
  <si>
    <t>VERONICA GARDEA  VAZQUEZ</t>
  </si>
  <si>
    <t>GONZALEZ HOLGUIN SIMON</t>
  </si>
  <si>
    <t>BEATRIZ ELENA HERRERA  MENDOZA</t>
  </si>
  <si>
    <t>JIVG670122HCHMLD01</t>
  </si>
  <si>
    <t>MIRIAM LOPEZ  MARQUEZ</t>
  </si>
  <si>
    <t>LILIANA IVONNE LOYA  HERNANDEZ</t>
  </si>
  <si>
    <t>13.0</t>
  </si>
  <si>
    <t>MURE810806HCHXJM09</t>
  </si>
  <si>
    <t>MUÑOZ ROJAS EMMANUEL</t>
  </si>
  <si>
    <t>HUGO ORTEGA ZUBIATE</t>
  </si>
  <si>
    <t>7.0</t>
  </si>
  <si>
    <t>8.0</t>
  </si>
  <si>
    <t>FELICITAS  PAVON ROSAS</t>
  </si>
  <si>
    <t>ALEJANDRO PEREZ CORTES</t>
  </si>
  <si>
    <t>MARTINA LILIA QUINTANA  RUIZ</t>
  </si>
  <si>
    <t>GRACIELA RAMIREZ  GUTIERREZ</t>
  </si>
  <si>
    <t>ANABEL RAMOS  MORALES</t>
  </si>
  <si>
    <t>RIVERA MACIAS IVAN JOEL</t>
  </si>
  <si>
    <t>11.0</t>
  </si>
  <si>
    <t>MARIA DE LA LUZ  RODARTE  SOLIS</t>
  </si>
  <si>
    <t>17.0</t>
  </si>
  <si>
    <t>MARIA DE JESUS RODRIGUEZ GUZMAN</t>
  </si>
  <si>
    <t>ROVI820310MCLNLV07</t>
  </si>
  <si>
    <t>1004</t>
  </si>
  <si>
    <t>GUADALUPE   SAENZ  QUIÑONEZ</t>
  </si>
  <si>
    <t>URIZA ORTIZ MARIBEL</t>
  </si>
  <si>
    <t>ADOLFO VALLES  CHAVEZ</t>
  </si>
  <si>
    <t>RUBEN   VILLALOBOS RODRIGUEZ</t>
  </si>
  <si>
    <t>AUPC720823662</t>
  </si>
  <si>
    <t>CLARA AGÜERO PALACIOS</t>
  </si>
  <si>
    <t>AUSL630319SG0</t>
  </si>
  <si>
    <t>AUSL630319HZSGFC09</t>
  </si>
  <si>
    <t>JOSE LUCIANO AGUILERA SIFUENTES</t>
  </si>
  <si>
    <t>AAAJ9101208M3</t>
  </si>
  <si>
    <t>AAAJ910120HCHLCS03</t>
  </si>
  <si>
    <t>JESUS FABIAN ALVARADO  ACOSTA</t>
  </si>
  <si>
    <t>AAAN671110TZ0</t>
  </si>
  <si>
    <t>AAAN671110MCHLCC06</t>
  </si>
  <si>
    <t>NICOLASA ALVARADO  ACOSTA</t>
  </si>
  <si>
    <t>AAEM620508I55</t>
  </si>
  <si>
    <t>AAEM620508HCLLSG04</t>
  </si>
  <si>
    <t>MIGUEL ANGEL ALVARADO  ESPARZA</t>
  </si>
  <si>
    <t>AISJ790419494</t>
  </si>
  <si>
    <t>AISJ790419HCHRTN04</t>
  </si>
  <si>
    <t>JUAN MANUEL ARIAS  SOTELO</t>
  </si>
  <si>
    <t>AIBC800120C20</t>
  </si>
  <si>
    <t>AIBC800120HCHVLS02</t>
  </si>
  <si>
    <t>CESAR NOE AVILA BOLIVAR</t>
  </si>
  <si>
    <t>BAML650601B92</t>
  </si>
  <si>
    <t>BAML650601HDFRLS03</t>
  </si>
  <si>
    <t>JOSE LUIS  BARRIENTOS MILAN</t>
  </si>
  <si>
    <t>BOMA6710214E1</t>
  </si>
  <si>
    <t>BOMA671021HDFLXR07</t>
  </si>
  <si>
    <t>ARMANDO BOLAÑOS MUÑOZ</t>
  </si>
  <si>
    <t>CAPL820818LQ5</t>
  </si>
  <si>
    <t>CAPL820818HCHMRS04</t>
  </si>
  <si>
    <t>LUIS ROBERTO CAMPOS PORTILLO}</t>
  </si>
  <si>
    <t>CACL731031A17</t>
  </si>
  <si>
    <t>CACL731031MCHRNR01</t>
  </si>
  <si>
    <t>LORENA CARRILLO CANO</t>
  </si>
  <si>
    <t>CARJ6012178GA</t>
  </si>
  <si>
    <t>CARJ601217HCHRLS07</t>
  </si>
  <si>
    <t>JOSE DE JESUS CARRILLO RUELAS</t>
  </si>
  <si>
    <t>CARP8408274S7</t>
  </si>
  <si>
    <t>CARP840827MCHHCR02</t>
  </si>
  <si>
    <t>PERLA CHAVEZ ROCHA</t>
  </si>
  <si>
    <t>COMA6908143J5</t>
  </si>
  <si>
    <t>COXM690814HCHNXR11</t>
  </si>
  <si>
    <t>MARIO CONTRERAS N/A</t>
  </si>
  <si>
    <t xml:space="preserve">COCR830702UW4 </t>
  </si>
  <si>
    <t>COCR830702HVZRDB00</t>
  </si>
  <si>
    <t>RUBEN OMAR CORTEZ CADENA</t>
  </si>
  <si>
    <t>DEMA661118M56</t>
  </si>
  <si>
    <t>DEMA661118HCHLRB07</t>
  </si>
  <si>
    <t>JOSE ABELARDO DELGADO  MORALES</t>
  </si>
  <si>
    <t>EAGK7806257R9</t>
  </si>
  <si>
    <t>EAGK780625MCHSBR04</t>
  </si>
  <si>
    <t>KARLA ESPARZA GABALDON</t>
  </si>
  <si>
    <t>FACF8611101I7</t>
  </si>
  <si>
    <t>FACF861110HCHVNR02</t>
  </si>
  <si>
    <t>FERNANDO FAVELA  CONTRERAS</t>
  </si>
  <si>
    <t>FIGS610608SA8</t>
  </si>
  <si>
    <t>FIGS610608MJCGNL02</t>
  </si>
  <si>
    <t>SILVIA FIGUEROA GONZALEZ</t>
  </si>
  <si>
    <t>FOLC990507BF2</t>
  </si>
  <si>
    <t>FOLC990507HCHLRS02</t>
  </si>
  <si>
    <t>CESAR ARTURO FLORES LARES</t>
  </si>
  <si>
    <t>GACA790108U50</t>
  </si>
  <si>
    <t>GACA790108MCLLRN00</t>
  </si>
  <si>
    <t>ANA LILIANA GALLARDO DE LA CRUZ</t>
  </si>
  <si>
    <t>GAAD780823AVA</t>
  </si>
  <si>
    <t>GAAD780823MCHRLL01</t>
  </si>
  <si>
    <t>DULCE AURORA DEL CONSUELO GARCIA ALEMAN</t>
  </si>
  <si>
    <t>GALE580105G5A</t>
  </si>
  <si>
    <t>GALE580105HCHRNN03</t>
  </si>
  <si>
    <t>ENRIQUE GARCIA DE LUNA</t>
  </si>
  <si>
    <t>LIHJ9107073M0</t>
  </si>
  <si>
    <t>LIHJ910707HCHRRS09</t>
  </si>
  <si>
    <t>JASSON RAYMUNDO LIRA HERRERA</t>
  </si>
  <si>
    <t>LORE9304089K5</t>
  </si>
  <si>
    <t>LORE930408HCHYSR01</t>
  </si>
  <si>
    <t>EARVIN MANUEL LOYA  RIOS</t>
  </si>
  <si>
    <t>JESUS EDUARDO LOZOYA  CALDERON</t>
  </si>
  <si>
    <t>MOMN850815I1A</t>
  </si>
  <si>
    <t>MOMN850815HCLNRX07</t>
  </si>
  <si>
    <t>NOE MONSIVAIS MARIN</t>
  </si>
  <si>
    <t>MODC711228F67</t>
  </si>
  <si>
    <t>MODC711228HCLNRR07</t>
  </si>
  <si>
    <t>CARLOS EDUARDO MONTANO DURAN</t>
  </si>
  <si>
    <t>MOSG761016858</t>
  </si>
  <si>
    <t>MOSG761016HCLNNR06</t>
  </si>
  <si>
    <t>GERARDO MONTOYA SANCHEZ</t>
  </si>
  <si>
    <t>OOGL660522NA4</t>
  </si>
  <si>
    <t>OOGL660522HCHCRS08</t>
  </si>
  <si>
    <t>LUIS FELIX OCHOA GARCIA</t>
  </si>
  <si>
    <t>OORE7405071DA</t>
  </si>
  <si>
    <t>OORE740507MCHRYS00</t>
  </si>
  <si>
    <t>MARIA ESTHER OROZCO REYES</t>
  </si>
  <si>
    <t>RARF8407015TA</t>
  </si>
  <si>
    <t>RARF840701MCHMML00</t>
  </si>
  <si>
    <t>FLOR MINERVA RAMIREZ RAMIREZ</t>
  </si>
  <si>
    <t>ROGM631230AD4</t>
  </si>
  <si>
    <t>ROGM631230MCHMRR18</t>
  </si>
  <si>
    <t>MARCIA IMELDA ROMERO GARCIA</t>
  </si>
  <si>
    <t>SAPP7109042V0</t>
  </si>
  <si>
    <t>SAPP710904HCHLLD06</t>
  </si>
  <si>
    <t>PEDRO SALAS PALOMINO</t>
  </si>
  <si>
    <t>TULO5510064A6</t>
  </si>
  <si>
    <t>TULO551006MCHDYL01</t>
  </si>
  <si>
    <t>OLGA ESPERANZA TUDA LEYVA</t>
  </si>
  <si>
    <t>VAFM681203S84</t>
  </si>
  <si>
    <t>VAFM681203MCHZGR05</t>
  </si>
  <si>
    <t>MARICRUZ VAZQUEZ FIGUEROA</t>
  </si>
  <si>
    <t>AARL701222GC6</t>
  </si>
  <si>
    <t>AARL701222MCHRVB04</t>
  </si>
  <si>
    <t>LIBIA GABRIELA ARAGON RIVERA</t>
  </si>
  <si>
    <t>BAGR640911VB4</t>
  </si>
  <si>
    <t>BAGR640911HCHRND09</t>
  </si>
  <si>
    <t>RODOLFO ELI BARONA GONZALEZ</t>
  </si>
  <si>
    <t>BOAI840527A86</t>
  </si>
  <si>
    <t>BOAI840527MCHRGN00</t>
  </si>
  <si>
    <t>MARIA INES BORUNDA AGUILAR</t>
  </si>
  <si>
    <t>CACS480226NE5</t>
  </si>
  <si>
    <t>CAPH630209KZ0</t>
  </si>
  <si>
    <t>CAPH630209MCHRSL06</t>
  </si>
  <si>
    <t>HILDA MARGARITA CARRASCO POSADA</t>
  </si>
  <si>
    <t>COCD901004DB8</t>
  </si>
  <si>
    <t>COCD901004MCHRHN09</t>
  </si>
  <si>
    <t>DAINA ROCIO CORTES CHAVEZ</t>
  </si>
  <si>
    <t>EABM680229EQ9</t>
  </si>
  <si>
    <t>EABM680229MCHSDR08</t>
  </si>
  <si>
    <t>MARTHA GUADALUPE ESCALANTE BADILLO</t>
  </si>
  <si>
    <t>EOHA790831RH0</t>
  </si>
  <si>
    <t>EOHA790831MZSSRN01</t>
  </si>
  <si>
    <t>MARIA DE LOS ANGELES ESCOBAR DE HARO</t>
  </si>
  <si>
    <t>EAML780807EM2</t>
  </si>
  <si>
    <t>EAML780807MCHSRR05</t>
  </si>
  <si>
    <t>LORENA ESTRADA MURILLO</t>
  </si>
  <si>
    <t>FAMA641105R5A</t>
  </si>
  <si>
    <t>FAMA641105MCHVRL07</t>
  </si>
  <si>
    <t>ALMA ISABEL FAVELA MARTINEZ</t>
  </si>
  <si>
    <t>FOLS800726I38</t>
  </si>
  <si>
    <t>FOLS800726MCHLCN07</t>
  </si>
  <si>
    <t>SANDYANA FLORES LUCERO</t>
  </si>
  <si>
    <t>FONE671109ME3</t>
  </si>
  <si>
    <t>FONE671109MCHLVS06</t>
  </si>
  <si>
    <t>ESPERANZA FLORES NAVARRO</t>
  </si>
  <si>
    <t>GAGC810607AX3</t>
  </si>
  <si>
    <t>GAGC810607MCHRRH07</t>
  </si>
  <si>
    <t>CHRISTIAN BELEN GARCIA GARCIA</t>
  </si>
  <si>
    <t>GALJ860302G54</t>
  </si>
  <si>
    <t>GALJ860302HGTRNV04</t>
  </si>
  <si>
    <t>JAVIER GARCIA LUNA</t>
  </si>
  <si>
    <t>GOLC890608AQ0</t>
  </si>
  <si>
    <t>GOLC890608MCHMRY05</t>
  </si>
  <si>
    <t>CYNTHIA LILIANA GOMEZ LARA</t>
  </si>
  <si>
    <t>GOAJ891103DFA</t>
  </si>
  <si>
    <t>GOAJ891103HCHNLR08</t>
  </si>
  <si>
    <t>JORGE OMAR GONZALEZ ALVIDREZ</t>
  </si>
  <si>
    <t>GOCY840110NQ4</t>
  </si>
  <si>
    <t>GOCY840110MCHNLS07</t>
  </si>
  <si>
    <t>YSELA GONZALEZ CALDERA</t>
  </si>
  <si>
    <t>GOMA851115JC8</t>
  </si>
  <si>
    <t>GOMA851115HCHNRR07</t>
  </si>
  <si>
    <t>AARON ROBERTO GONZALEZ MORAN</t>
  </si>
  <si>
    <t>GOPS780818LH4</t>
  </si>
  <si>
    <t>GOPS780818HCHNRR01</t>
  </si>
  <si>
    <t>SERGIO GONZALEZ PEREZ</t>
  </si>
  <si>
    <t>GOCE790701I32</t>
  </si>
  <si>
    <t>GOXC790701MCHNXL06</t>
  </si>
  <si>
    <t xml:space="preserve">CELIA BRISA GONZALEZ </t>
  </si>
  <si>
    <t>GUFD63111111A</t>
  </si>
  <si>
    <t>GUFD631111MSLVRN17</t>
  </si>
  <si>
    <t>DINA YESENIA GUEVARA FIERRO</t>
  </si>
  <si>
    <t>HEDC640302NR2</t>
  </si>
  <si>
    <t>HEDC640302HZSRZR01</t>
  </si>
  <si>
    <t>CARLOS HERNANDEZ DIAZ</t>
  </si>
  <si>
    <t>IARL8304031L7</t>
  </si>
  <si>
    <t>IARL830403HZSBMS09</t>
  </si>
  <si>
    <t>LUIS ROMAN IBARRA  RAMOS</t>
  </si>
  <si>
    <t>JAAZ890626IJ1</t>
  </si>
  <si>
    <t>JAAZ890626MCHSVM08</t>
  </si>
  <si>
    <t>ZIMRI DANIEL JASSO AVILA</t>
  </si>
  <si>
    <t>LAOE880302RW2</t>
  </si>
  <si>
    <t>LAOE880302MCHZRL08</t>
  </si>
  <si>
    <t>ELIZA ARELY LAZALDE ORTIZ</t>
  </si>
  <si>
    <t>LEGF590530LW9</t>
  </si>
  <si>
    <t>LEGF590530HCHNTR00</t>
  </si>
  <si>
    <t>FERNANDO LEON GUTIERREZ</t>
  </si>
  <si>
    <t>LOCA790201FP3</t>
  </si>
  <si>
    <t>LXCA790201HCHRSD09</t>
  </si>
  <si>
    <t>ADRIAN FRANCISCO LOERA  CASTRO</t>
  </si>
  <si>
    <t>LORF830406762</t>
  </si>
  <si>
    <t>LORF830406HCHPML02</t>
  </si>
  <si>
    <t>FELIPE LOPEZ RAMIREZ</t>
  </si>
  <si>
    <t>LURG880415UKA</t>
  </si>
  <si>
    <t>LURG880415MCHNVB04</t>
  </si>
  <si>
    <t>GABRIELA ALEJANDRA LUNA  RIVAS</t>
  </si>
  <si>
    <t>LURY8009223V9</t>
  </si>
  <si>
    <t>LURY800922MSPNBJ02</t>
  </si>
  <si>
    <t>YAJAIRA ALEJANDRA LUNA ROBLEDO</t>
  </si>
  <si>
    <t>MARJ6706253G1</t>
  </si>
  <si>
    <t>MARJ670625HCHRSN08</t>
  </si>
  <si>
    <t>JUAN FRANCISCO MARQUEZ DE LA ROSA</t>
  </si>
  <si>
    <t>MAHR7303052U1</t>
  </si>
  <si>
    <t>MAHR730305HCHRRG05</t>
  </si>
  <si>
    <t>RIGOBERTO MARTINEZ HERNANDEZ</t>
  </si>
  <si>
    <t>MAER7001128F3</t>
  </si>
  <si>
    <t>MAER700112MCHTSQ04</t>
  </si>
  <si>
    <t>RAQUEL  MATA ESPARZA</t>
  </si>
  <si>
    <t>MAMJ7909266H9</t>
  </si>
  <si>
    <t>MAMJ790926HNLTDV08</t>
  </si>
  <si>
    <t>JAVIER MATA MEDINA</t>
  </si>
  <si>
    <t>MEMA740518TM8</t>
  </si>
  <si>
    <t>MEMA740518HCHLLL03</t>
  </si>
  <si>
    <t>ALFONSO NATANAEL MELENDEZ MELENDEZ</t>
  </si>
  <si>
    <t>MEPF691219UT3</t>
  </si>
  <si>
    <t>MEPF691219HCHLRR06</t>
  </si>
  <si>
    <t>FRANCISCO JAVIER MELENDEZ PEREYRA</t>
  </si>
  <si>
    <t>MERE811126DU3</t>
  </si>
  <si>
    <t>MERE811126MCHLMD02</t>
  </si>
  <si>
    <t>EDNA MELINA MELERO RAMIREZ</t>
  </si>
  <si>
    <t>MEMN800616CH0</t>
  </si>
  <si>
    <t>MEMN800616MZSNRR04</t>
  </si>
  <si>
    <t>NORA DE LOURDES MENDEZ MARRUFO</t>
  </si>
  <si>
    <t>MEPM521007BW0</t>
  </si>
  <si>
    <t>MEPM521007MSPNTR05</t>
  </si>
  <si>
    <t>MARINA MENDOZA PATIÑO</t>
  </si>
  <si>
    <t>MEHE771226AK0</t>
  </si>
  <si>
    <t>MEHE771226MCHZRM07</t>
  </si>
  <si>
    <t>EMMA MARINA MEZA HERNANDEZ</t>
  </si>
  <si>
    <t>MONJ730522LH4</t>
  </si>
  <si>
    <t>MONJ730522HCHLXN04</t>
  </si>
  <si>
    <t>JUAN BENJAMIN MOLINA NUÑEZ</t>
  </si>
  <si>
    <t>MOMC840319BC9</t>
  </si>
  <si>
    <t>MOMC840319MCHRRR01</t>
  </si>
  <si>
    <t>CARMINA SARA MORENO MORALES</t>
  </si>
  <si>
    <t>NARE6212101N2</t>
  </si>
  <si>
    <t>NARE621210HCHVDL15</t>
  </si>
  <si>
    <t>ELISEO MANUEL NAVA RODRIGUEZ</t>
  </si>
  <si>
    <t>NAMR911217QR2</t>
  </si>
  <si>
    <t>NAMR911217MCHVRY09</t>
  </si>
  <si>
    <t>REYNA GUADALUPE NAVARRETE MARROQUIN</t>
  </si>
  <si>
    <t>OICT750827I13</t>
  </si>
  <si>
    <t>OICT750827MCHLRR05</t>
  </si>
  <si>
    <t>MARIA TERESA OLIVAS  CORONADO</t>
  </si>
  <si>
    <t>OEZA770117EH9</t>
  </si>
  <si>
    <t>OEZA770117HCHRPL04</t>
  </si>
  <si>
    <t>ALFREDO LORENZO ORTEGA ZEPEDA</t>
  </si>
  <si>
    <t>PAVM750409GD9</t>
  </si>
  <si>
    <t>PAVM750409HCLLRR05</t>
  </si>
  <si>
    <t>JOSE MARIA PALACIOS VARELA</t>
  </si>
  <si>
    <t>PEGF4912049U3</t>
  </si>
  <si>
    <t>PEGF491204HCHRRR02</t>
  </si>
  <si>
    <t>FRANCISCO PEREZ GUERRERO</t>
  </si>
  <si>
    <t>PIMR770113LW6</t>
  </si>
  <si>
    <t>PIMR770113MCLNXC04</t>
  </si>
  <si>
    <t>ROCIO PINTO MUÑOZ</t>
  </si>
  <si>
    <t>POGH680928E46</t>
  </si>
  <si>
    <t>POGH680928HCHRTC09</t>
  </si>
  <si>
    <t>HECTOR MIGUEL PORRAS GUTIERREZ</t>
  </si>
  <si>
    <t>RABM8107186R9</t>
  </si>
  <si>
    <t>RABM810718MCHMRR16</t>
  </si>
  <si>
    <t>MIRIAM SUSANA RAMIREZ BARRERA</t>
  </si>
  <si>
    <t>RACJ670625F74</t>
  </si>
  <si>
    <t>RACJ670625HCHMRN00</t>
  </si>
  <si>
    <t>JUAN RAMON RAMIREZ CORRAL</t>
  </si>
  <si>
    <t>RAVJ750924S61</t>
  </si>
  <si>
    <t>RAVJ750924HCHMLN06</t>
  </si>
  <si>
    <t>JUAN GABRIEL RAMIREZ VELA</t>
  </si>
  <si>
    <t>REFG8206303T2</t>
  </si>
  <si>
    <t>REFG820630MCLYLR05</t>
  </si>
  <si>
    <t>GRISELDA REYES FLORES</t>
  </si>
  <si>
    <t>RIOH600504T14</t>
  </si>
  <si>
    <t>RIOH600504HCHVLC08</t>
  </si>
  <si>
    <t>HECTOR RAMON RIVERA OLIVAS</t>
  </si>
  <si>
    <t>ROAL7201241P5</t>
  </si>
  <si>
    <t>ROAL720124MCHDVD01</t>
  </si>
  <si>
    <t>LIDIA ANGELICA RODRIGUEZ AVILA</t>
  </si>
  <si>
    <t>ROMM8706134U5</t>
  </si>
  <si>
    <t>ROMM870613HCHDNN05</t>
  </si>
  <si>
    <t>MANUEL ANTONIO RODRIGUEZ MONREAL</t>
  </si>
  <si>
    <t>ROPE5908038V9</t>
  </si>
  <si>
    <t>ROPE590803HCHDRL01</t>
  </si>
  <si>
    <t>ELIGIO RODRIGUEZ PRIETO</t>
  </si>
  <si>
    <t>ROVM860804PC7</t>
  </si>
  <si>
    <t>ROVM898044HCHDLN05</t>
  </si>
  <si>
    <t>JOSE MANUEL RODRIGUEZ VILLA</t>
  </si>
  <si>
    <t>SAVY820923BCA</t>
  </si>
  <si>
    <t>SAVY820923MCHLLM00</t>
  </si>
  <si>
    <t>YAMET VERENICE SALAZAR VELAZQUEZ</t>
  </si>
  <si>
    <t>SELV800114DJ4</t>
  </si>
  <si>
    <t>SELV800114HCHGZC03</t>
  </si>
  <si>
    <t>VICTOR ANDRES SEGOVIA LOZOYA</t>
  </si>
  <si>
    <t>SOOA7210299X8</t>
  </si>
  <si>
    <t>SOOA721029MCHLLN06</t>
  </si>
  <si>
    <t>ANA LUISA SOLIS OLIVAS</t>
  </si>
  <si>
    <t>TERG520428J43</t>
  </si>
  <si>
    <t>TERG520428HDFLVL09</t>
  </si>
  <si>
    <t>GUILLERMO TELLEZ REVILLA</t>
  </si>
  <si>
    <t>VAOA630813IE8</t>
  </si>
  <si>
    <t>VAOA630813MDGLRN07</t>
  </si>
  <si>
    <t>ANGELA MARIA VALTIERRA  ORTEGA</t>
  </si>
  <si>
    <t>VEGD970725699</t>
  </si>
  <si>
    <t>VEGD970725HCHNNN08</t>
  </si>
  <si>
    <t>DANIEL ARTURO VENZOR GONZALEZ</t>
  </si>
  <si>
    <t>YAGC851128SX6</t>
  </si>
  <si>
    <t>YAGC851128MCHXNY03</t>
  </si>
  <si>
    <t>CYNTHIA AURORA YAÑEZ GONZALEZ</t>
  </si>
  <si>
    <t>ROVM860804HCHDLN05</t>
  </si>
  <si>
    <t>83101</t>
  </si>
  <si>
    <t>2</t>
  </si>
  <si>
    <t>LUIS ROBERTO CAMPOS PORTILLO</t>
  </si>
  <si>
    <t>20102</t>
  </si>
  <si>
    <t>20302</t>
  </si>
  <si>
    <t>20211</t>
  </si>
  <si>
    <t>20203</t>
  </si>
  <si>
    <t>AUVJ91030583J2</t>
  </si>
  <si>
    <t>AUVJ910308HCHGLN15</t>
  </si>
  <si>
    <t>JUAN DE DIOS AGUIRRE VILLARREAL</t>
  </si>
  <si>
    <t>AAIV730701KH6</t>
  </si>
  <si>
    <t>AAIV730701MCHLTR08</t>
  </si>
  <si>
    <t>VERONICA ALARCON ITURRALDE</t>
  </si>
  <si>
    <t>AOOC791125GF8</t>
  </si>
  <si>
    <t>AOOC791125HCHLRR17</t>
  </si>
  <si>
    <t>ALOR ORTEGA CRISTHIAN OMAR</t>
  </si>
  <si>
    <t>AEHL721013358</t>
  </si>
  <si>
    <t>AEHL721013MCHRRR04</t>
  </si>
  <si>
    <t xml:space="preserve">LAURA ELENA ARMENDARIZ HUERTA </t>
  </si>
  <si>
    <t>AOGA850323MS8</t>
  </si>
  <si>
    <t>AOGA850323MCHRRD09</t>
  </si>
  <si>
    <t xml:space="preserve">ADRIANA ARZOLA GARIBAY </t>
  </si>
  <si>
    <t>BALJ741015QJ5</t>
  </si>
  <si>
    <t>BALJ741015HNTCPR09</t>
  </si>
  <si>
    <t xml:space="preserve">JORGE GERARDO BACA LOPEZ </t>
  </si>
  <si>
    <t>CALS630411D26</t>
  </si>
  <si>
    <t>CALS630411HCHNSL01</t>
  </si>
  <si>
    <t xml:space="preserve">SALVADOR CANO LEOS </t>
  </si>
  <si>
    <t>COSC761202AU8</t>
  </si>
  <si>
    <t>COSC761202MCHRNL00</t>
  </si>
  <si>
    <t>CLAUDIA CORONADO SAENZ CLAUDIA</t>
  </si>
  <si>
    <t>CORE740806FH5</t>
  </si>
  <si>
    <t>CORE740806HCHRYN08</t>
  </si>
  <si>
    <t xml:space="preserve"> NCARNACION CORRAL REYES</t>
  </si>
  <si>
    <t>EABJ810502G45</t>
  </si>
  <si>
    <t>EABJ810502HCHSYR08</t>
  </si>
  <si>
    <t xml:space="preserve">JORGE HUMBERTO ESPARZA BAYLON </t>
  </si>
  <si>
    <t>EIHE740513ST9</t>
  </si>
  <si>
    <t>EIHE740513MCHSRV03</t>
  </si>
  <si>
    <t xml:space="preserve">EVA CELINA ESPINOSA HERNANDEZ </t>
  </si>
  <si>
    <t>GAFS650908R84</t>
  </si>
  <si>
    <t>GAFS650908HCHRLR07</t>
  </si>
  <si>
    <t xml:space="preserve">SERGIO MARTIN GARCIA FLORES </t>
  </si>
  <si>
    <t>GAAV670716S40</t>
  </si>
  <si>
    <t>GAAV670716HCHRRC06</t>
  </si>
  <si>
    <t xml:space="preserve">VICTOR MANUEL GARDEA ARREDONDO </t>
  </si>
  <si>
    <t xml:space="preserve">GAHA8701284V2  </t>
  </si>
  <si>
    <t>GAHA870128HCHRRL07</t>
  </si>
  <si>
    <t xml:space="preserve">ALVARO GARDEA HEREDIA </t>
  </si>
  <si>
    <t>GOSM730702M55</t>
  </si>
  <si>
    <t>GOSM730702HCHMNS00</t>
  </si>
  <si>
    <t xml:space="preserve">MOISES OCTAVIO GOMEZ SAENZ </t>
  </si>
  <si>
    <t>GOVJ720801R43</t>
  </si>
  <si>
    <t>GOVJ720801MCHNLD09</t>
  </si>
  <si>
    <t xml:space="preserve">JUDITH GONZALEZ VALLES </t>
  </si>
  <si>
    <t>HECG831209L74</t>
  </si>
  <si>
    <t>HECG831209MCHRBB09</t>
  </si>
  <si>
    <t xml:space="preserve">GABRIELA JUDITH HEREDIA CABALLERO </t>
  </si>
  <si>
    <t>HESH611022NF3</t>
  </si>
  <si>
    <t>HESH611022HCHRNL03</t>
  </si>
  <si>
    <t xml:space="preserve">HILADRIO HEREDIA SAENZ </t>
  </si>
  <si>
    <t>HEGM7510295L3</t>
  </si>
  <si>
    <t>HEGM751029MCHRTY07</t>
  </si>
  <si>
    <t xml:space="preserve">MAYRA VERONICA HERNANDEZ GUTIERREZ </t>
  </si>
  <si>
    <t>MEHP811017GD5</t>
  </si>
  <si>
    <t>MEHP811017HCHNRL02</t>
  </si>
  <si>
    <t xml:space="preserve">PAUL ALONSO MENDEZ HERRERA </t>
  </si>
  <si>
    <t>MEMD550401S32</t>
  </si>
  <si>
    <t>MEMD550401HCHNTL01</t>
  </si>
  <si>
    <t xml:space="preserve"> JOSE DOLORES MENDEZ MOTA</t>
  </si>
  <si>
    <t>MOIR7306072Z5</t>
  </si>
  <si>
    <t>MOIR730607HCHLBM08</t>
  </si>
  <si>
    <t xml:space="preserve">RAMON HUMBERTO MOLINA IBARRA </t>
  </si>
  <si>
    <t>MOME900109M68</t>
  </si>
  <si>
    <t>MOHR810216HCHNLN06</t>
  </si>
  <si>
    <t xml:space="preserve">RENE GUADALUPE MONTES HOLGUIN </t>
  </si>
  <si>
    <t>MOHR810216267</t>
  </si>
  <si>
    <t>MOME900109MCHNNS03</t>
  </si>
  <si>
    <t xml:space="preserve">ESMERALDA JANETH MONTES MONTES </t>
  </si>
  <si>
    <t>MOCY820701FR6</t>
  </si>
  <si>
    <t>MOCY820701MCHRHS01</t>
  </si>
  <si>
    <t xml:space="preserve">MARTHA ELVIRA ORTIZ CHAVEZ </t>
  </si>
  <si>
    <t>PESB570420393</t>
  </si>
  <si>
    <t>PESB570420HCHRSN03</t>
  </si>
  <si>
    <t xml:space="preserve">BENJAMIN PEREZ SOSA </t>
  </si>
  <si>
    <t>QURM641112699</t>
  </si>
  <si>
    <t>QURM641112HCHXMR08</t>
  </si>
  <si>
    <t xml:space="preserve">MARTIN RENE QUIÑONEZ RAMIREZ </t>
  </si>
  <si>
    <t>QUYA890925Q52</t>
  </si>
  <si>
    <t>QUYA890925MCHXXN07</t>
  </si>
  <si>
    <t xml:space="preserve">ANABEL QUIÑONEZ YAÑEZ </t>
  </si>
  <si>
    <t>SUCM720601QH7</t>
  </si>
  <si>
    <t>SUCM720601MCHRRY01</t>
  </si>
  <si>
    <t xml:space="preserve">MYRNA MANUELA SUAREZ CORRAL </t>
  </si>
  <si>
    <t>UIRL701220D40</t>
  </si>
  <si>
    <t>UIRL701220MCHRMR07</t>
  </si>
  <si>
    <t>MARIA DE LOURDES URBINA RAMIREZ</t>
  </si>
  <si>
    <t>VATA751225F38</t>
  </si>
  <si>
    <t>VATA751225HCHLRL00</t>
  </si>
  <si>
    <t xml:space="preserve">ALFREDO VALLES TORRES </t>
  </si>
  <si>
    <t>YADR7710046J3</t>
  </si>
  <si>
    <t>YADR771004MCHXZS02</t>
  </si>
  <si>
    <t xml:space="preserve">ROSA IVONNE YAÑEZ DIAZ </t>
  </si>
  <si>
    <t>AOCF7610047IA</t>
  </si>
  <si>
    <t>AOCF761204HCHCBR06</t>
  </si>
  <si>
    <t>FRANCISCO ACOSTA CONTRERAS</t>
  </si>
  <si>
    <t>AOMM7702115QA</t>
  </si>
  <si>
    <t>AOMM770211MCHCRD18</t>
  </si>
  <si>
    <t>MIDIAM LOURDES ACOSTA MERAZ</t>
  </si>
  <si>
    <t>AUQN701229G72</t>
  </si>
  <si>
    <t>AUQN701229MCHGNR05</t>
  </si>
  <si>
    <t xml:space="preserve">NORMA AGUIRRE QUINTANA </t>
  </si>
  <si>
    <t>AAHE730629HA8</t>
  </si>
  <si>
    <t>AAHE730629HDGLRD05</t>
  </si>
  <si>
    <t>EDGAR JESUS ALBA HERNANDEZ</t>
  </si>
  <si>
    <t>AEOP850816BU5</t>
  </si>
  <si>
    <t>AEOP850816HCHRLD08</t>
  </si>
  <si>
    <t>PEDRO RAFAEL ARMENDARIZ OLIVAS</t>
  </si>
  <si>
    <t>AERG670801H43</t>
  </si>
  <si>
    <t>AERG670801HCHRVB09</t>
  </si>
  <si>
    <t>GABRIEL ARMENDARIZ RIVAS</t>
  </si>
  <si>
    <t>AERH6411189A9</t>
  </si>
  <si>
    <t>AERH641118HCHRNG06</t>
  </si>
  <si>
    <t>HUGO FRANCISCO ARMENDARIZ RONQUILLO</t>
  </si>
  <si>
    <t>BASJ720920637</t>
  </si>
  <si>
    <t>BASJ720920HCHCMV04</t>
  </si>
  <si>
    <t>JAVIER BACA SAMPER</t>
  </si>
  <si>
    <t>BAMF820909BC1</t>
  </si>
  <si>
    <t>BAMF820909MCHLRT08</t>
  </si>
  <si>
    <t>FATIMA DEL CARMEN BALDERAS MORALES</t>
  </si>
  <si>
    <t>CACF650131IUA</t>
  </si>
  <si>
    <t>CACF650131HCHNHL00</t>
  </si>
  <si>
    <t>FILIBERTO CANO CHAVEZ</t>
  </si>
  <si>
    <t>CALA591128150</t>
  </si>
  <si>
    <t>CALA591128HCHNSB00</t>
  </si>
  <si>
    <t>ABRAHAM CANO LEOS</t>
  </si>
  <si>
    <t>CATI910806HS0</t>
  </si>
  <si>
    <t>CATI910806HCHRRV03</t>
  </si>
  <si>
    <t>IVAN DOROTEO CARRERA DE LA TORRE</t>
  </si>
  <si>
    <t>CATN8302135X1</t>
  </si>
  <si>
    <t>CATN830213MCHRRD06</t>
  </si>
  <si>
    <t>NADIA BEATRIZ CARRERA DE LA TORRE</t>
  </si>
  <si>
    <t>CAGG681119QE9</t>
  </si>
  <si>
    <t>CAGG681119MCHRRB25</t>
  </si>
  <si>
    <t>MARIA GABRIELA CARRILLO GARDEA</t>
  </si>
  <si>
    <t>CATA900830PFA</t>
  </si>
  <si>
    <t>CATA900830MCHRRL03</t>
  </si>
  <si>
    <t>ALEJANDRA IVETTE  CARRILLO TRUJILLO</t>
  </si>
  <si>
    <t>CATI851219KEA</t>
  </si>
  <si>
    <t>CATI851219MCHRRR12</t>
  </si>
  <si>
    <t>IRMA RAQUEL CARRILLO TRUJILLO</t>
  </si>
  <si>
    <t>CAGL680404GU5</t>
  </si>
  <si>
    <t>CAGL680404MCHSTT08</t>
  </si>
  <si>
    <t>LETICIA CASILLAS GUTIERREZ</t>
  </si>
  <si>
    <t>CEHF701204P69</t>
  </si>
  <si>
    <t>CEHF701204HDGRRR02</t>
  </si>
  <si>
    <t>FRANCISCO JAVIER CERENIL HERRERA</t>
  </si>
  <si>
    <t>CASC781201J96</t>
  </si>
  <si>
    <t>CASC781201MCHHNR02</t>
  </si>
  <si>
    <t>CORINA CHAVEZ SANCHEZ</t>
  </si>
  <si>
    <t>DERI7801118J5</t>
  </si>
  <si>
    <t>DEXR780111HCHLXC03</t>
  </si>
  <si>
    <t>RICARDO DELGADO</t>
  </si>
  <si>
    <t>LEPJ860727765</t>
  </si>
  <si>
    <t>LEPJ860727HCHNRV08</t>
  </si>
  <si>
    <t>JAVIER EDUVIGES DE LEON PARADA</t>
  </si>
  <si>
    <t>EARD8007284EA</t>
  </si>
  <si>
    <t>EARD800728MCHSCL06</t>
  </si>
  <si>
    <t>DULCE MARGARITA ELIZABETH ESCALANTE ROCHA</t>
  </si>
  <si>
    <t>FEAL8707295J5</t>
  </si>
  <si>
    <t>DUPB710508MCHRRR02</t>
  </si>
  <si>
    <t>LUIS RAUL FERNANDEZ ACOSTA</t>
  </si>
  <si>
    <t>GAQL770122HI2</t>
  </si>
  <si>
    <t>GAQL770122MCHLXZ06</t>
  </si>
  <si>
    <t>LUZ ELIZABETH GALVAN QUIÑONEZ</t>
  </si>
  <si>
    <t>GACP590517MU6</t>
  </si>
  <si>
    <t>GACP590517MCHRHT05</t>
  </si>
  <si>
    <t>PATRICIA EUGENIA GARCIA CHAVEZ</t>
  </si>
  <si>
    <t>GARJ67122131A</t>
  </si>
  <si>
    <t>GARJ671221HCHRZM09</t>
  </si>
  <si>
    <t>JAIME GARCIA RUIZ</t>
  </si>
  <si>
    <t>GODK810903VC5</t>
  </si>
  <si>
    <t>GODK810903MCHNVN04</t>
  </si>
  <si>
    <t>KENIS GONZALEZ DAVILA</t>
  </si>
  <si>
    <t>GOGA810922999</t>
  </si>
  <si>
    <t>GOGA810922HCHNRG02</t>
  </si>
  <si>
    <t>AGUSTIN GONZALEZ GARCIA</t>
  </si>
  <si>
    <t>GOGJ8811064X6</t>
  </si>
  <si>
    <t>GOGJ881106MCHNTS09</t>
  </si>
  <si>
    <t>JESSICA JANETH GONZALEZ GUTIERREZ</t>
  </si>
  <si>
    <t>GOHD580525IP0</t>
  </si>
  <si>
    <t>GOHD580525HCHNRV01</t>
  </si>
  <si>
    <t>DAVID GONZALEZ HERNANDEZ</t>
  </si>
  <si>
    <t>GUCG610126B56</t>
  </si>
  <si>
    <t>GUCG610126HCHTNR03</t>
  </si>
  <si>
    <t>JOSE GERARDO GUTIERREZ CONTRERAS</t>
  </si>
  <si>
    <t>HEAV711202QZ8</t>
  </si>
  <si>
    <t>HEAV711202MCHRGV01</t>
  </si>
  <si>
    <t>VIVIANA HERNANDEZ AGUILERA</t>
  </si>
  <si>
    <t>HEAA900716PY3</t>
  </si>
  <si>
    <t>HEAA900716HCHRGL00</t>
  </si>
  <si>
    <t>ALFREDO HERNANDEZ AGUIRRE</t>
  </si>
  <si>
    <t>HEAA881029IG6</t>
  </si>
  <si>
    <t>HEAA881029MCHRNN04</t>
  </si>
  <si>
    <t>ANGELICA HERNANDEZ ANGEL</t>
  </si>
  <si>
    <t>HISE750912LP7</t>
  </si>
  <si>
    <t>HISE750912MCHNNT05</t>
  </si>
  <si>
    <t>ETHEL JANETH HINOJOS SANCHEZ</t>
  </si>
  <si>
    <t>HOOJ841127R23</t>
  </si>
  <si>
    <t>HOOJ841127HCHLJS04</t>
  </si>
  <si>
    <t>JESUS MANUEL HOLGUIN OJEDA</t>
  </si>
  <si>
    <t>HOQS841119E44</t>
  </si>
  <si>
    <t>HOQS841119MCHLNL02</t>
  </si>
  <si>
    <t>SILVIA HOLGUIN QUINTANA</t>
  </si>
  <si>
    <t>IEPA690710Q2A</t>
  </si>
  <si>
    <t>IEPA690710HZSRRL07</t>
  </si>
  <si>
    <t>ALEJANDRO IRENE PEREZ</t>
  </si>
  <si>
    <t>JUEM870729SW2</t>
  </si>
  <si>
    <t>JUEM870729MCHRSR04</t>
  </si>
  <si>
    <t>MARINA JUAREZ ESPARZA</t>
  </si>
  <si>
    <t>JUGE790622JJ2</t>
  </si>
  <si>
    <t>JUGE790622HCHRRD03</t>
  </si>
  <si>
    <t>EDGAR ELIEL JUAREZ GRAJEDA</t>
  </si>
  <si>
    <t>LARJ611212G44</t>
  </si>
  <si>
    <t>LARJ611212HCHZDL03</t>
  </si>
  <si>
    <t>JOEL GUADALUPE LAZCANO RODRIGUEZ</t>
  </si>
  <si>
    <t>LISA761208237</t>
  </si>
  <si>
    <t>LISA761208HCHCLN05</t>
  </si>
  <si>
    <t>ANGEL LICERIO SILVEYRA</t>
  </si>
  <si>
    <t>LOGJ770422620</t>
  </si>
  <si>
    <t>LOGJ770422HCHPRL08</t>
  </si>
  <si>
    <t>JOEL ALONSO LOPEZ GRANADOS</t>
  </si>
  <si>
    <t>LOSS7606157X9</t>
  </si>
  <si>
    <t>LOSS760615MCHPLL02</t>
  </si>
  <si>
    <t>SILVIA LOPEZ SALCIDO</t>
  </si>
  <si>
    <t>MAAK800331I60</t>
  </si>
  <si>
    <t>MAAK800331MCHCGR00</t>
  </si>
  <si>
    <t>KAREN LOURDES MACIAS AGUIRRE</t>
  </si>
  <si>
    <t>MAMF571028UH3</t>
  </si>
  <si>
    <t>MAMF571028HCHRCR08</t>
  </si>
  <si>
    <t>FRANCISCO ROBERTO MARTINEZ MACIAS</t>
  </si>
  <si>
    <t>MAMS761009L43</t>
  </si>
  <si>
    <t>MAMS761009HCHRCR04</t>
  </si>
  <si>
    <t>SERGIO RENE MARTINEZ MACIAS</t>
  </si>
  <si>
    <t>MAML781222TP2</t>
  </si>
  <si>
    <t>MAML781222MCHRNR05</t>
  </si>
  <si>
    <t>LAURA GABRIELA MARTINEZ MONARREZ</t>
  </si>
  <si>
    <t>MAPJ881207NN8</t>
  </si>
  <si>
    <t>MAPJ881207MCHRRN07</t>
  </si>
  <si>
    <t>JANETH DERAT MARTINEZ PROSPERO</t>
  </si>
  <si>
    <t>MARB780909MG5</t>
  </si>
  <si>
    <t>MARB780909MCHRSR07</t>
  </si>
  <si>
    <t>BRENDA SOCORRO MARTINEZ RIOS</t>
  </si>
  <si>
    <t>MEMP850117HB8</t>
  </si>
  <si>
    <t>MEMP850117MCHNNL01</t>
  </si>
  <si>
    <t>PALOMA DEL CARMEN MENDEZ MENDEZ</t>
  </si>
  <si>
    <t>MOHE7612192R9</t>
  </si>
  <si>
    <t>MOHE761219HCHNLD06</t>
  </si>
  <si>
    <t>EDGAR OBEK MONTES HOLGUIN</t>
  </si>
  <si>
    <t>MOMA830930QR2</t>
  </si>
  <si>
    <t>MOMA830930MCHRRN04</t>
  </si>
  <si>
    <t>ANTONIA MORENO MORALES</t>
  </si>
  <si>
    <t>NAMR830722I63</t>
  </si>
  <si>
    <t>NAMR830722MCHXNB01</t>
  </si>
  <si>
    <t>REBECA DIANA NANEZ MENDOZA</t>
  </si>
  <si>
    <t>PAQR840612BHA</t>
  </si>
  <si>
    <t>PAQR840612HCHLXM03</t>
  </si>
  <si>
    <t>JOSE RAMON PALMA QUIÑONEZ</t>
  </si>
  <si>
    <t>PAMZ880803S42</t>
  </si>
  <si>
    <t>PAMZ880803MCHTRM09</t>
  </si>
  <si>
    <t>ZAMISH GABRIELA PATIÑO MORALES</t>
  </si>
  <si>
    <t>PERO820514295</t>
  </si>
  <si>
    <t>PERO820514HCHRMM06</t>
  </si>
  <si>
    <t>OMAR ARMANDO PEREZ RAMIREZ</t>
  </si>
  <si>
    <t>QUVC860208IX4</t>
  </si>
  <si>
    <t>QUVC860208MCHNLR06</t>
  </si>
  <si>
    <t>CRISTINA QUINTANA VILLEGAS</t>
  </si>
  <si>
    <t>QUGG830326LY2</t>
  </si>
  <si>
    <t>QUGG830326MCHXRR05</t>
  </si>
  <si>
    <t>GEORGINA ALHELI QUIÑONEZ GARCIA</t>
  </si>
  <si>
    <t>QUYD920620SG7</t>
  </si>
  <si>
    <t>QUYD920620MCHXXN07</t>
  </si>
  <si>
    <t>DANIA ANGELICA QUIÑONEZ YAÑEZ</t>
  </si>
  <si>
    <t>RACG650805</t>
  </si>
  <si>
    <t>RACG650805HSRMNM07</t>
  </si>
  <si>
    <t>GAMALIEL RAMOS CONTRERAS</t>
  </si>
  <si>
    <t>RACA620817IU7</t>
  </si>
  <si>
    <t>RACA620817HCHSHN09</t>
  </si>
  <si>
    <t>ANTONIO RASCON CHAVEZ</t>
  </si>
  <si>
    <t>RERH8005305SA</t>
  </si>
  <si>
    <t>RERH800530HCHNDC03</t>
  </si>
  <si>
    <t>HECTOR RAUL RENTERIA RODRIGUEZ</t>
  </si>
  <si>
    <t>RIPS680731I67</t>
  </si>
  <si>
    <t>RIPS680731HCHCRR07</t>
  </si>
  <si>
    <t>SERGIO RICO PEREZ</t>
  </si>
  <si>
    <t>RIAJ830525SU3</t>
  </si>
  <si>
    <t>RIAJ830525HCHVCM08</t>
  </si>
  <si>
    <t>JAIME MICHAEL RIVERA ACOSTA</t>
  </si>
  <si>
    <t>ROSL891018R33</t>
  </si>
  <si>
    <t>ROSL891018HCHDNS03</t>
  </si>
  <si>
    <t>LUIS ISIDRO RODRIGUEZ SAENZ</t>
  </si>
  <si>
    <t>ROSL8112066G9</t>
  </si>
  <si>
    <t>ROSL811206HCHDFS05</t>
  </si>
  <si>
    <t>LUIS CARLOS RODRIGUEZ SIFUENTES</t>
  </si>
  <si>
    <t>ROMC790529SQ8</t>
  </si>
  <si>
    <t>ROMC790529HCHJZR03</t>
  </si>
  <si>
    <t>CARLOS GERMAN ROJAS MEZA</t>
  </si>
  <si>
    <t>ROMJ820824341</t>
  </si>
  <si>
    <t>ROMJ820824HCHMRN09</t>
  </si>
  <si>
    <t>JUAN PABLO ROMO MARTINEZ</t>
  </si>
  <si>
    <t>ROQM800726NK3</t>
  </si>
  <si>
    <t>ROQM800726MCHNXR09</t>
  </si>
  <si>
    <t>MARISA JUDITH RONQUILLO QUIÑONEZ</t>
  </si>
  <si>
    <t>SARJ830528CW0</t>
  </si>
  <si>
    <t>SARJ830528HCHLDR12</t>
  </si>
  <si>
    <t>JORGE ARTURO SALAS RODRIGUEZ</t>
  </si>
  <si>
    <t>SADC810906EH7</t>
  </si>
  <si>
    <t>SADC810906MCHNZR07</t>
  </si>
  <si>
    <t>MARIA CRISTINA SANCHEZ DIAZ</t>
  </si>
  <si>
    <t>SERM730609876</t>
  </si>
  <si>
    <t>SERM730609MCHPYY01</t>
  </si>
  <si>
    <t>MYRIAM SEPULVEDA REYES</t>
  </si>
  <si>
    <t>TEAR760610A38</t>
  </si>
  <si>
    <t>TEAR760610HCHRGL01</t>
  </si>
  <si>
    <t>RAUL FELIPE TERRAZAS AGUIRRE</t>
  </si>
  <si>
    <t>TOBT8310246R6</t>
  </si>
  <si>
    <t>TOBT831024MCHRRH05</t>
  </si>
  <si>
    <t>THELMA GUADALUPE TORRES BARRETO</t>
  </si>
  <si>
    <t>UUAJ8910286B1</t>
  </si>
  <si>
    <t>UUAJ891028HCHRRL00</t>
  </si>
  <si>
    <t>JOEL URTUZUASTEGUI ARZOLA</t>
  </si>
  <si>
    <t>VASM721005K88</t>
  </si>
  <si>
    <t>VASM721005HCHLRR06</t>
  </si>
  <si>
    <t>MARIO ALBERTO VALDEZ SIERRA</t>
  </si>
  <si>
    <t>VATE6505053PA</t>
  </si>
  <si>
    <t>VATE650505HCHLRR02</t>
  </si>
  <si>
    <t>ERNESTO VALLEJO TERRAZAS</t>
  </si>
  <si>
    <t>VAGS580921NS3</t>
  </si>
  <si>
    <t>VAGS580921MCHZRL04</t>
  </si>
  <si>
    <t>SOLEDAD VAZQUEZ GARCIA</t>
  </si>
  <si>
    <t>VASI870422IA8</t>
  </si>
  <si>
    <t>VASI870422MCHZVS04</t>
  </si>
  <si>
    <t>ISIS KRYSTAL VAZQUEZ SAENZ</t>
  </si>
  <si>
    <t>VEMA770621BW5</t>
  </si>
  <si>
    <t>VEMA770621MCHLRN02</t>
  </si>
  <si>
    <t>ANA ISABEL VELAZQUEZ MARTINEZ</t>
  </si>
  <si>
    <t>VEDA870119GY2</t>
  </si>
  <si>
    <t>VEDA870119MDGRMD03</t>
  </si>
  <si>
    <t>ADRIANA VERGARA DOMINGUEZ</t>
  </si>
  <si>
    <t>VILJ810613D4A</t>
  </si>
  <si>
    <t>VILJ810613HCHLRR06</t>
  </si>
  <si>
    <t>JORGE ANTONIO VILLAR LOERA</t>
  </si>
  <si>
    <t>VIGR710609UT2</t>
  </si>
  <si>
    <t>VIGR710609HCHLRF00</t>
  </si>
  <si>
    <t>RAFAEL VILLEGAS GARCIA</t>
  </si>
  <si>
    <t>ENCARNACION CORRAL REYES</t>
  </si>
  <si>
    <t>AUED570608MR1</t>
  </si>
  <si>
    <t>AUED570608HZSGSN08</t>
  </si>
  <si>
    <t>DANIEL AGUILAR ESPARZA</t>
  </si>
  <si>
    <t>08DPT0008W</t>
  </si>
  <si>
    <t>BESJ800501RQ3</t>
  </si>
  <si>
    <t>BESJ800501HCLRLL06</t>
  </si>
  <si>
    <t>JULIO CESAR BERNAL SALAS</t>
  </si>
  <si>
    <t>EOCA6608284C4</t>
  </si>
  <si>
    <t>EOCA660828HCHSRG02</t>
  </si>
  <si>
    <t>AGUSTIN ESCOBAR CERVANTES</t>
  </si>
  <si>
    <t>GAGC870519E71</t>
  </si>
  <si>
    <t>GAGC870519MCHSSR00</t>
  </si>
  <si>
    <t>CARMEN ELENA GASPAR GASPAR</t>
  </si>
  <si>
    <t>GORL940810U53</t>
  </si>
  <si>
    <t>GORL940810MCHMDR00</t>
  </si>
  <si>
    <t xml:space="preserve">LARISSA GOMEZ RODRIGUEZ </t>
  </si>
  <si>
    <t>HEGA690525I40</t>
  </si>
  <si>
    <t>HEGA690525MCHRRL02</t>
  </si>
  <si>
    <t>ALICIA HERNANDEZ GARCIA</t>
  </si>
  <si>
    <t>MALM890515EN0</t>
  </si>
  <si>
    <t>MALM890515HCHTCR05</t>
  </si>
  <si>
    <t>MARIO ALBERTO MATA LICON</t>
  </si>
  <si>
    <t>MEMF660302UM0</t>
  </si>
  <si>
    <t>MEMF660302HCHNLD06</t>
  </si>
  <si>
    <t>FEDERICO MENDOZA MOLINA</t>
  </si>
  <si>
    <t>MOAG600916JW6</t>
  </si>
  <si>
    <t>MOAG600916HCHYCL04</t>
  </si>
  <si>
    <t>GUILLERMO MOY ACOSTA</t>
  </si>
  <si>
    <t>OOVM6504302T1</t>
  </si>
  <si>
    <t>OOVM650430HCHRLS07</t>
  </si>
  <si>
    <t>MOISES OROZCO VALDEZ</t>
  </si>
  <si>
    <t>PANA720117JW4</t>
  </si>
  <si>
    <t>PANA720117HDGLVN01</t>
  </si>
  <si>
    <t>ANTONIO PALMA NEVAREZ</t>
  </si>
  <si>
    <t>PAHA640330KP3</t>
  </si>
  <si>
    <t>PAHA640330MCHYLR06</t>
  </si>
  <si>
    <t>ARMIDA IRENE PAYAN HOLGUIN</t>
  </si>
  <si>
    <t>POAJ710301PK6</t>
  </si>
  <si>
    <t>POAJ710301MCHRLS06</t>
  </si>
  <si>
    <t>MARIA DE JESUS PORTILLO ALARCON</t>
  </si>
  <si>
    <t>RIGR710129FB6</t>
  </si>
  <si>
    <t>RIGR710129MCHVRQ06</t>
  </si>
  <si>
    <t>RAQUEL ERENDIDA RIVERA GARCIA</t>
  </si>
  <si>
    <t>ROGJ660820EP3</t>
  </si>
  <si>
    <t>ROGJ660820HCHDNN02</t>
  </si>
  <si>
    <t>JOSE JUAN RODRIGUEZ GONZALEZ</t>
  </si>
  <si>
    <t>SAML750404ND1</t>
  </si>
  <si>
    <t>SAML750404MCHNXZ07</t>
  </si>
  <si>
    <t>SAENZ MUNOZ LUZ MARIA</t>
  </si>
  <si>
    <t>TAHJ7109304KA</t>
  </si>
  <si>
    <t>TAHJ710930HCHRLV01</t>
  </si>
  <si>
    <t>JAVIER EUSEBIO TARANGO HOLGUIN</t>
  </si>
  <si>
    <t>VAGJ9208132AA</t>
  </si>
  <si>
    <t>VAGJ920813HCHLRN08</t>
  </si>
  <si>
    <t>JONHATAN VALDEZ GARCIA</t>
  </si>
  <si>
    <t>VARJ610925H36</t>
  </si>
  <si>
    <t>VARJ610925HCHLSS00</t>
  </si>
  <si>
    <t>JESUS ANTONIO VALDEZ ROSALES</t>
  </si>
  <si>
    <t>VAMA950227HC9</t>
  </si>
  <si>
    <t>VAMA950227HCLLNL00</t>
  </si>
  <si>
    <t xml:space="preserve">ALDO EUGENIO VALENCIANO MENDEZ </t>
  </si>
  <si>
    <t>VEGR750904UR2</t>
  </si>
  <si>
    <t>VEGR750904MCHLRS06</t>
  </si>
  <si>
    <t>ROSALIA MARGARITA VELARDE GARCIA</t>
  </si>
  <si>
    <t>VARO691222JA8</t>
  </si>
  <si>
    <t>VAXR691222MCHLXS07</t>
  </si>
  <si>
    <t>ROSA MARIA VALENZUELA</t>
  </si>
  <si>
    <t>AUMM780328A31</t>
  </si>
  <si>
    <t>AUMM780328MCHGLN09</t>
  </si>
  <si>
    <t>MINERVA AGUILAR MOLINAR</t>
  </si>
  <si>
    <t>AEGL800105RF6</t>
  </si>
  <si>
    <t>AEGL800105MCHLNZ06</t>
  </si>
  <si>
    <t>LIZETTE JOHANNA ALEJANDRO GONZALEZ</t>
  </si>
  <si>
    <t>AAGJ670423U8A</t>
  </si>
  <si>
    <t>AAGJ670423HCHMNR05</t>
  </si>
  <si>
    <t>JORGE AMPARAN GONZALEZ</t>
  </si>
  <si>
    <t>AESS721002N67</t>
  </si>
  <si>
    <t>AESS721002MCHRTS00</t>
  </si>
  <si>
    <t>SUSANA ARMENDARIZ SOTO</t>
  </si>
  <si>
    <t>BAVM821203FN0</t>
  </si>
  <si>
    <t>BAVM821203MCHRLN06</t>
  </si>
  <si>
    <t>MONICA LOURDES BARRAZA VILLALOBOS</t>
  </si>
  <si>
    <t>CAVS820702FV1</t>
  </si>
  <si>
    <t>CAVS820702MCHRRN01</t>
  </si>
  <si>
    <t>SANDRA ELIZABETH CARDENAS VARGAS</t>
  </si>
  <si>
    <t>CANA840815IU9</t>
  </si>
  <si>
    <t>CANA840815MCHRVN00</t>
  </si>
  <si>
    <t>ANA ISABEL CARREON NAVA</t>
  </si>
  <si>
    <t>COFA750408JB9</t>
  </si>
  <si>
    <t>COFA750408MCHRRZ08</t>
  </si>
  <si>
    <t>AZUCENA CORRAL FRANCO</t>
  </si>
  <si>
    <t>DIHL770620B93</t>
  </si>
  <si>
    <t>DIHL770620MCHZRZ06</t>
  </si>
  <si>
    <t>LUZ IMELDA DIAZ HERNANDEZ</t>
  </si>
  <si>
    <t>DIHO910620AV5</t>
  </si>
  <si>
    <t>DIHO910620MZSZRS07</t>
  </si>
  <si>
    <t>OSIRIS DIAZ HERNANDEZ</t>
  </si>
  <si>
    <t>GASJ850822GF7</t>
  </si>
  <si>
    <t>GASJ850822HCHLNS04</t>
  </si>
  <si>
    <t>JOSE GALVEZ SANTANA</t>
  </si>
  <si>
    <t>GASA8103319V2</t>
  </si>
  <si>
    <t>GASA810331MCHRRD08</t>
  </si>
  <si>
    <t>ADRIANA GARDEA SERRANO</t>
  </si>
  <si>
    <t>GULM750313628</t>
  </si>
  <si>
    <t>GULM750313HCHLNN08</t>
  </si>
  <si>
    <t>MANUEL ALEJANDRO GULLEN LUNA</t>
  </si>
  <si>
    <t>204</t>
  </si>
  <si>
    <t>HEAJ8610295N1</t>
  </si>
  <si>
    <t>HEAJ861029HCHRCN09</t>
  </si>
  <si>
    <t xml:space="preserve">JUAN CARLOS HERNANDEZ ACOSTA </t>
  </si>
  <si>
    <t>HEGE760311918</t>
  </si>
  <si>
    <t>HEGE760311HCHRTF05</t>
  </si>
  <si>
    <t>EFRAIN ARTURO HERNANDEZ GUTIERREZ</t>
  </si>
  <si>
    <t>MAML7703077T7</t>
  </si>
  <si>
    <t>MAML770307MCHCRS01</t>
  </si>
  <si>
    <t>LESSLEY MYRLEE MACIAS MARTINEZ</t>
  </si>
  <si>
    <t>MAEJ690219AK2</t>
  </si>
  <si>
    <t>MAEJ690219HCHRSS06</t>
  </si>
  <si>
    <t>JESUS MARTINEZ ESPARZA</t>
  </si>
  <si>
    <t>MEMR7702148Q4</t>
  </si>
  <si>
    <t>MEMR770214HCHLNC02</t>
  </si>
  <si>
    <t>RICARDO MELENDEZ MENDOZA</t>
  </si>
  <si>
    <t>MECO5508271G3</t>
  </si>
  <si>
    <t>MECO550827MSLXSL09</t>
  </si>
  <si>
    <t>MEXIA CASTRO OLGA PATRICIA</t>
  </si>
  <si>
    <t>MOGE730414EA4</t>
  </si>
  <si>
    <t>MOGE730414HCHRRL09</t>
  </si>
  <si>
    <t>MORENO GARCIA ELISEO</t>
  </si>
  <si>
    <t>240</t>
  </si>
  <si>
    <t>MUMP8911284K8</t>
  </si>
  <si>
    <t>MUMP891128HCHXXS06</t>
  </si>
  <si>
    <t>PASCUAL ABRAHAM MUÑOZ MUÑOZ</t>
  </si>
  <si>
    <t>NAHJ790815BF0</t>
  </si>
  <si>
    <t>NAHJ790815HCHVRS00</t>
  </si>
  <si>
    <t>JESUS MIGUEL NAVARRO HERNANDEZ</t>
  </si>
  <si>
    <t>216</t>
  </si>
  <si>
    <t>OIGM890424GJ4</t>
  </si>
  <si>
    <t>OIGM890424MCHLRR06</t>
  </si>
  <si>
    <t>MARTHA ALEJANDRA OLIVAS GUERRERO</t>
  </si>
  <si>
    <t>OINS5902223YA</t>
  </si>
  <si>
    <t>OINS590222HMNLXL02</t>
  </si>
  <si>
    <t>OLIVO NUÑEZ JOSE SALVADOR</t>
  </si>
  <si>
    <t>PAFV661205KZ5</t>
  </si>
  <si>
    <t>PAFV661205HCHTRC01</t>
  </si>
  <si>
    <t>PATENA FIERRO VICTOR MANUEL</t>
  </si>
  <si>
    <t>228</t>
  </si>
  <si>
    <t>RATV881128H34</t>
  </si>
  <si>
    <t>RATV881128HCHMRC05</t>
  </si>
  <si>
    <t>VICTOR HUGO RAMIREZ</t>
  </si>
  <si>
    <t>96</t>
  </si>
  <si>
    <t>RERP770809FK9</t>
  </si>
  <si>
    <t>RERP770809HCHDDD04</t>
  </si>
  <si>
    <t>PEDRO OSWALDO REDE RODRIGUEZ</t>
  </si>
  <si>
    <t>REVY780409NT1</t>
  </si>
  <si>
    <t>REVY780409MCHYLZ05</t>
  </si>
  <si>
    <t>YASMIN LISSET REYES VALLES</t>
  </si>
  <si>
    <t>RIGJ610311956</t>
  </si>
  <si>
    <t>RIGJ610311HDFVRL08</t>
  </si>
  <si>
    <t>JOEL RAUL RIVAS GARCIA</t>
  </si>
  <si>
    <t>ROGR680108PWA</t>
  </si>
  <si>
    <t>ROGR680108HCHDRC09</t>
  </si>
  <si>
    <t>RICARDO RODRIGUEZ GARCIA</t>
  </si>
  <si>
    <t>120</t>
  </si>
  <si>
    <t>SADR840831726</t>
  </si>
  <si>
    <t>SADR840831HCHNZM02</t>
  </si>
  <si>
    <t>RAMON AGUSTO SANCHEZ DIAZ</t>
  </si>
  <si>
    <t>SARJ650111CB4</t>
  </si>
  <si>
    <t>SARJ650111HCHNVM05</t>
  </si>
  <si>
    <t>JAIME SANCHEZ RIVERA</t>
  </si>
  <si>
    <t>TAGR880916H31</t>
  </si>
  <si>
    <t>TAGR880916MCHLNS09</t>
  </si>
  <si>
    <t>ROSA CAROLINA TALAMANTES GONZALEZ</t>
  </si>
  <si>
    <t>144</t>
  </si>
  <si>
    <t>VAVS740521TK5</t>
  </si>
  <si>
    <t>VAVS740521HCHLLL09</t>
  </si>
  <si>
    <t>SAUL ARMANDO VALLES VALLE</t>
  </si>
  <si>
    <t>180</t>
  </si>
  <si>
    <t>VICG5002047Q6</t>
  </si>
  <si>
    <t>VICG500204HCHTRL01</t>
  </si>
  <si>
    <t>GILBERTO FELICIANO VITELA CARRASCO</t>
  </si>
  <si>
    <t>08</t>
  </si>
  <si>
    <t>9354</t>
  </si>
  <si>
    <t>12588</t>
  </si>
  <si>
    <t>9369</t>
  </si>
  <si>
    <t>9363</t>
  </si>
  <si>
    <t>9365</t>
  </si>
  <si>
    <t>13385</t>
  </si>
  <si>
    <t>CF07201</t>
  </si>
  <si>
    <t>ROMJ731201675</t>
  </si>
  <si>
    <t>CAMC8511068L5</t>
  </si>
  <si>
    <t>CAMC851106MCHRRR00</t>
  </si>
  <si>
    <t>CARMEN IVONNE CARMONA MURILLO</t>
  </si>
  <si>
    <t>SO1201</t>
  </si>
  <si>
    <t>CAJG690110UD1</t>
  </si>
  <si>
    <t>CAJG690110HCHHRN00</t>
  </si>
  <si>
    <t>GONZALO CHAVEZ JUAREZ</t>
  </si>
  <si>
    <t>COVC830703U30</t>
  </si>
  <si>
    <t>COVC830703MCHRZY01</t>
  </si>
  <si>
    <t>CYNTHIA ROSARIO CORONADO VAZQUEZ</t>
  </si>
  <si>
    <t>EIRL670407TS6</t>
  </si>
  <si>
    <t>EIRL670407MCHNDT08</t>
  </si>
  <si>
    <t>LETICIA ENRIQUEZ RODRIGUEZ</t>
  </si>
  <si>
    <t>GACI7107098NA</t>
  </si>
  <si>
    <t>GACI710709MCHRRM01</t>
  </si>
  <si>
    <t>IMELDA IVONE GARCIA CARMONA</t>
  </si>
  <si>
    <t>GOMB690116428</t>
  </si>
  <si>
    <t>GOMB690116MCHNRL02</t>
  </si>
  <si>
    <t>BELIA LORENA GONZALEZ  MORENO</t>
  </si>
  <si>
    <t>IAMM880831RY4</t>
  </si>
  <si>
    <t>IAMM880831MCHZRR03</t>
  </si>
  <si>
    <t>MAR ELISA IZAGUIRRE MARTINEZ</t>
  </si>
  <si>
    <t>LECG700827GY1</t>
  </si>
  <si>
    <t>LECG700827MCHCHL00</t>
  </si>
  <si>
    <t>GLORIA A LECHUGA CHAVEZ</t>
  </si>
  <si>
    <t>LOLJ670723J90</t>
  </si>
  <si>
    <t>LOLJ670723HCHPZV05</t>
  </si>
  <si>
    <t>JAVIER LOPEZ LOZANO</t>
  </si>
  <si>
    <t>MAAS821018113</t>
  </si>
  <si>
    <t>MAAS821018HCHRNG05</t>
  </si>
  <si>
    <t>SIGIFREDO MARQUEZ ANCHONDO</t>
  </si>
  <si>
    <t>MAQS651014TH4</t>
  </si>
  <si>
    <t>MAQS651014HCHRNL03</t>
  </si>
  <si>
    <t>SAUL MARQUEZ QUINTANA</t>
  </si>
  <si>
    <t>PEDR620906HG6</t>
  </si>
  <si>
    <t>PEDR620906HCHRMM07</t>
  </si>
  <si>
    <t>RAMON JAVIER PEREZ DOMINGUEZ</t>
  </si>
  <si>
    <t>ROCR700830F58</t>
  </si>
  <si>
    <t>ROCR700830HCHDNC08</t>
  </si>
  <si>
    <t>RICARDO ANTELMO RODRIGUEZ CANO</t>
  </si>
  <si>
    <t>ROTF760823LY5</t>
  </si>
  <si>
    <t>ROTF760823MCHDRL03</t>
  </si>
  <si>
    <t>FLOR GUADALUPE RODRIGUEZ TREJO</t>
  </si>
  <si>
    <t>SOMD561124TEA</t>
  </si>
  <si>
    <t>SOMD561124HCHTDV09</t>
  </si>
  <si>
    <t>DAVID SOTELO MEDRANO</t>
  </si>
  <si>
    <t>20205</t>
  </si>
  <si>
    <t>TERL781019J60</t>
  </si>
  <si>
    <t>TERL781019HCHNDS08</t>
  </si>
  <si>
    <t>LUIS CARLOS TENA RODELAS</t>
  </si>
  <si>
    <t>UIST6008045JA</t>
  </si>
  <si>
    <t>UIST600804HDGRMM07</t>
  </si>
  <si>
    <t>TOMAS URBINA SIMENTAL</t>
  </si>
  <si>
    <t>VAGA800112LSA</t>
  </si>
  <si>
    <t>VAGA800112HCHLTL07</t>
  </si>
  <si>
    <t>ALBERTO VALENZUELA GUTIERREZ</t>
  </si>
  <si>
    <t>AARP7710257KA</t>
  </si>
  <si>
    <t>AARP771025MCHLZL02</t>
  </si>
  <si>
    <t>PALMA LILIANA ALMANZA RUIZ</t>
  </si>
  <si>
    <t>30102</t>
  </si>
  <si>
    <t>14.0</t>
  </si>
  <si>
    <t>AAOG811026Q47</t>
  </si>
  <si>
    <t>AAOG811026MCHRRB02</t>
  </si>
  <si>
    <t>GABRIELA MARIA ARAGON ORTIZ</t>
  </si>
  <si>
    <t>AEGL940102TD8</t>
  </si>
  <si>
    <t>AEGL940102HCHRNS03</t>
  </si>
  <si>
    <t>LUIS DANIEL ARMENDARIZ GONZALEZ</t>
  </si>
  <si>
    <t>BALL820222AW6</t>
  </si>
  <si>
    <t>BALL820222HCHYNR00</t>
  </si>
  <si>
    <t>LORENZO ANTONIO BAYLON DE LEON</t>
  </si>
  <si>
    <t>CARE8810091J2</t>
  </si>
  <si>
    <t>CARE881009HCHRMD08</t>
  </si>
  <si>
    <t>EDGAR ENRIQUE CARREON RAMOS</t>
  </si>
  <si>
    <t>CACP850903KT2</t>
  </si>
  <si>
    <t>CACP850903MCHHHR00</t>
  </si>
  <si>
    <t>PERLA JAZMIN CHAIREZ CHACON</t>
  </si>
  <si>
    <t>CAMN760505UE4</t>
  </si>
  <si>
    <t>CAMN760505MCHHNN03</t>
  </si>
  <si>
    <t>NANCY LORENA CHAVEZ MONCADA</t>
  </si>
  <si>
    <t>PEMC8412061M5</t>
  </si>
  <si>
    <t>PEMC841206HCHXRR02</t>
  </si>
  <si>
    <t>CARLOS DE LA PEÑA MERAZ</t>
  </si>
  <si>
    <t>DOCE610806AJ3</t>
  </si>
  <si>
    <t>DOCE610806MCHMMS03</t>
  </si>
  <si>
    <t>ESPERANZA DOMINGUEZ CAMUÑEZ</t>
  </si>
  <si>
    <t>DOTW8710023S3</t>
  </si>
  <si>
    <t>DOTW871002HCHMRL06</t>
  </si>
  <si>
    <t>WALTER ALEJANDRO DOMINGUEZ TORRES</t>
  </si>
  <si>
    <t>DUIA911217JM8</t>
  </si>
  <si>
    <t>DUIA911217HCHRBR05</t>
  </si>
  <si>
    <t>ARMANDO ALEXIS DUARTE IBARRA</t>
  </si>
  <si>
    <t>EIRK930402BZ7</t>
  </si>
  <si>
    <t>EIRK930402MCHNDR04</t>
  </si>
  <si>
    <t>KARINA LIZETH ENRIQUEZ RODRIGUEZ</t>
  </si>
  <si>
    <t>EACL761108IA6</t>
  </si>
  <si>
    <t>EACL761108HCHSHS08</t>
  </si>
  <si>
    <t>JOSE LUIS ESTRADA CHAVEZ</t>
  </si>
  <si>
    <t>FITM7609208P9</t>
  </si>
  <si>
    <t>FITM760920MCHGVR05</t>
  </si>
  <si>
    <t>MARISOL FIGUEROA TOVAR</t>
  </si>
  <si>
    <t>GAMC820716BJ4</t>
  </si>
  <si>
    <t>GAMC820716MCHLRR08</t>
  </si>
  <si>
    <t>MARIA DEL CARMEN GALLEGOS MARTINEZ</t>
  </si>
  <si>
    <t>GOCS820528T91</t>
  </si>
  <si>
    <t>GOCS820528MCHNLN05</t>
  </si>
  <si>
    <t>SANDRA BERENICE GONZALEZ COLMENERO</t>
  </si>
  <si>
    <t>GOGG631226J88</t>
  </si>
  <si>
    <t>GOGG631226MCHNLL06</t>
  </si>
  <si>
    <t>GLORIA MARINA GONZALEZ GALLEGOS</t>
  </si>
  <si>
    <t>GOQM960413969</t>
  </si>
  <si>
    <t>GOQM960413HCHNXR03</t>
  </si>
  <si>
    <t>MARCO ANTONIO GONZALEZ QUIÑONEZ</t>
  </si>
  <si>
    <t>GAMO630830H94</t>
  </si>
  <si>
    <t>GAMO630830MCHRRL07</t>
  </si>
  <si>
    <t>OLGA CECILIA GRAJEDA  MIRAMONTES</t>
  </si>
  <si>
    <t>HEGP741201TCA</t>
  </si>
  <si>
    <t>HEGP741201MCHRRT03</t>
  </si>
  <si>
    <t>PATRICIA OLAYA HERRERA GARCIA</t>
  </si>
  <si>
    <t>IAFR620519979</t>
  </si>
  <si>
    <t>IAFR620519HSLZRM07</t>
  </si>
  <si>
    <t>RAMON  IZAGUIRRE FIERRO</t>
  </si>
  <si>
    <t>JAAG74101784A</t>
  </si>
  <si>
    <t>JAAG741017MCHQRL01</t>
  </si>
  <si>
    <t>GLORIA LINDA JAQUEZ ARBALLO</t>
  </si>
  <si>
    <t>LAGL890709J41</t>
  </si>
  <si>
    <t>LAGL890709MCHZNL07</t>
  </si>
  <si>
    <t>LLUVIA CRISTINA LAZO GONZALEZ</t>
  </si>
  <si>
    <t>MALS840210DM2</t>
  </si>
  <si>
    <t>MALS840210MCHCYL02</t>
  </si>
  <si>
    <t>SILVIA ISELA MACIAS LOYA</t>
  </si>
  <si>
    <t>MATM841124GU1</t>
  </si>
  <si>
    <t>MATM841124MCHRLY00</t>
  </si>
  <si>
    <t>MAYTEE ABRIL MARQUEZ TELLO</t>
  </si>
  <si>
    <t>MAGM880802UR1</t>
  </si>
  <si>
    <t>MAGM880802MCHRRR08</t>
  </si>
  <si>
    <t>MARINA ANGELICA MARTINEZ GARCIA</t>
  </si>
  <si>
    <t>MEOE6606187C0</t>
  </si>
  <si>
    <t>MEOE660618HCHLRF02</t>
  </si>
  <si>
    <t>EFREN MELENDEZ ORTIZ</t>
  </si>
  <si>
    <t>MERA900126FD2</t>
  </si>
  <si>
    <t>MERA900126MCHNMN03</t>
  </si>
  <si>
    <t>ANA ISABEL MENDOZA RAMOS</t>
  </si>
  <si>
    <t>NAAH950220UHA</t>
  </si>
  <si>
    <t>NAAH950220MCHKNR00</t>
  </si>
  <si>
    <t>HARUMI VALERIA NAKAMURA ANCHONDO</t>
  </si>
  <si>
    <t>NUMR860506DV4</t>
  </si>
  <si>
    <t>NUMR860506MCHXRQ03</t>
  </si>
  <si>
    <t>RAQUEL NUÑEZ MARTINEZ</t>
  </si>
  <si>
    <t>OIPC830620AE8</t>
  </si>
  <si>
    <t>OIPC830620HCHRRR03</t>
  </si>
  <si>
    <t>CARLOS ALEJANDRO ORTIZ PAREDES</t>
  </si>
  <si>
    <t>PAVC680810379</t>
  </si>
  <si>
    <t>PAVC680810MCHLLR09</t>
  </si>
  <si>
    <t>CARMEN LORENA PALMA VALVERDE</t>
  </si>
  <si>
    <t>PAVK8303143F4</t>
  </si>
  <si>
    <t>PAVK830314MCHYLR05</t>
  </si>
  <si>
    <t>KARLA DENISSE PAYAN VALVERDE</t>
  </si>
  <si>
    <t>POED8604086S3</t>
  </si>
  <si>
    <t>POED860408MCHRCN03</t>
  </si>
  <si>
    <t>DIANA ELIZABETH PORTILLO ECHAVARRIA</t>
  </si>
  <si>
    <t>ROAN6811104YA</t>
  </si>
  <si>
    <t>ROAN681110HVZDGX08</t>
  </si>
  <si>
    <t>JOSE NOE RODRIGUEZ AGUILERA</t>
  </si>
  <si>
    <t>ROVC830522ILA</t>
  </si>
  <si>
    <t>ROVC830522MCHDLR00</t>
  </si>
  <si>
    <t>CRISTINA RODRIGUEZ VALVERDE</t>
  </si>
  <si>
    <t>SAME780216645</t>
  </si>
  <si>
    <t>SAME780216MCHCLS05</t>
  </si>
  <si>
    <t>ESMERALDA SAUCEDO MOLINA</t>
  </si>
  <si>
    <t>SATL841206QI8</t>
  </si>
  <si>
    <t>SATL841206HCHZRS00</t>
  </si>
  <si>
    <t>LUIS MIGUEL SAUZAMEDA TORRES</t>
  </si>
  <si>
    <t>UUGA831111DY9</t>
  </si>
  <si>
    <t>UUGA831111MCHRND03</t>
  </si>
  <si>
    <t>ADRIANA ARMINE URQUIZA GONZALEZ</t>
  </si>
  <si>
    <t>VATL8403292K8</t>
  </si>
  <si>
    <t>VATL840329HCHLRS05</t>
  </si>
  <si>
    <t>LUIS OCTAVIO VALVERDE TORRES</t>
  </si>
  <si>
    <t>VACA8309027BA</t>
  </si>
  <si>
    <t>VXCA830902HCHZHN07</t>
  </si>
  <si>
    <t>ANDRES VAZQUEZ  CHAVEZ</t>
  </si>
  <si>
    <t>VIVR8208282I1</t>
  </si>
  <si>
    <t>VIVR820828HDGLLB03</t>
  </si>
  <si>
    <t>ROBERTO RENE VILLALPALDO VILLALPANDO</t>
  </si>
  <si>
    <t>OOMA941215JU0</t>
  </si>
  <si>
    <t>OOMA941215HCHRNL09</t>
  </si>
  <si>
    <t>ALDO ORDOÑEZ MENDOZA</t>
  </si>
  <si>
    <t>AUAC800520NRA</t>
  </si>
  <si>
    <t>AUAC800520HDGGNS04</t>
  </si>
  <si>
    <t>CESAR ALEJANDRO AGUILAR ANTUNEZ</t>
  </si>
  <si>
    <t>AARJ7003036F2</t>
  </si>
  <si>
    <t>AARJ700303MCHNMS07</t>
  </si>
  <si>
    <t>MARIA DE JESUS ANAYA RAMIREZ</t>
  </si>
  <si>
    <t>AIEL6711121J4</t>
  </si>
  <si>
    <t>AIXE671112MCHRXL03</t>
  </si>
  <si>
    <t>MARÍA ELIZABETH ARRIETA</t>
  </si>
  <si>
    <t>BELH630930M26</t>
  </si>
  <si>
    <t>BELH630930HCHNNM06</t>
  </si>
  <si>
    <t>JOSE HUMBERTO BENITEZ LONGORIA</t>
  </si>
  <si>
    <t>CADE710915BB6</t>
  </si>
  <si>
    <t>CADE710915MCHRZL02</t>
  </si>
  <si>
    <t>ELVIRA CARRASCO DIAZ</t>
  </si>
  <si>
    <t>CACI7205151S9</t>
  </si>
  <si>
    <t>CACI720515HOCHRS01</t>
  </si>
  <si>
    <t>ISIDRO MANUEL CHAVEZ CARRERA</t>
  </si>
  <si>
    <t>DEML700812U65</t>
  </si>
  <si>
    <t>DEML700812MDGLRR03</t>
  </si>
  <si>
    <t>LAURA DIANA DELGADO MARRERO</t>
  </si>
  <si>
    <t>EALJ731221FM3</t>
  </si>
  <si>
    <t>EALJ731221HSLSRN06</t>
  </si>
  <si>
    <t>JUAN DE DIOS ESCALANTE LAUREAN</t>
  </si>
  <si>
    <t>GAEM680908Q97</t>
  </si>
  <si>
    <t>GAEC680908MCLLSN03</t>
  </si>
  <si>
    <t>MA. CONCEPCION GALLARDO ESPARZA</t>
  </si>
  <si>
    <t>GADA760726L20</t>
  </si>
  <si>
    <t>GADA760726MCHRZD02</t>
  </si>
  <si>
    <t>ADRIANA GARCIA DIAZ</t>
  </si>
  <si>
    <t>HEGL611117FN5</t>
  </si>
  <si>
    <t>HEGL611117MCHRNZ00</t>
  </si>
  <si>
    <t>LUZ MARIA HERNANDEZ GONZALEZ</t>
  </si>
  <si>
    <t>HEPH660312FI8</t>
  </si>
  <si>
    <t>HEPH660312HCHRRC02</t>
  </si>
  <si>
    <t>HECTOR HERNANDEZ PEREZ</t>
  </si>
  <si>
    <t>LIMR6608162E8</t>
  </si>
  <si>
    <t>LIMR660816HZSRNY01</t>
  </si>
  <si>
    <t>RAYMUNDO LIRA MENDOZA</t>
  </si>
  <si>
    <t>MASF580311IY9</t>
  </si>
  <si>
    <t>MASF580311HDGGCR04</t>
  </si>
  <si>
    <t>FRANCISCO MAGDALENO SAUCEDO</t>
  </si>
  <si>
    <t>MARL701010AR4</t>
  </si>
  <si>
    <t>MARL701010MCLRBD02</t>
  </si>
  <si>
    <t>LUDIVINA MARTINEZ REBOLLOSO</t>
  </si>
  <si>
    <t>MECL790627CP7</t>
  </si>
  <si>
    <t>MEXC790627MCHJXL02</t>
  </si>
  <si>
    <t>CLAUDIA FABIOLA MEJIA</t>
  </si>
  <si>
    <t>MONL710121CT7</t>
  </si>
  <si>
    <t>MONL710121MSLGVR08</t>
  </si>
  <si>
    <t>LORENA INES MOGUEL NOVELO</t>
  </si>
  <si>
    <t>MONM720514D8A</t>
  </si>
  <si>
    <t>MONM720514HCHRXR04</t>
  </si>
  <si>
    <t>MARCIAL EZEQUIEL MORALES NUÑEZ</t>
  </si>
  <si>
    <t>OIPL750706829</t>
  </si>
  <si>
    <t>OIPL750706HNTRXS09</t>
  </si>
  <si>
    <t>LUIS ALBERTO ORTIZ PEÑA</t>
  </si>
  <si>
    <t>PECG710113QA8</t>
  </si>
  <si>
    <t>PECG710113MCHRRB06</t>
  </si>
  <si>
    <t>GABRIELA PEREZ CRUZ</t>
  </si>
  <si>
    <t>ROCS700130LMA</t>
  </si>
  <si>
    <t>ROCS700130MDGDLL00</t>
  </si>
  <si>
    <t>SILVIA ESTELA RODRIGUEZ CALVILLO</t>
  </si>
  <si>
    <t>ROMA711015CL1</t>
  </si>
  <si>
    <t>ROMA711015MDFDLN06</t>
  </si>
  <si>
    <t>ANA LUISA RODRIGUEZ MILAN</t>
  </si>
  <si>
    <t>ROME6706013EA</t>
  </si>
  <si>
    <t>ROME670601MDFJLD04</t>
  </si>
  <si>
    <t>MARIA EDITH ROJAS MELENDEZ</t>
  </si>
  <si>
    <t>SOGC711207N65</t>
  </si>
  <si>
    <t>SOGC711207MCHTRN06</t>
  </si>
  <si>
    <t>MARIA CONCEPCION SOTO GUERRERO</t>
  </si>
  <si>
    <t>SOHJ7805045P4</t>
  </si>
  <si>
    <t>SOHJ780504HCHTRS02</t>
  </si>
  <si>
    <t>JOSE DE JESUS SOTO HERNANDEZ</t>
  </si>
  <si>
    <t>ZAVE920703L47</t>
  </si>
  <si>
    <t>ZAVE920703HCHVLD09</t>
  </si>
  <si>
    <t>EDGAR ALEJANDRO ZAVALA VALLES</t>
  </si>
  <si>
    <t>AAVJ670109VEA</t>
  </si>
  <si>
    <t>AAVJ670109HVZBLL08</t>
  </si>
  <si>
    <t xml:space="preserve">JULIAN MIGUEL ABSALON VILLEGAS </t>
  </si>
  <si>
    <t>AOLJ680721RSA</t>
  </si>
  <si>
    <t>AOLJ680721MCHCJL09</t>
  </si>
  <si>
    <t xml:space="preserve">JULIA ROSA ACOSTA LUJAN </t>
  </si>
  <si>
    <t>AEMV850720NG8</t>
  </si>
  <si>
    <t>AEMV850720MCHLNR03</t>
  </si>
  <si>
    <t xml:space="preserve">VIRIDIANA ALMEIDA MONTES </t>
  </si>
  <si>
    <t>AAGP8807274Z4</t>
  </si>
  <si>
    <t>AAGP880727MMCLLB04</t>
  </si>
  <si>
    <t xml:space="preserve">PABLOVA ALVARADO GALICIA </t>
  </si>
  <si>
    <t>AASJ7104236Z2</t>
  </si>
  <si>
    <t>AASJ710423HCHLNR06</t>
  </si>
  <si>
    <t xml:space="preserve">JORGE ADRIAN ALVARADO SANCHEZ </t>
  </si>
  <si>
    <t>AATG900815VD7</t>
  </si>
  <si>
    <t>AATG900815MCHLRL09</t>
  </si>
  <si>
    <t xml:space="preserve">GLORIA YARALDY ALVARADO TARANGO </t>
  </si>
  <si>
    <t>AARP801213GG6</t>
  </si>
  <si>
    <t>AARP801213HCHVDD14</t>
  </si>
  <si>
    <t xml:space="preserve">PEDRO ALONSO AVALOS RODARTE </t>
  </si>
  <si>
    <t>BACJ730108BV7</t>
  </si>
  <si>
    <t>BACJ730108MDFYRH00</t>
  </si>
  <si>
    <t xml:space="preserve">JAHEL BAYARDO CARVAJAL </t>
  </si>
  <si>
    <t>BECI670819Q93</t>
  </si>
  <si>
    <t>BECI670819HCHLRV03</t>
  </si>
  <si>
    <t xml:space="preserve">IVAN BELMONTE CARRILLO </t>
  </si>
  <si>
    <t>BEMY780623E38</t>
  </si>
  <si>
    <t>BEMY780623MCHRRS01</t>
  </si>
  <si>
    <t xml:space="preserve">YESICA BERUMEN MARTINEZ </t>
  </si>
  <si>
    <t>BUEL761105V38</t>
  </si>
  <si>
    <t>BUEL761105MCHSSR05</t>
  </si>
  <si>
    <t>LAURA ISELA BUSTAMANTE ESCOBEDO</t>
  </si>
  <si>
    <t>CAVM69042817A</t>
  </si>
  <si>
    <t>CAVM690428HCHBGR00</t>
  </si>
  <si>
    <t xml:space="preserve">MARIO ALBERTO CABALLERO VEGA </t>
  </si>
  <si>
    <t>CAVM6006195R6</t>
  </si>
  <si>
    <t>CAVM600619HCHLLN01</t>
  </si>
  <si>
    <t xml:space="preserve">MANUEL ALBERTO CALLEROS VILLALOBOS </t>
  </si>
  <si>
    <t>CIGJ801220RP4</t>
  </si>
  <si>
    <t>CIGJ801220HCHSRL09</t>
  </si>
  <si>
    <t xml:space="preserve">JULIO ALBERTO CISNEROS GARCIA </t>
  </si>
  <si>
    <t>DIAA860226874</t>
  </si>
  <si>
    <t>DIAA860226MSRZGN04</t>
  </si>
  <si>
    <t xml:space="preserve">ANA FABOLA DIAZ AGUILAR </t>
  </si>
  <si>
    <t>DOBG610203LR2</t>
  </si>
  <si>
    <t>DOBG610203HCHMRL02</t>
  </si>
  <si>
    <t xml:space="preserve">GILBERTO DOMINGUEZ BARAY </t>
  </si>
  <si>
    <t>DOEJ630916HP1</t>
  </si>
  <si>
    <t>DOEJ630916HCLRSN05</t>
  </si>
  <si>
    <t xml:space="preserve">JUAN JESUS DORADO ESPINO </t>
  </si>
  <si>
    <t>EADJ860902I17</t>
  </si>
  <si>
    <t>EADJ860902HCHSZV01</t>
  </si>
  <si>
    <t xml:space="preserve">JAVIER EDUARDO ESPARZA DIAZ </t>
  </si>
  <si>
    <t xml:space="preserve">LAURA VERONICA ESTRADA CARRILLO </t>
  </si>
  <si>
    <t>EAHJ881022RT6</t>
  </si>
  <si>
    <t>EAHJ881022HCHSRQ05</t>
  </si>
  <si>
    <t xml:space="preserve">JOAQUIN JOEL ESTRADA HERNANDEZ </t>
  </si>
  <si>
    <t>EASA951019EL5</t>
  </si>
  <si>
    <t>EASA951019HCHSLN00</t>
  </si>
  <si>
    <t xml:space="preserve">JOSE ANGEL ESTRADA SALAYANDIA </t>
  </si>
  <si>
    <t>FOCG620409LQ0</t>
  </si>
  <si>
    <t>FOCG620409HDGLHN03</t>
  </si>
  <si>
    <t xml:space="preserve">GONZALO FLORES CHACON </t>
  </si>
  <si>
    <t>FOLR710915476</t>
  </si>
  <si>
    <t>FOLR710915HCHLPD04</t>
  </si>
  <si>
    <t xml:space="preserve">RODOLFO FLORES LOPEZ </t>
  </si>
  <si>
    <t>GAEH711103S52</t>
  </si>
  <si>
    <t>GAEH711103HCHBNC07</t>
  </si>
  <si>
    <t xml:space="preserve">HECTOR GERARDO GABALDON ENRÍQUEZ                   </t>
  </si>
  <si>
    <t>GAJE670908MV9</t>
  </si>
  <si>
    <t>GAJE670908HDGLRV06</t>
  </si>
  <si>
    <t xml:space="preserve">EVARISTO GALVAN JUAREZ </t>
  </si>
  <si>
    <t>GAMY7604228L5</t>
  </si>
  <si>
    <t>GAMY760422MDGLXL00</t>
  </si>
  <si>
    <t>YOLANDA ALEJANDRA GALVAN MUÑOZ</t>
  </si>
  <si>
    <t xml:space="preserve">RAQUEL GAMBOA ONTIVEROS </t>
  </si>
  <si>
    <t>GAAN631226D5A</t>
  </si>
  <si>
    <t>GAAN631226MCHNNR03</t>
  </si>
  <si>
    <t>NORMA GANDARA ANGUIANO</t>
  </si>
  <si>
    <t>GARA6105276N5</t>
  </si>
  <si>
    <t>GARA610527HCHRZL00</t>
  </si>
  <si>
    <t xml:space="preserve">JOSE ALFONSO GARAY RUIZ </t>
  </si>
  <si>
    <t>GAMB810605AT7</t>
  </si>
  <si>
    <t>GAMB810605HDGRCR04</t>
  </si>
  <si>
    <t xml:space="preserve">BERNARDO ANTONIO GARCIA MACIAS </t>
  </si>
  <si>
    <t>GOTD6910121D1</t>
  </si>
  <si>
    <t>GOTD691012MCHMVY06</t>
  </si>
  <si>
    <t xml:space="preserve">DEYANIRA GOMEZ TAVARES </t>
  </si>
  <si>
    <t>GOGG8703244X4</t>
  </si>
  <si>
    <t>GOGG870324MCHNNB07</t>
  </si>
  <si>
    <t xml:space="preserve">GABRIELA ALEJANDRA GONZALEZ GANDARA </t>
  </si>
  <si>
    <t>GONM640214JC7</t>
  </si>
  <si>
    <t>GONM640214HJCNVG03</t>
  </si>
  <si>
    <t>MIGUEL GONZÁLEZ NAVA</t>
  </si>
  <si>
    <t>GUCH710602IC3</t>
  </si>
  <si>
    <t>GUCH710602HCHTSC09</t>
  </si>
  <si>
    <t xml:space="preserve">HECTOR GUTIERREZ CISNEROS </t>
  </si>
  <si>
    <t>HEPR900403KQ2</t>
  </si>
  <si>
    <t>HEPR900403HCHRRC03</t>
  </si>
  <si>
    <t xml:space="preserve">RICARDO HERNANDEZ PEREZ </t>
  </si>
  <si>
    <t>HEMA6604046K4</t>
  </si>
  <si>
    <t>HEMA660404HCHRXN05</t>
  </si>
  <si>
    <t xml:space="preserve">JOSE ANGEL HERRERA MUÑOZ </t>
  </si>
  <si>
    <t>HEOS840726F25</t>
  </si>
  <si>
    <t>HEOS840726HCHRGR06</t>
  </si>
  <si>
    <t xml:space="preserve">SERGIO ARTURO HERRERA OGAZ </t>
  </si>
  <si>
    <t>HOAG621120KT8</t>
  </si>
  <si>
    <t>HOAG621120MCHLVB08</t>
  </si>
  <si>
    <t xml:space="preserve">GABRIELA ALEJANDRA HOLGUIN AVILA </t>
  </si>
  <si>
    <t>HUJD820323M58</t>
  </si>
  <si>
    <t>HUJD820323HMCRMN01</t>
  </si>
  <si>
    <t xml:space="preserve">DANIEL HUERTA JIMENEZ </t>
  </si>
  <si>
    <t>LOHA840518CS8</t>
  </si>
  <si>
    <t>LOHA840518HCHPRL07</t>
  </si>
  <si>
    <t xml:space="preserve">ALBERTO LOPEZ HERNANDEZ </t>
  </si>
  <si>
    <t>MAVA850717159</t>
  </si>
  <si>
    <t>MAVA850717MCHCLL06</t>
  </si>
  <si>
    <t xml:space="preserve">ALEJANDRA MACÍAS VELAZQUEZ </t>
  </si>
  <si>
    <t>MAER720708DH1</t>
  </si>
  <si>
    <t>MAXE720708MCHNXR00</t>
  </si>
  <si>
    <t xml:space="preserve">ERIKA SELENE MANCHA </t>
  </si>
  <si>
    <t>MAOD8107099T0</t>
  </si>
  <si>
    <t>MAOD810709HCHRLN01</t>
  </si>
  <si>
    <t xml:space="preserve">DANIEL ANTONIO MARQUEZ OLIVAS </t>
  </si>
  <si>
    <t>MARS830130RA7</t>
  </si>
  <si>
    <t>MARS830130HCHRVR05</t>
  </si>
  <si>
    <t xml:space="preserve">SERGIO ALONSO MARTINEZ RIVERA </t>
  </si>
  <si>
    <t>MALA850527KR1</t>
  </si>
  <si>
    <t>MALA850527HTLTCN04</t>
  </si>
  <si>
    <t xml:space="preserve">ANDRES ISAAC MATUS LECOURTOIS </t>
  </si>
  <si>
    <t>MEAP8301055K0</t>
  </si>
  <si>
    <t>MEAP830105MSLDRT07</t>
  </si>
  <si>
    <t xml:space="preserve">PATRICIA DEL ROCIO MEDINA ARMENTA </t>
  </si>
  <si>
    <t>MESO501218RY9</t>
  </si>
  <si>
    <t>MESO501218HJCNLS04</t>
  </si>
  <si>
    <t xml:space="preserve">OSCAR IGNACIO MENDOZA SALAS </t>
  </si>
  <si>
    <t>MESB8507159W0</t>
  </si>
  <si>
    <t>MESB850715HCHNRN00</t>
  </si>
  <si>
    <t>BENJAMIN ALEJANDRO MENDOZA SORIANO</t>
  </si>
  <si>
    <t>MOHF7603319E7</t>
  </si>
  <si>
    <t>MOHF760331HDFCRR01</t>
  </si>
  <si>
    <t xml:space="preserve">FERNANDO MOCTEZUMA HERNANDEZ </t>
  </si>
  <si>
    <t>MOAJ681102IQ0</t>
  </si>
  <si>
    <t>MOAJ681102HCHNGS07</t>
  </si>
  <si>
    <t>JESUS GERARDO MONTES AGUILAR</t>
  </si>
  <si>
    <t>MORI770917VE4</t>
  </si>
  <si>
    <t>MORI770917HCHNNS04</t>
  </si>
  <si>
    <t>ISRAEL MONTELONGO RENTERIA</t>
  </si>
  <si>
    <t>MOMM791027B8A</t>
  </si>
  <si>
    <t>MOMM791027MCHRRY08</t>
  </si>
  <si>
    <t xml:space="preserve">MAYRA MARGARITA MORALES MORENO </t>
  </si>
  <si>
    <t>NEGJ761226EA8</t>
  </si>
  <si>
    <t>NEGJ761226HCHVMS06</t>
  </si>
  <si>
    <t>JESUS ENRIQUE NEVAREZ GOMEZ</t>
  </si>
  <si>
    <t>OEPH7911267A5</t>
  </si>
  <si>
    <t>OEPH791126HCHRNC09</t>
  </si>
  <si>
    <t xml:space="preserve">HECTOR RICARDO ORNELAS DEL PINO </t>
  </si>
  <si>
    <t>OOMB8207037W4</t>
  </si>
  <si>
    <t>OOMB820703HCHRLN09</t>
  </si>
  <si>
    <t xml:space="preserve">BLAS OROZCO MONTES </t>
  </si>
  <si>
    <t>OIGV851019169</t>
  </si>
  <si>
    <t>OIGV851019HTSRRC00</t>
  </si>
  <si>
    <t xml:space="preserve">VICTOR HUGO ORTIZ GARCIA </t>
  </si>
  <si>
    <t>OIGC960301QQA</t>
  </si>
  <si>
    <t>OIGC960301HCHRNR04</t>
  </si>
  <si>
    <t xml:space="preserve">CARLOS ANDRES ORTIZ GONZALEZ </t>
  </si>
  <si>
    <t>OIGA8509273I1</t>
  </si>
  <si>
    <t>OIGA850927HCHRTL04</t>
  </si>
  <si>
    <t xml:space="preserve">JOSE ALBERTO ORTIZ GUTIERREZ </t>
  </si>
  <si>
    <t>PEME750130UP9</t>
  </si>
  <si>
    <t>PEME750130HCHRRR00</t>
  </si>
  <si>
    <t xml:space="preserve">ERICK DAVID PEREZ MARTINEZ </t>
  </si>
  <si>
    <t>PERL8208024K1</t>
  </si>
  <si>
    <t>PERL820802MCHRMR03</t>
  </si>
  <si>
    <t xml:space="preserve">LAURA ANGELICA PEREZ RAMOS </t>
  </si>
  <si>
    <t>PESD840502CP3</t>
  </si>
  <si>
    <t>PESD840502HCHRCG00</t>
  </si>
  <si>
    <t xml:space="preserve">DIEGO ALEJANDRO PEREZ SAUCEDO </t>
  </si>
  <si>
    <t>POMJ860826TB2</t>
  </si>
  <si>
    <t>POMJ860826HCHRDN05</t>
  </si>
  <si>
    <t xml:space="preserve">JUAN CARLOS PORRAS MEDINA </t>
  </si>
  <si>
    <t>RIBG810102KB8</t>
  </si>
  <si>
    <t>RIBG810102MCHVRR02</t>
  </si>
  <si>
    <t xml:space="preserve">GRACIELA RIVAS BARRAGAN </t>
  </si>
  <si>
    <t>ROMP8008014S4</t>
  </si>
  <si>
    <t>ROMP800801MCSBZT07</t>
  </si>
  <si>
    <t xml:space="preserve">PATRICIA ROBLERO MAZARIEGOS </t>
  </si>
  <si>
    <t>ROCG680807P47</t>
  </si>
  <si>
    <t>ROCG680807MCLLSR09</t>
  </si>
  <si>
    <t xml:space="preserve">GRISELDA ROLDAN CASTILLO </t>
  </si>
  <si>
    <t>RUGA7605108F9</t>
  </si>
  <si>
    <t>RUGA760510MCHVTN01</t>
  </si>
  <si>
    <t>MARIA ANTONIETA RUVALCABA GUTIERREZ</t>
  </si>
  <si>
    <t>SAMR880304CG8</t>
  </si>
  <si>
    <t>SAMR880304HCHLXF03</t>
  </si>
  <si>
    <t xml:space="preserve">RAFAEL SALAS MUÑOZ </t>
  </si>
  <si>
    <t>SAFA580219G58</t>
  </si>
  <si>
    <t>SAFA580219HVZMLL08</t>
  </si>
  <si>
    <t xml:space="preserve">ALVARO SAMARIO FLORES </t>
  </si>
  <si>
    <t>SAOA880909JJ6</t>
  </si>
  <si>
    <t>SAOA880909HOCMSL00</t>
  </si>
  <si>
    <t>ALVARO OSCAR SAMARIO OSORIO</t>
  </si>
  <si>
    <t>SAON851028RE1</t>
  </si>
  <si>
    <t>SAON851028MVZMSL07</t>
  </si>
  <si>
    <t xml:space="preserve">NALLELY SAMARIO OSORIO </t>
  </si>
  <si>
    <t>SAEO910403QK8</t>
  </si>
  <si>
    <t>SAEO910403HNLNSS08</t>
  </si>
  <si>
    <t xml:space="preserve">OSCAR IVAN SANCHEZ ESTRADA </t>
  </si>
  <si>
    <t>SEEI760505188</t>
  </si>
  <si>
    <t>SEEI760505MCHRSL09</t>
  </si>
  <si>
    <t xml:space="preserve">ILSE SERRATOS ESPARZA </t>
  </si>
  <si>
    <t>TAVY911105KV5</t>
  </si>
  <si>
    <t>TAVY911105MCHGNS05</t>
  </si>
  <si>
    <t xml:space="preserve">YASSMIN TAGLE VENZOR </t>
  </si>
  <si>
    <t>TENA800305KZ2</t>
  </si>
  <si>
    <t>TENA800305HCHJVN00</t>
  </si>
  <si>
    <t xml:space="preserve">ANGEL ADRIAN TEJADA NEVAREZ </t>
  </si>
  <si>
    <t>TORE8012234Y9</t>
  </si>
  <si>
    <t>TORE801223HNTPYD08</t>
  </si>
  <si>
    <t xml:space="preserve">EDGAR TOPETE REYES </t>
  </si>
  <si>
    <t>TOCJ650407CT0</t>
  </si>
  <si>
    <t>TOCJ650407HVZRNS07</t>
  </si>
  <si>
    <t xml:space="preserve">JOSE TORRES CANTERO </t>
  </si>
  <si>
    <t>TORN791114PY6</t>
  </si>
  <si>
    <t>TORN791114MCHRYD07</t>
  </si>
  <si>
    <t xml:space="preserve">NADIA MARIA TORRES REY </t>
  </si>
  <si>
    <t>UUAR860131EV3</t>
  </si>
  <si>
    <t>UUAR860131HCHRRF06</t>
  </si>
  <si>
    <t xml:space="preserve">RAFAEL URTUZUASTEGUI ARZOLA </t>
  </si>
  <si>
    <t>VAAF840608FK3</t>
  </si>
  <si>
    <t>VAAF840608HCHZCR03</t>
  </si>
  <si>
    <t xml:space="preserve">FERNANDO VAZQUEZ ACEVEDO </t>
  </si>
  <si>
    <t>VIAS640217RZ1</t>
  </si>
  <si>
    <t>VIAS640217HCHLGL08</t>
  </si>
  <si>
    <t xml:space="preserve">SAUL VILLALOBOS AGUIRRE </t>
  </si>
  <si>
    <t>VIGR720403880</t>
  </si>
  <si>
    <t>VIGR720403HVZLBC14</t>
  </si>
  <si>
    <t xml:space="preserve">RICARDO VILLARAUZ GABINO </t>
  </si>
  <si>
    <t>MARIA ELIZABETH ARRIETA</t>
  </si>
  <si>
    <t>MA CONCEPCION GALLARDO ESPARZA</t>
  </si>
  <si>
    <t>AAEJ730109C94</t>
  </si>
  <si>
    <t>AAEJ730109HCHLSL06</t>
  </si>
  <si>
    <t xml:space="preserve">ALVAREZ ESCARCEGA JULIAN </t>
  </si>
  <si>
    <t>AOJS831129TE8</t>
  </si>
  <si>
    <t>AOJS831129MCHNRL09</t>
  </si>
  <si>
    <t>ANCHONDO JUAREZ SILVIA GRACIELA</t>
  </si>
  <si>
    <t>AOLY671118ELA</t>
  </si>
  <si>
    <t>AOLY671118MDGRCZ05</t>
  </si>
  <si>
    <t>ARROYO LECHUGA YAZMIN</t>
  </si>
  <si>
    <t>AIAA780609P70</t>
  </si>
  <si>
    <t>AIAA780609HCHVGG01</t>
  </si>
  <si>
    <t xml:space="preserve">AVITIA AGUILAR AGUSTIN </t>
  </si>
  <si>
    <t>BARM6606271QA</t>
  </si>
  <si>
    <t>BARM660627HCHRBR03</t>
  </si>
  <si>
    <t>MARIO ALBERTO BARBA RUBIO</t>
  </si>
  <si>
    <t>CAMF661018JC7</t>
  </si>
  <si>
    <t>CAMF661018HCHHDR08</t>
  </si>
  <si>
    <t>FRANCISCO JAVIER CABRERA MEDINA</t>
  </si>
  <si>
    <t>CAVJ9010233Z3</t>
  </si>
  <si>
    <t>CAVJ901023MCHXZH05</t>
  </si>
  <si>
    <t xml:space="preserve">CAÑAS VAZQUEZ JAHAIRA ARANI </t>
  </si>
  <si>
    <t>EUGM7504107E2</t>
  </si>
  <si>
    <t>EUGM750410HCHSRR05</t>
  </si>
  <si>
    <t xml:space="preserve">ESQUIVEL GUERRERO MAURO EZEQUIEL </t>
  </si>
  <si>
    <t>FACG681029MZ8</t>
  </si>
  <si>
    <t>FACG681029MCHDRR04</t>
  </si>
  <si>
    <t>GEORGINA FAUDOA CRUZ</t>
  </si>
  <si>
    <t>FUCJ631107GN7</t>
  </si>
  <si>
    <t>FUCJ611107MCHNHL09</t>
  </si>
  <si>
    <t>JULIETA FUENTES CHAVEZ</t>
  </si>
  <si>
    <t>GAGJ740328P75</t>
  </si>
  <si>
    <t>GAGJ740328HCHLNR03</t>
  </si>
  <si>
    <t>JORGE ARTURO GALLEGOS GONZALEZ</t>
  </si>
  <si>
    <t>GOML880120US2</t>
  </si>
  <si>
    <t>GOML880120MCHMNZ01</t>
  </si>
  <si>
    <t>GOMEZ MENDOZA LUZ IVONNE</t>
  </si>
  <si>
    <t>GOQG650428BVA</t>
  </si>
  <si>
    <t>GOQG650428MCHNNR07</t>
  </si>
  <si>
    <t>GEORGINA GONZALEZ QUINTANA</t>
  </si>
  <si>
    <t>GURJ541104T10</t>
  </si>
  <si>
    <t>GURJ541104HCHRMS04</t>
  </si>
  <si>
    <t>JESUS LUIS GUERRA RAMIREZ</t>
  </si>
  <si>
    <t>HEAT6405082U8</t>
  </si>
  <si>
    <t>HEAT640508MCHRNR05</t>
  </si>
  <si>
    <t>HERNANDEZ ANCHONDO MARIA TERESA</t>
  </si>
  <si>
    <t>HENE680323MJ1</t>
  </si>
  <si>
    <t>HENE680323MCHRRL03</t>
  </si>
  <si>
    <t>ELIDA HERNANDEZ NORES</t>
  </si>
  <si>
    <t>LIGG8206272AA</t>
  </si>
  <si>
    <t>LIGG820627HCLRRZ15</t>
  </si>
  <si>
    <t>GIEZI LIRA GARCIA</t>
  </si>
  <si>
    <t>LOPO671113I30</t>
  </si>
  <si>
    <t>LOPO671113HCHPRS00</t>
  </si>
  <si>
    <t>OSCAR BENJAMIN LOPEZ PEREZ</t>
  </si>
  <si>
    <t xml:space="preserve">LOAH790329RD4 </t>
  </si>
  <si>
    <t>LOPEZ ARANA HUGO</t>
  </si>
  <si>
    <t>MAGI710826BY5</t>
  </si>
  <si>
    <t>MAGI710826HCHRNV05</t>
  </si>
  <si>
    <t>IVONNE ARACELI MARTINEZ GONZALEZ</t>
  </si>
  <si>
    <t>MAVE810424SY3</t>
  </si>
  <si>
    <t>MAVE810424MCHRLL08</t>
  </si>
  <si>
    <t>ELIA ZURASY MARTINEZ VELO</t>
  </si>
  <si>
    <t>MEGM480906839</t>
  </si>
  <si>
    <t>MEGM480906HCHNNG00</t>
  </si>
  <si>
    <t>MIGUEL ANGEL MENDOZA GONZALEZ</t>
  </si>
  <si>
    <t xml:space="preserve">YESSENIA IVONNE MORENO CHAVEZ </t>
  </si>
  <si>
    <t>NIRF750722BR7</t>
  </si>
  <si>
    <t>NIRF750722HCHXDL02</t>
  </si>
  <si>
    <t>NIÑO RODRIGUEZ FILIBERTO</t>
  </si>
  <si>
    <t>OIFL620226IA5</t>
  </si>
  <si>
    <t>OIFL620226MCHLLD03</t>
  </si>
  <si>
    <t>LIDIA GUADALUPE OLIVAS FLORES</t>
  </si>
  <si>
    <t>OESN6905137N5</t>
  </si>
  <si>
    <t>OESN690513MCHRCR06</t>
  </si>
  <si>
    <t>NORMA ORTEGA SCOTT</t>
  </si>
  <si>
    <t>REVB701115KRA</t>
  </si>
  <si>
    <t>REVB701115MCHGTH02</t>
  </si>
  <si>
    <t>REGALADO VITELA BHERDINA</t>
  </si>
  <si>
    <t>ROAA860101KQ4</t>
  </si>
  <si>
    <t>ROAA860101HCHCNL04</t>
  </si>
  <si>
    <t>JOSE ALBERTO ROCHA ANTUNA</t>
  </si>
  <si>
    <t>RUAJ680828NZ1</t>
  </si>
  <si>
    <t>RUAJ680828HCHZGN01</t>
  </si>
  <si>
    <t>JUAN CARLOS RUIZ AGUIRRE</t>
  </si>
  <si>
    <t>SADC620717A78</t>
  </si>
  <si>
    <t>SADC620717MCHLMR01</t>
  </si>
  <si>
    <t>CARMEN ESTELA SALAS DOMINGUEZ</t>
  </si>
  <si>
    <t>SACG701206260</t>
  </si>
  <si>
    <t>SACG701206MCHLND02</t>
  </si>
  <si>
    <t>MARIA GUADALUPE SALAZAR CONTRERAS</t>
  </si>
  <si>
    <t>VAAG6312036W2</t>
  </si>
  <si>
    <t>VAAG631203HTSLVR03</t>
  </si>
  <si>
    <t>GERARDO VALDEZ AVILA</t>
  </si>
  <si>
    <t>VIDV791004RJ0</t>
  </si>
  <si>
    <t>VIDV791004MCHLRR04</t>
  </si>
  <si>
    <t>VIRGINIA VILLALBA DURAN</t>
  </si>
  <si>
    <t>VIMS620916I47</t>
  </si>
  <si>
    <t>VIMS620916MCHLRN00</t>
  </si>
  <si>
    <t>SANDRA HORTENSIA VILLALOBOS MARIN</t>
  </si>
  <si>
    <t>VIYD6702201Q6</t>
  </si>
  <si>
    <t>VIYD670220MCHLXR09</t>
  </si>
  <si>
    <t>DORA EMMA VILLALOBOS YAÑEZ</t>
  </si>
  <si>
    <t>AOAJ720609R46</t>
  </si>
  <si>
    <t>AOAJ720609MCHCLS06</t>
  </si>
  <si>
    <t>MARIA DE JESUS ACOSTA ALVAREZ</t>
  </si>
  <si>
    <t>AOPA860917JK2</t>
  </si>
  <si>
    <t>AOPA860917MCHCRG05</t>
  </si>
  <si>
    <t>AGLAE BERENICE ACOSTA PORTILLO</t>
  </si>
  <si>
    <t>AORC6607129B3</t>
  </si>
  <si>
    <t>AORC660712HCHCMS03</t>
  </si>
  <si>
    <t>CESAR RENE ACOSTA ROMO</t>
  </si>
  <si>
    <t>AUVX671108950</t>
  </si>
  <si>
    <t>AUVX671108MCHGLC09</t>
  </si>
  <si>
    <t>XOCHITL MARGARITA AGUILAR VILLALOBOS</t>
  </si>
  <si>
    <t>AADF760822JB4</t>
  </si>
  <si>
    <t>AADF760822MCHLML07</t>
  </si>
  <si>
    <t>FLOR ANEL ALMANZA DOMINGUEZ</t>
  </si>
  <si>
    <t>AADF541004UL3</t>
  </si>
  <si>
    <t>AADF541004HDGLMR07</t>
  </si>
  <si>
    <t>FRANCISCO ALVARADO DOMINGUEZ</t>
  </si>
  <si>
    <t>AAGD820816HU2</t>
  </si>
  <si>
    <t>AAGD820816MCHLTL09</t>
  </si>
  <si>
    <t>DALYLA ALVARADO GUTIERREZ</t>
  </si>
  <si>
    <t>AASE930324BT6</t>
  </si>
  <si>
    <t>AASE930324MCHLLD02</t>
  </si>
  <si>
    <t>EDITH ALVAREZ SALAZAR</t>
  </si>
  <si>
    <t>AIRL900105A19</t>
  </si>
  <si>
    <t>AIRL900105HCHLSS09</t>
  </si>
  <si>
    <t>JOSE LUIS ALVIDREZ RIOS</t>
  </si>
  <si>
    <t>AALU670310HX2</t>
  </si>
  <si>
    <t>AAXL670310HCHMXS16</t>
  </si>
  <si>
    <t>LUIS CARLOS AMAYA X</t>
  </si>
  <si>
    <t>AAAM8805014VA</t>
  </si>
  <si>
    <t>AAAM880501MCHNCL02</t>
  </si>
  <si>
    <t>MILDRED ARLETTE ANDRADE ACOSTA</t>
  </si>
  <si>
    <t>AIDJ6101296Q4</t>
  </si>
  <si>
    <t>AIDJ610129HCHVLS09</t>
  </si>
  <si>
    <t>JESUS HUMBERTO AVILA DELGADO</t>
  </si>
  <si>
    <t>AIQC690227LQ0</t>
  </si>
  <si>
    <t>AIQC690227HCHVNS05</t>
  </si>
  <si>
    <t>CESAR ROGACIANO AVILA QUINTANA</t>
  </si>
  <si>
    <t>ANDRES BARBA GANDARA</t>
  </si>
  <si>
    <t>BABR540126HB4</t>
  </si>
  <si>
    <t>BABR540126HCHZDL02</t>
  </si>
  <si>
    <t>RAUL GABRIEL BAEZA BEDOY</t>
  </si>
  <si>
    <t>BASZ650208NL8</t>
  </si>
  <si>
    <t>BASZ650208MDFRTH15</t>
  </si>
  <si>
    <t>BARRAZA STOELTING ZHENIA PATRICIA</t>
  </si>
  <si>
    <t>BEAG740617SI1</t>
  </si>
  <si>
    <t>BEAG740617MSLJRB00</t>
  </si>
  <si>
    <t>MARIA GABIELA BEJARANO ARREDONDO</t>
  </si>
  <si>
    <t>BEML730902B28</t>
  </si>
  <si>
    <t>BEML730902HCHLRS07</t>
  </si>
  <si>
    <t>JOSE LUIS BELTRAN MARQUEZ</t>
  </si>
  <si>
    <t>BACJ820811R51</t>
  </si>
  <si>
    <t>BACJ820811HCHLRN02</t>
  </si>
  <si>
    <t>JUAN JOSE BLANCO CRUZ</t>
  </si>
  <si>
    <t>BASH700602N82</t>
  </si>
  <si>
    <t>BASH700602HCHLNR08</t>
  </si>
  <si>
    <t>HERNAN BLANCO SAENZ</t>
  </si>
  <si>
    <t>CAHJ821204323</t>
  </si>
  <si>
    <t>CAHJ821204HCHBRL07</t>
  </si>
  <si>
    <t>JOEL ANTONIO CABALLERO HERNANDEZ</t>
  </si>
  <si>
    <t>CADL780717DQ0</t>
  </si>
  <si>
    <t>CADL780717HCHMLS06</t>
  </si>
  <si>
    <t>LUIS MANUEL CAMACHO DELGADO</t>
  </si>
  <si>
    <t>CAML770621S57</t>
  </si>
  <si>
    <t>CAML770621HCHRRS02</t>
  </si>
  <si>
    <t>LUIS CARMONA MORA</t>
  </si>
  <si>
    <t>CAEI831214746</t>
  </si>
  <si>
    <t>CAEI831214MCHRSV05</t>
  </si>
  <si>
    <t>IVETH SELENE CARO ESCUDERO</t>
  </si>
  <si>
    <t>CAGS5611036P5</t>
  </si>
  <si>
    <t>CAGS561103MCHRLL06</t>
  </si>
  <si>
    <t>SILVIA CARRASCO GALVAN</t>
  </si>
  <si>
    <t>CAVJ780821N37</t>
  </si>
  <si>
    <t>CAVJ780821HCHZLS05</t>
  </si>
  <si>
    <t>JESUS MANUEL CAZARES VILLARREAL</t>
  </si>
  <si>
    <t>CEPJ5209176A4</t>
  </si>
  <si>
    <t>CEPJ520917MCLDXS03</t>
  </si>
  <si>
    <t>MARIA DE JESUS CEDILLO PEÑA</t>
  </si>
  <si>
    <t>CALM790104KB2</t>
  </si>
  <si>
    <t>CALM790104HCHHPN06</t>
  </si>
  <si>
    <t>MANUEL ALBERTO CHAVIRA LOPEZ</t>
  </si>
  <si>
    <t>CORI861010967</t>
  </si>
  <si>
    <t>CORI861010HCHNVS07</t>
  </si>
  <si>
    <t>ISAUL CONTRERAS RIVERA</t>
  </si>
  <si>
    <t>COVM710719995</t>
  </si>
  <si>
    <t>COVM710719HCHRLR08</t>
  </si>
  <si>
    <t>MARCO ANTONIO CORONADO VILLARREAL</t>
  </si>
  <si>
    <t>DIVM670828475</t>
  </si>
  <si>
    <t>DIVM670828HCHZQN04</t>
  </si>
  <si>
    <t>MANUEL DIAZ VAQUERA</t>
  </si>
  <si>
    <t>EICP660518T31</t>
  </si>
  <si>
    <t>EICP660518MCHSRT02</t>
  </si>
  <si>
    <t>PATRICIA EISSA CARRILLO</t>
  </si>
  <si>
    <t>EIAL6904095Y1</t>
  </si>
  <si>
    <t>EIAL690409MCHSLR06</t>
  </si>
  <si>
    <t>LORENA MARGARITA ESPINOZA ALCALA</t>
  </si>
  <si>
    <t>FOSJ7411047Y2</t>
  </si>
  <si>
    <t>FOSJ741104HCHLLV00</t>
  </si>
  <si>
    <t>JAVIER ARTURO FLORES SALAS</t>
  </si>
  <si>
    <t>GAGJ7110079I6</t>
  </si>
  <si>
    <t>GAGJ711007HCHBRL03</t>
  </si>
  <si>
    <t>JULIAN GABIRA DE LA GARZA</t>
  </si>
  <si>
    <t>GALP8605195S6</t>
  </si>
  <si>
    <t>GALP860519MCHRCR06</t>
  </si>
  <si>
    <t>PERLA LILIANA GARCIA LUCERO</t>
  </si>
  <si>
    <t>GOCC7107156X6</t>
  </si>
  <si>
    <t>GOCC710715MCHNHR03</t>
  </si>
  <si>
    <t>CARMEN GUADALUPE GONZALEZ CHACON</t>
  </si>
  <si>
    <t>GOGJ721103UI4</t>
  </si>
  <si>
    <t>GOGJ721103HCHNRL03</t>
  </si>
  <si>
    <t>JULIO CESAR GONZALEZ GRANADOS</t>
  </si>
  <si>
    <t>GOPS631119234</t>
  </si>
  <si>
    <t>GOPS631119HCHNZX06</t>
  </si>
  <si>
    <t>SIXTO HUMBERTO GONZALEZ PAEZ</t>
  </si>
  <si>
    <t>GUTM700125HI4</t>
  </si>
  <si>
    <t>GUTM700125MCHRRR03</t>
  </si>
  <si>
    <t>MARGARITA GUARDADO TORRES</t>
  </si>
  <si>
    <t>GUGL640702V28</t>
  </si>
  <si>
    <t>GUGL640702HCHTRS02</t>
  </si>
  <si>
    <t>LUIS ROGELIO GUTIERREZ GARCIA</t>
  </si>
  <si>
    <t>HECM730118LI9</t>
  </si>
  <si>
    <t>HECM730118HCHRDR06</t>
  </si>
  <si>
    <t>MAURICIO HERNANDEZ CAUDILLO</t>
  </si>
  <si>
    <t>HEOD870714897</t>
  </si>
  <si>
    <t>HEOD870714MCLRLN06</t>
  </si>
  <si>
    <t>DIANA HERNANDEZ OLIVARES</t>
  </si>
  <si>
    <t>HETC830217EB1</t>
  </si>
  <si>
    <t>HETC830217MCHRRN07</t>
  </si>
  <si>
    <t>CINTHIA LIZETH HERNANDEZ TREVIÑO</t>
  </si>
  <si>
    <t>HEDM761211T33</t>
  </si>
  <si>
    <t>HEDM761211MCHRZY08</t>
  </si>
  <si>
    <t>MAYRA GUADALUPE HERRERA DIAZ</t>
  </si>
  <si>
    <t>JASX660321NQ4</t>
  </si>
  <si>
    <t>JASX660321HZSYTM15</t>
  </si>
  <si>
    <t>XAMIR JAYDAR SOTO</t>
  </si>
  <si>
    <t>JISR460111595</t>
  </si>
  <si>
    <t>JISR460111HBCMLY00</t>
  </si>
  <si>
    <t>REYNALDO JIMENEZ SOLIS</t>
  </si>
  <si>
    <t>JILS7804098R3</t>
  </si>
  <si>
    <t>JILS780409HCHMZR04</t>
  </si>
  <si>
    <t>SERGIO ARMANDO JIMENEZ LOZANO</t>
  </si>
  <si>
    <t>LEGI810812S76</t>
  </si>
  <si>
    <t>LEGI810812HCHYNR04</t>
  </si>
  <si>
    <t>IRVING LEYVA GONZALEZ</t>
  </si>
  <si>
    <t>LOGE770513DS3</t>
  </si>
  <si>
    <t>LOGE770513MCHPLL01</t>
  </si>
  <si>
    <t>ELENA DEL ROSARIO LOPEZ GALAVIZ</t>
  </si>
  <si>
    <t>LUCL830421CC7</t>
  </si>
  <si>
    <t>LUCL830421HCHVNS03</t>
  </si>
  <si>
    <t>LUIS FERNANDO LUEVANO CONTRERAS</t>
  </si>
  <si>
    <t>LURI7603163W9</t>
  </si>
  <si>
    <t>LURI760316MCHJDR01</t>
  </si>
  <si>
    <t>IRMA EMILIA LUJAN RODRIGUEZ</t>
  </si>
  <si>
    <t>MEFJ6010186V1</t>
  </si>
  <si>
    <t>MEFJ601018HCHNNS07</t>
  </si>
  <si>
    <t>JESUS ALBERTO MENCHACA FUENTES</t>
  </si>
  <si>
    <t>MEEJ750705D34</t>
  </si>
  <si>
    <t>MEEJ750705HCHNSS02</t>
  </si>
  <si>
    <t>JESUS MENDOZA ESTEVANE</t>
  </si>
  <si>
    <t>MOVI660317J46</t>
  </si>
  <si>
    <t>MOXV660317HCHLXC08</t>
  </si>
  <si>
    <t>VICTOR MANUEL MOLINAR X</t>
  </si>
  <si>
    <t>MORR640403339</t>
  </si>
  <si>
    <t>MORR640403MCHNDS08</t>
  </si>
  <si>
    <t>ROSARIO FLORENTINA MONTOYA RODRIGUEZ</t>
  </si>
  <si>
    <t>MOEC8307215B7</t>
  </si>
  <si>
    <t>MOEC830721HCHRSR06</t>
  </si>
  <si>
    <t>CARLOS DANIEL MORALES ESPINOZA</t>
  </si>
  <si>
    <t>MOSV610329FQ2</t>
  </si>
  <si>
    <t>MOSV610329HCHRTC06</t>
  </si>
  <si>
    <t>VICTOR MORENO SOTO</t>
  </si>
  <si>
    <t>MOOL690713831</t>
  </si>
  <si>
    <t>MOOL690713MCHRSR07</t>
  </si>
  <si>
    <t>LAURA MAGDALENA MORONES OSUNA</t>
  </si>
  <si>
    <t>MORC720201UY4</t>
  </si>
  <si>
    <t>MORC720201MCHRDL09</t>
  </si>
  <si>
    <t>CLAUDIA MORONES RODRIGUEZ</t>
  </si>
  <si>
    <t>MUNL690829H48</t>
  </si>
  <si>
    <t>MUNL690829MCHXTZ04</t>
  </si>
  <si>
    <t>LUZ EMILIA MUÑOZ NATIVIDAD</t>
  </si>
  <si>
    <t>NADJ630505N67</t>
  </si>
  <si>
    <t>NADJ630505HCHVLN05</t>
  </si>
  <si>
    <t>JUAN NAVA DELGADO</t>
  </si>
  <si>
    <t>NAML740428B29</t>
  </si>
  <si>
    <t>NAML740428MCHVRR05</t>
  </si>
  <si>
    <t>LORENA IVONNE NAVA MORALES</t>
  </si>
  <si>
    <t>OOMJ6108305IA</t>
  </si>
  <si>
    <t>OOMJ610830MCHCDN00</t>
  </si>
  <si>
    <t>JUANA ROSA OCHOA MADRID</t>
  </si>
  <si>
    <t>OOGI7603109Y9</t>
  </si>
  <si>
    <t>OOGI760310HDGRNS08</t>
  </si>
  <si>
    <t>ISIDRO OROZCO GONZALEZ</t>
  </si>
  <si>
    <t>OORA820321MG3</t>
  </si>
  <si>
    <t>OORA820321MCHRNY08</t>
  </si>
  <si>
    <t>AYDE OROZCO RENOVA</t>
  </si>
  <si>
    <t>PAMC840828GP8</t>
  </si>
  <si>
    <t>PAMC840828MCHCRR08</t>
  </si>
  <si>
    <t>CRISTINA PACHECO MARQUEZ</t>
  </si>
  <si>
    <t>PAPA610623V58</t>
  </si>
  <si>
    <t>PAPA610623HCHLXN04</t>
  </si>
  <si>
    <t>ANTONIO PALACIO PIÑA</t>
  </si>
  <si>
    <t>PEHJ6802298H5</t>
  </si>
  <si>
    <t>PEHJ680229HCHRRN03</t>
  </si>
  <si>
    <t>JUAN JOSE PEREZ HERNANDEZ</t>
  </si>
  <si>
    <t>PERM720917SD7</t>
  </si>
  <si>
    <t>PERM720917MCHRMR06</t>
  </si>
  <si>
    <t>MARGARITA PEREZ RAMIREZ</t>
  </si>
  <si>
    <t>PADM510809SZ5</t>
  </si>
  <si>
    <t>PADM510809HNTLZG08</t>
  </si>
  <si>
    <t>MIGUEL ANGEL PLASCENCIA DIAZ</t>
  </si>
  <si>
    <t>QUCC800518RJ7</t>
  </si>
  <si>
    <t>QUCC800518MCHZML03</t>
  </si>
  <si>
    <t>CLAUDIA ROCIO QUEZADA CAMPOYA</t>
  </si>
  <si>
    <t>QUME830808SH6</t>
  </si>
  <si>
    <t>QUME830808HCHXRR06</t>
  </si>
  <si>
    <t>ERIC QUIÑONES MARIÑELARENA</t>
  </si>
  <si>
    <t>RARR491119L95</t>
  </si>
  <si>
    <t>RARR491119HPLMVB06</t>
  </si>
  <si>
    <t>ROBERTO PONCIANO RAMIREZ RIVERA</t>
  </si>
  <si>
    <t>RAHA780618377</t>
  </si>
  <si>
    <t>RAHA780618HCHMRD01</t>
  </si>
  <si>
    <t>ADARIK QUILEO RAMOS HERRERA</t>
  </si>
  <si>
    <t>RARL740713SN9</t>
  </si>
  <si>
    <t>RARL740713MCHSYR08</t>
  </si>
  <si>
    <t>LOURDES GABRIELA RASCON REYES</t>
  </si>
  <si>
    <t>REGJ630501KR7</t>
  </si>
  <si>
    <t>REGJ630501HDFNRN07</t>
  </si>
  <si>
    <t>JUAN CARLOS RENDON GARCIA</t>
  </si>
  <si>
    <t>RILA820506DD4</t>
  </si>
  <si>
    <t>RILA820506HCHVCN08</t>
  </si>
  <si>
    <t>ANGEL ARMANDO RIVERA LECHUGA</t>
  </si>
  <si>
    <t>ROVW790131VE9</t>
  </si>
  <si>
    <t>ROVW790131HCHJLL05</t>
  </si>
  <si>
    <t>WILFREDO ROJO VELAZQUEZ</t>
  </si>
  <si>
    <t>ROHE830406P40</t>
  </si>
  <si>
    <t>ROHE830406MCHMRL03</t>
  </si>
  <si>
    <t>ELSA SAMANTHA ROMERO HERRERA</t>
  </si>
  <si>
    <t>RUBJ910211L87</t>
  </si>
  <si>
    <t>RUBJ910211HCHZCS01</t>
  </si>
  <si>
    <t>RUIZ ESPARZA BACASEHUA JOSE</t>
  </si>
  <si>
    <t>RUHJ7401277YA</t>
  </si>
  <si>
    <t>RUHJ740127HCHZRR00</t>
  </si>
  <si>
    <t>JORGE ARTURO RUIZ HEIRAS</t>
  </si>
  <si>
    <t>RUCJ590315LP9</t>
  </si>
  <si>
    <t>RUCJ590315HZSZMS00</t>
  </si>
  <si>
    <t>JOSE RUIZ ESPARZA CAMARENA</t>
  </si>
  <si>
    <t>SARC670203156</t>
  </si>
  <si>
    <t>SARC670203MDGLZR00</t>
  </si>
  <si>
    <t>MARIA DEL CARMEN SALAS RUIZ</t>
  </si>
  <si>
    <t>SACD640228KY5</t>
  </si>
  <si>
    <t>SACD640228HCHLNN03</t>
  </si>
  <si>
    <t>DANIEL JAVIER SALAZAR CONTRERAS</t>
  </si>
  <si>
    <t>SASL611115CC2</t>
  </si>
  <si>
    <t>SASL611115HCHMPP00</t>
  </si>
  <si>
    <t>LEOPOLDO SAMANIEGO SEPULVEDA</t>
  </si>
  <si>
    <t>SAPJ770502I20</t>
  </si>
  <si>
    <t>SAPJ770502HCHNRV00</t>
  </si>
  <si>
    <t>JAVIER SANCHEZ PEREZ</t>
  </si>
  <si>
    <t>SEVK920127JG4</t>
  </si>
  <si>
    <t>SEVK920127MCHGLR02</t>
  </si>
  <si>
    <t>KAREN JEMIMA SEGOVIA VILLALOBOS</t>
  </si>
  <si>
    <t>TOMG6805124B0</t>
  </si>
  <si>
    <t>TOMG680512MCHRRB05</t>
  </si>
  <si>
    <t>GABRIELA TORRES MORENO</t>
  </si>
  <si>
    <t>TOPD7211138C2</t>
  </si>
  <si>
    <t>TOPD721113MCHRRL03</t>
  </si>
  <si>
    <t>DELIA ARMIDA TORRES PORTILLO</t>
  </si>
  <si>
    <t>TORJ640811CX6</t>
  </si>
  <si>
    <t>TORJ640811HCHVVS02</t>
  </si>
  <si>
    <t>JOSE TOVAR RIVERO</t>
  </si>
  <si>
    <t>UUIL8212152F2</t>
  </si>
  <si>
    <t>UUIL821215HCHRBS02</t>
  </si>
  <si>
    <t>LUIS ALBERTO URQUIDI IBARBOL</t>
  </si>
  <si>
    <t>VAPD660401U61</t>
  </si>
  <si>
    <t>VAPD660401HCHLRN00</t>
  </si>
  <si>
    <t>DANIEL VALADEZ PORTILLO</t>
  </si>
  <si>
    <t>VAGB5901245Z9</t>
  </si>
  <si>
    <t>VAGB590124MCHLNL07</t>
  </si>
  <si>
    <t xml:space="preserve">VALDERRABANO GONZALEZ BLANCA ESTELA </t>
  </si>
  <si>
    <t>VAHJ690910EY0</t>
  </si>
  <si>
    <t>VAHJ690910HCHLRM02</t>
  </si>
  <si>
    <t>JAIME VALENZUELA HERNANDEZ</t>
  </si>
  <si>
    <t>VAGJ670203PVA</t>
  </si>
  <si>
    <t>VAGJ670203HCLLVS03</t>
  </si>
  <si>
    <t>JOSE VALLEJO GUEVARA</t>
  </si>
  <si>
    <t>VACL8309162TA</t>
  </si>
  <si>
    <t>VACL830916MCHRRR05</t>
  </si>
  <si>
    <t>LAURA YANETH VARGAS CORRAL</t>
  </si>
  <si>
    <t>VEDL620727PL3</t>
  </si>
  <si>
    <t>VEDL620727MCHGRR05</t>
  </si>
  <si>
    <t>LORETO VEGA DURAN</t>
  </si>
  <si>
    <t>VEMA551027JGA</t>
  </si>
  <si>
    <t>VEMA551027HCHGRR06</t>
  </si>
  <si>
    <t>ARIEL VEGA MIRANDA</t>
  </si>
  <si>
    <t>VIBH7007255V7</t>
  </si>
  <si>
    <t>VIBH700725MCHDNL05</t>
  </si>
  <si>
    <t>HILDA MINERVA VIDAÑA BENCOMO</t>
  </si>
  <si>
    <t>VIPT690222SN0</t>
  </si>
  <si>
    <t>VIPT690222MCHLXR04</t>
  </si>
  <si>
    <t>MARIA TERESA VILLARREAL PIÑON</t>
  </si>
  <si>
    <t>SAAS931221Q20</t>
  </si>
  <si>
    <t>SAAS931221MCHNYN09</t>
  </si>
  <si>
    <t>SANDOVAL AYALA SANDRA ITZEL</t>
  </si>
  <si>
    <t xml:space="preserve">MARIO ALBERTO BARBA RUBIO </t>
  </si>
  <si>
    <t>YESSENIA IVONNE MORENO CHAVEZ</t>
  </si>
  <si>
    <t>EDITH ALVAREZ SALASAR</t>
  </si>
  <si>
    <t>MILDRET ARLETTE ANDRADE ACOSTA</t>
  </si>
  <si>
    <t>FLORES SALAS JAVIER ARTURO</t>
  </si>
  <si>
    <t>IRMA EMILLIA LUJAN RODRIGUEZ</t>
  </si>
  <si>
    <t xml:space="preserve">BLANCA ESTELA VALDERRABANO GONZALEZ </t>
  </si>
  <si>
    <t>VARGAS CORRAL LAURA YANETH</t>
  </si>
  <si>
    <t>SANDRA ITZEL SANDOVAL AYALA</t>
  </si>
  <si>
    <t>AOPA960917MCHCRG05</t>
  </si>
  <si>
    <t>9738</t>
  </si>
  <si>
    <t>2386</t>
  </si>
  <si>
    <t>14302</t>
  </si>
  <si>
    <t>14576</t>
  </si>
  <si>
    <t>9722</t>
  </si>
  <si>
    <t>6359</t>
  </si>
  <si>
    <t>9734</t>
  </si>
  <si>
    <t>9718</t>
  </si>
  <si>
    <t>14303</t>
  </si>
  <si>
    <t>9725</t>
  </si>
  <si>
    <t>9737</t>
  </si>
  <si>
    <t>9700</t>
  </si>
  <si>
    <t>9720</t>
  </si>
  <si>
    <t>9723</t>
  </si>
  <si>
    <t>9701</t>
  </si>
  <si>
    <t>9710</t>
  </si>
  <si>
    <t>13188</t>
  </si>
  <si>
    <t>9705</t>
  </si>
  <si>
    <t>9699</t>
  </si>
  <si>
    <t>9728</t>
  </si>
  <si>
    <t>13640</t>
  </si>
  <si>
    <t>9704</t>
  </si>
  <si>
    <t>13639</t>
  </si>
  <si>
    <t>9776</t>
  </si>
  <si>
    <t>9709</t>
  </si>
  <si>
    <t>9702</t>
  </si>
  <si>
    <t>9730</t>
  </si>
  <si>
    <t>12652</t>
  </si>
  <si>
    <t>9696</t>
  </si>
  <si>
    <t>2404</t>
  </si>
  <si>
    <t>9695</t>
  </si>
  <si>
    <t>E3726</t>
  </si>
  <si>
    <t>AAOP870805580</t>
  </si>
  <si>
    <t>AAOP870805HCHLLD04</t>
  </si>
  <si>
    <t>PEDRO TOMAS ALVARADO OLIVAS</t>
  </si>
  <si>
    <t>BUMA741111CX0</t>
  </si>
  <si>
    <t>BUMA741111MCHSNN11</t>
  </si>
  <si>
    <t>ANGELICA BUSTILLOS MINJAREZ</t>
  </si>
  <si>
    <t>BURK950212RQ2</t>
  </si>
  <si>
    <t>BURK950212MCHSNR03</t>
  </si>
  <si>
    <t>KARLA ESTRELLA BUSTILLOS RENDON</t>
  </si>
  <si>
    <t>CACR890101JE8</t>
  </si>
  <si>
    <t>CACR890101HCHLRN05</t>
  </si>
  <si>
    <t>RENE CALDERON CARNERO</t>
  </si>
  <si>
    <t>CAMY820713FS4</t>
  </si>
  <si>
    <t>CAMY820713MCHRTR09</t>
  </si>
  <si>
    <t>YURIDIA ITZEL CARDONA MATA</t>
  </si>
  <si>
    <t>CXGA6801106S4</t>
  </si>
  <si>
    <t>CXGA680110HCLRRR09</t>
  </si>
  <si>
    <t>ARTURO CARRILLO GARCIA</t>
  </si>
  <si>
    <t>CECD871010N16</t>
  </si>
  <si>
    <t>CECD871010HCHRSG08</t>
  </si>
  <si>
    <t>DIEGO ADOLFO CERVANTES CASTILLO</t>
  </si>
  <si>
    <t>COTD9112155M3</t>
  </si>
  <si>
    <t>COTD911215MCHRRN03</t>
  </si>
  <si>
    <t>DENISSE ALEJANDRA CORELLA TRUJILLO</t>
  </si>
  <si>
    <t>CUAL871105HE1</t>
  </si>
  <si>
    <t>CUAL871105HCHRLS08</t>
  </si>
  <si>
    <t>LUIS ALEJANDRO CRUZ ALVARADO</t>
  </si>
  <si>
    <t>DAGR770317JPA</t>
  </si>
  <si>
    <t>DAGR770317HCLVNF02</t>
  </si>
  <si>
    <t>RAFAEL DAVILA GONZALEZ</t>
  </si>
  <si>
    <t>CUYJ890624UL8</t>
  </si>
  <si>
    <t>CUYJ890624HCHRXN04</t>
  </si>
  <si>
    <t>JUAN RAMON DE LA CRUZ YAÑEZ</t>
  </si>
  <si>
    <t>ROCJ811214HD5</t>
  </si>
  <si>
    <t>ROCJ811214HCLSMV04</t>
  </si>
  <si>
    <t>JAVIER ROLANDO DE LA ROSA CAMPOS</t>
  </si>
  <si>
    <t>LEVD880414UB2</t>
  </si>
  <si>
    <t>LEVD880414MCLNLN07</t>
  </si>
  <si>
    <t>DIANA GABRIELA DE LEON VELAZQUEZ</t>
  </si>
  <si>
    <t>GAOR680723LM5</t>
  </si>
  <si>
    <t>GAOR680723HCHLRC05</t>
  </si>
  <si>
    <t>RICARDO RAUL GALARZA ORTEGA</t>
  </si>
  <si>
    <t>GONJ870317J36</t>
  </si>
  <si>
    <t>GONJ870317MVZMCN02</t>
  </si>
  <si>
    <t>JENNY PATRICIA GOMEZ NICIDA</t>
  </si>
  <si>
    <t>GOBA8404166GA</t>
  </si>
  <si>
    <t>GOBA840416MDFNRN06</t>
  </si>
  <si>
    <t>ANGELINA GONZALEZ BARCENAS</t>
  </si>
  <si>
    <t>GORR890405IP7</t>
  </si>
  <si>
    <t>GORR890405HCHNMY01</t>
  </si>
  <si>
    <t>RAYMUNDO RAMIREZ GONZALEZ</t>
  </si>
  <si>
    <t>GUCD860131S71</t>
  </si>
  <si>
    <t>GUCD860131HCHRLV06</t>
  </si>
  <si>
    <t>JOSE DAVID GUERRERO CALLEROS</t>
  </si>
  <si>
    <t>GUMG891202IP6</t>
  </si>
  <si>
    <t>GUMG891202MCHTRR04</t>
  </si>
  <si>
    <t>GRECIA REYNA GUTIERREZ MARRUFO</t>
  </si>
  <si>
    <t>HEAN911008UH6</t>
  </si>
  <si>
    <t>HEAN911008MCHRLN03</t>
  </si>
  <si>
    <t>NANCY ELIZABETH HEREDIA ALVARADO</t>
  </si>
  <si>
    <t>HEAL6501012W6</t>
  </si>
  <si>
    <t>HEAL650101HCHRRR04</t>
  </si>
  <si>
    <t>LORENZO HERNANDEZ ARMENTA</t>
  </si>
  <si>
    <t>HEPM870418QNA</t>
  </si>
  <si>
    <t>HEPM870418MDFRRR08</t>
  </si>
  <si>
    <t>MARY CARMEN HERNANDEZ PERALES</t>
  </si>
  <si>
    <t>HIMY9004108E8</t>
  </si>
  <si>
    <t>MIMY900410MCHNDS05</t>
  </si>
  <si>
    <t>YISSEL SAYONARA HINOJO MODESTO</t>
  </si>
  <si>
    <t>JUAS860801FD3</t>
  </si>
  <si>
    <t>JUAS860801MCHRLL00</t>
  </si>
  <si>
    <t>SILVIA ANGELICA JUAREZ ALVARADO</t>
  </si>
  <si>
    <t>JUGD920330V98</t>
  </si>
  <si>
    <t>JUGD920330MCHRRN02</t>
  </si>
  <si>
    <t>DIANA MARIA JUAREZ GRANADOS</t>
  </si>
  <si>
    <t>LINM5608318QA</t>
  </si>
  <si>
    <t>LINM560731HDFVTG06</t>
  </si>
  <si>
    <t>MIGUEL ARTURO LIEVANO NORMAN</t>
  </si>
  <si>
    <t>LOAA850515Q46</t>
  </si>
  <si>
    <t>LOAA850515HCHPRL03</t>
  </si>
  <si>
    <t>ALEJANDRO LOPEZ ARMENDARIZ</t>
  </si>
  <si>
    <t>SERGIO LOPEZ DE LA CRUZ</t>
  </si>
  <si>
    <t>MAGT901211DE9</t>
  </si>
  <si>
    <t>MAGT901211MCHLNH09</t>
  </si>
  <si>
    <t>THANIA GUADALUPE MALDONADO GONZALEZ</t>
  </si>
  <si>
    <t>MAGC661008FYA</t>
  </si>
  <si>
    <t>MAGC661008HCHRNN09</t>
  </si>
  <si>
    <t>CANDELARIO MARTINEZ GONZALEZ</t>
  </si>
  <si>
    <t>METJ941115RJ7</t>
  </si>
  <si>
    <t>METJ941115MCHDNN07</t>
  </si>
  <si>
    <t>JENIFFER MEDINA TUNCHEZ</t>
  </si>
  <si>
    <t>METV8709307K2</t>
  </si>
  <si>
    <t>METV870930HCHNRC09</t>
  </si>
  <si>
    <t>VICTOR MANUEL MENA TRINIDAD</t>
  </si>
  <si>
    <t>MOAR891030LR4</t>
  </si>
  <si>
    <t>MOAR891030HCHNGC01</t>
  </si>
  <si>
    <t>RICARDO DANIEL MONJARAS AGUILAR</t>
  </si>
  <si>
    <t>MOGJ8307134B3</t>
  </si>
  <si>
    <t>MOGJ830713HCHRRR05</t>
  </si>
  <si>
    <t>JORGE MORALES GRAJEDA</t>
  </si>
  <si>
    <t>MUSF8807088K7</t>
  </si>
  <si>
    <t>MUSF880708HCHRLR03</t>
  </si>
  <si>
    <t>FRANCISCO JAVIER MURILLO SALAZAR</t>
  </si>
  <si>
    <t>NARM960112JC1</t>
  </si>
  <si>
    <t>NARM960112HCHVMB02</t>
  </si>
  <si>
    <t>MOAB DANIEL NAVARRO RAMIREZ</t>
  </si>
  <si>
    <t>OIZC9702066W6</t>
  </si>
  <si>
    <t>OIZC970206MCHLRR02</t>
  </si>
  <si>
    <t>CAROLINA ALEJANDRA OLIVARES ZARAGOZA</t>
  </si>
  <si>
    <t>OISE771121RD9</t>
  </si>
  <si>
    <t>OISE771121HCHLNL07</t>
  </si>
  <si>
    <t>ELIAS HERIBERTO OLIVAS SAENZ</t>
  </si>
  <si>
    <t>POGD861005KA6</t>
  </si>
  <si>
    <t>DANIELA PORRAS GOMEZ</t>
  </si>
  <si>
    <t>PUYR780420I72</t>
  </si>
  <si>
    <t>ROCIO PULIDO YAÑEZ</t>
  </si>
  <si>
    <t>QUPK7804119NA</t>
  </si>
  <si>
    <t>QUPK780411MSRVRR11</t>
  </si>
  <si>
    <t>KARLA LIZETTE  QUEVEDO PRECIADO</t>
  </si>
  <si>
    <t>JAVIER EDUARDO  REVELES SAPIEN</t>
  </si>
  <si>
    <t>ROGM9209304F8</t>
  </si>
  <si>
    <t>ROGM920930HMCDLG05</t>
  </si>
  <si>
    <t>MIGUEL ANGEL RODRIGUEZ GALVAN</t>
  </si>
  <si>
    <t>ROVC550831794</t>
  </si>
  <si>
    <t>ROVC550831MQTDLN04</t>
  </si>
  <si>
    <t>CONCEPCION ROSARIO RODRIGUEZ VALDIVIELSO</t>
  </si>
  <si>
    <t>RORE881219EW3</t>
  </si>
  <si>
    <t>RORE881219HVZJYR07</t>
  </si>
  <si>
    <t>ERNESTO IVAN ROJAS REYES</t>
  </si>
  <si>
    <t>SASG860316EQ4</t>
  </si>
  <si>
    <t>SASG860316HCHNNN09</t>
  </si>
  <si>
    <t>GENARO ALONSO SAENZ SAENZ</t>
  </si>
  <si>
    <t>SAMA701201N82</t>
  </si>
  <si>
    <t>SAMA701201HCHLRN07</t>
  </si>
  <si>
    <t>ANTONIO SALAS MARTINEZ</t>
  </si>
  <si>
    <t>SACR870225HZ8</t>
  </si>
  <si>
    <t>SACR870225HCHLLB02</t>
  </si>
  <si>
    <t>ROBERTO ISMAEL SALAZAR CALDERA</t>
  </si>
  <si>
    <t>SACE740906S3A</t>
  </si>
  <si>
    <t>SACE740906HCLLMN05</t>
  </si>
  <si>
    <t>ENRIQUE  SALAZAR CAMPOS</t>
  </si>
  <si>
    <t>CARLOS SALGADO ROMO</t>
  </si>
  <si>
    <t>SESU611116K12</t>
  </si>
  <si>
    <t>SESU611116HDFGRL05</t>
  </si>
  <si>
    <t>ULISES SEGURA SIERRA</t>
  </si>
  <si>
    <t>SORR740817E88</t>
  </si>
  <si>
    <t>SORR740817HCHSDC09</t>
  </si>
  <si>
    <t>RICARDO SOSA RODRIGUEZ</t>
  </si>
  <si>
    <t>SORO790228AK2</t>
  </si>
  <si>
    <t>SORO790228HCHTYM03</t>
  </si>
  <si>
    <t>JOSE OMAR SOTO REYES</t>
  </si>
  <si>
    <t>TECI630106UW7</t>
  </si>
  <si>
    <t>TECI630106MDFLBS09</t>
  </si>
  <si>
    <t>MARIA ISABEL TELLEZ GIRON COBOS</t>
  </si>
  <si>
    <t>UUMM850610TB5</t>
  </si>
  <si>
    <t>UUMM850610HCHNNN02</t>
  </si>
  <si>
    <t>MANUEL EDUARDO UNZUETA MONTES</t>
  </si>
  <si>
    <t>VATB930812JK4</t>
  </si>
  <si>
    <t>VATB930812MCHLRR05</t>
  </si>
  <si>
    <t>BRENDA SUJEY VALADEZ TRUJILLO</t>
  </si>
  <si>
    <t>VATG941212RH9</t>
  </si>
  <si>
    <t>VATG941212MCHRRD01</t>
  </si>
  <si>
    <t>GUADALUPE VARGAS TORRES</t>
  </si>
  <si>
    <t>VABE970529355</t>
  </si>
  <si>
    <t>VABE970529HDFZLR00</t>
  </si>
  <si>
    <t>ERNESTO VAZQUEZ BELMONTES</t>
  </si>
  <si>
    <t>VEPS7608116K0</t>
  </si>
  <si>
    <t>VEPS760811MCHLBS04</t>
  </si>
  <si>
    <t>SUSANA ADRIANA VELAZQUEZ POBLANO</t>
  </si>
  <si>
    <t>VIPL700512EU4</t>
  </si>
  <si>
    <t>VIPL700512HCHDRS00</t>
  </si>
  <si>
    <t>JOSE LUIS VIDAÑA PEREZ</t>
  </si>
  <si>
    <t>0322020</t>
  </si>
  <si>
    <t>0332020</t>
  </si>
  <si>
    <t>0342020</t>
  </si>
  <si>
    <t>480.0</t>
  </si>
  <si>
    <t>0352020</t>
  </si>
  <si>
    <t>0362020</t>
  </si>
  <si>
    <t>0372020</t>
  </si>
  <si>
    <t>0382020</t>
  </si>
  <si>
    <t>0392020</t>
  </si>
  <si>
    <t>0402020</t>
  </si>
  <si>
    <t>0412020</t>
  </si>
  <si>
    <t>0422020</t>
  </si>
  <si>
    <t>LEMP940430SI3</t>
  </si>
  <si>
    <t>LEMP940430MCHXRM00</t>
  </si>
  <si>
    <t>LEE MORENO PAMELA IVONNE</t>
  </si>
  <si>
    <t>0632020</t>
  </si>
  <si>
    <t>0432020</t>
  </si>
  <si>
    <t>0442020</t>
  </si>
  <si>
    <t>0452020</t>
  </si>
  <si>
    <t>0462020</t>
  </si>
  <si>
    <t>0472020</t>
  </si>
  <si>
    <t>0482020</t>
  </si>
  <si>
    <t>0492020</t>
  </si>
  <si>
    <t>0512020</t>
  </si>
  <si>
    <t>0522020</t>
  </si>
  <si>
    <t>0532020</t>
  </si>
  <si>
    <t>0542020</t>
  </si>
  <si>
    <t>0552020</t>
  </si>
  <si>
    <t>0562020</t>
  </si>
  <si>
    <t>0572020</t>
  </si>
  <si>
    <t>POGD861005MCHRMN00</t>
  </si>
  <si>
    <t xml:space="preserve">RAYMUNDO GONZALEZ RAMIREZ </t>
  </si>
  <si>
    <t>LEMP940430</t>
  </si>
  <si>
    <t>PAMELA IVONNE LEE MORENO</t>
  </si>
  <si>
    <t>LIAL810304JK3</t>
  </si>
  <si>
    <t>LIAL810304MCHCRL00</t>
  </si>
  <si>
    <t>LILIANA LICON ARAGONEZ</t>
  </si>
  <si>
    <t>MOCH830216467</t>
  </si>
  <si>
    <t>MOCH830216HCHLTC02</t>
  </si>
  <si>
    <t>HECTOR RAMON MOLINAR CATALAN</t>
  </si>
  <si>
    <t>BUAC8304198K9</t>
  </si>
  <si>
    <t>BUAC830419MCHNGY03</t>
  </si>
  <si>
    <t>CYNTHIA IRENE BUENO AGUIRRE</t>
  </si>
  <si>
    <t>GOMD671113QD6</t>
  </si>
  <si>
    <t>GOMD671113HCHMRG03</t>
  </si>
  <si>
    <t>DIEGO RAUL GOMEZ MARTINEZ</t>
  </si>
  <si>
    <t>MOHB751008LK5</t>
  </si>
  <si>
    <t>MOHB751008MMNNRL03</t>
  </si>
  <si>
    <t>BLANCA ESTELA MONTAÑEZ HERNANDEZ</t>
  </si>
  <si>
    <t>GRACIELA QUIÑONEZ ESTRADA</t>
  </si>
  <si>
    <t>SAWV80120227A</t>
  </si>
  <si>
    <t>SAWV801202MCLNLV05</t>
  </si>
  <si>
    <t>VIVIANA SANCHEZ WILLIAMS</t>
  </si>
  <si>
    <t>VARM7910137D6</t>
  </si>
  <si>
    <t>VARM791013MCHLMR03</t>
  </si>
  <si>
    <t>MARISOL VALLES RAMOS</t>
  </si>
  <si>
    <t>00.1</t>
  </si>
  <si>
    <t>00.2</t>
  </si>
  <si>
    <t>00.3</t>
  </si>
  <si>
    <t>00.4</t>
  </si>
  <si>
    <t>00.5</t>
  </si>
  <si>
    <t>00.6</t>
  </si>
  <si>
    <t>00.7</t>
  </si>
  <si>
    <t>00.8</t>
  </si>
  <si>
    <t>00.9</t>
  </si>
  <si>
    <t>00.10</t>
  </si>
  <si>
    <t>CUOTA SINDICAL SPACONALEP</t>
  </si>
  <si>
    <t>CUOTA SINDICAL SITACECH</t>
  </si>
  <si>
    <t>CAJA DE AHORRO</t>
  </si>
  <si>
    <t>DERECHO VEHICULAR</t>
  </si>
  <si>
    <t>CRÉDITO HIPOTECARIO FIJO</t>
  </si>
  <si>
    <t xml:space="preserve">LOAH790329HSLPRG08  </t>
  </si>
  <si>
    <t xml:space="preserve">SAAR620301HCHPRN03  </t>
  </si>
  <si>
    <t xml:space="preserve">GAGC870519MCHSSR00  </t>
  </si>
  <si>
    <t xml:space="preserve">MOCH830216HCHLTC02  </t>
  </si>
  <si>
    <t xml:space="preserve">LIAL810304MCHCRL00  </t>
  </si>
  <si>
    <t>SAAS931221QZ0</t>
  </si>
  <si>
    <t>GOMA820909QV4</t>
  </si>
  <si>
    <t>GOMA820909MCHNRD09</t>
  </si>
  <si>
    <t>SINAI CAROLINA  RODRIGUEZ  ESTRADA</t>
  </si>
  <si>
    <t>LAURA LORENA ESTRADA MURILLO</t>
  </si>
  <si>
    <t>JAVIER ISAIAS MATA MEDINA</t>
  </si>
  <si>
    <t xml:space="preserve">AMALIA MAGDALENA  PAEZ GALLEGOS </t>
  </si>
  <si>
    <t>RODOLFO FLORES LOPEZ</t>
  </si>
  <si>
    <t>ADRIANA GONZALEZ MARQUEZ</t>
  </si>
  <si>
    <t>BERNARDO ANTONIO GARCIA MACIAS</t>
  </si>
  <si>
    <t>HECTOR GUTIERREZ CISNEROS</t>
  </si>
  <si>
    <t>VICTOR HUGO ORTIZ GARCIA</t>
  </si>
  <si>
    <t>FERNANDO MOCTEZUMA HERNANDEZ</t>
  </si>
  <si>
    <t>PATRICIA DEL ROCIO MEDINA ARMENTA</t>
  </si>
  <si>
    <t>0</t>
  </si>
  <si>
    <t>23</t>
  </si>
  <si>
    <t>09.0</t>
  </si>
  <si>
    <t>06.0</t>
  </si>
  <si>
    <t>027</t>
  </si>
  <si>
    <t>LIC. JESUS ALFONSO RAMIREZ MARRUFO</t>
  </si>
  <si>
    <t>JEFE DE PROYECTO DE RECURSOS HUMANOS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</si>
</sst>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7" formatCode="&quot;$&quot;#,##0.00;\-&quot;$&quot;#,##0.00"/>
    <numFmt numFmtId="44" formatCode="_-&quot;$&quot;* #,##0.00_-;\-&quot;$&quot;* #,##0.00_-;_-&quot;$&quot;* &quot;-&quot;??_-;_-@_-"/>
    <numFmt numFmtId="43" formatCode="_-* #,##0.00_-;\-* #,##0.00_-;_-* &quot;-&quot;??_-;_-@_-"/>
    <numFmt numFmtId="164" formatCode="00"/>
    <numFmt numFmtId="165" formatCode="#,##0.00_ ;\-#,##0.00\ "/>
    <numFmt numFmtId="166" formatCode="00.0"/>
    <numFmt numFmtId="167" formatCode="#,##0_ ;\-#,##0\ "/>
    <numFmt numFmtId="168" formatCode="0.0%"/>
    <numFmt numFmtId="169" formatCode="0.0"/>
    <numFmt numFmtId="170" formatCode="General_)"/>
    <numFmt numFmtId="171" formatCode="#,##0.0_ ;\-#,##0.0\ "/>
  </numFmts>
  <fonts count="7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i/>
      <sz val="14"/>
      <color theme="1"/>
      <name val="Calibri"/>
      <family val="2"/>
      <scheme val="minor"/>
    </font>
    <font>
      <u/>
      <sz val="11"/>
      <color theme="10"/>
      <name val="Calibri"/>
      <family val="2"/>
      <scheme val="minor"/>
    </font>
    <font>
      <b/>
      <sz val="12"/>
      <color theme="0" tint="-0.499984740745262"/>
      <name val="Calibri"/>
      <family val="2"/>
      <scheme val="minor"/>
    </font>
    <font>
      <b/>
      <sz val="14"/>
      <color theme="0" tint="-0.499984740745262"/>
      <name val="Calibri"/>
      <family val="2"/>
      <scheme val="minor"/>
    </font>
    <font>
      <b/>
      <sz val="11"/>
      <name val="Calibri"/>
      <family val="2"/>
      <scheme val="minor"/>
    </font>
    <font>
      <b/>
      <sz val="11"/>
      <color theme="0" tint="-0.499984740745262"/>
      <name val="Calibri"/>
      <family val="2"/>
      <scheme val="minor"/>
    </font>
    <font>
      <sz val="11"/>
      <color theme="0" tint="-0.499984740745262"/>
      <name val="Calibri"/>
      <family val="2"/>
      <scheme val="minor"/>
    </font>
    <font>
      <b/>
      <sz val="11"/>
      <color theme="3" tint="-0.249977111117893"/>
      <name val="Calibri"/>
      <family val="2"/>
      <scheme val="minor"/>
    </font>
    <font>
      <sz val="11"/>
      <color theme="3" tint="-0.249977111117893"/>
      <name val="Calibri"/>
      <family val="2"/>
      <scheme val="minor"/>
    </font>
    <font>
      <sz val="14"/>
      <color theme="3" tint="-0.249977111117893"/>
      <name val="Calibri"/>
      <family val="2"/>
      <scheme val="minor"/>
    </font>
    <font>
      <b/>
      <sz val="14"/>
      <name val="Calibri"/>
      <family val="2"/>
      <scheme val="minor"/>
    </font>
    <font>
      <sz val="10"/>
      <color theme="1"/>
      <name val="Calibri"/>
      <family val="2"/>
      <scheme val="minor"/>
    </font>
    <font>
      <b/>
      <sz val="12"/>
      <color theme="3" tint="-0.249977111117893"/>
      <name val="Calibri"/>
      <family val="2"/>
      <scheme val="minor"/>
    </font>
    <font>
      <b/>
      <sz val="16"/>
      <color theme="3" tint="-0.249977111117893"/>
      <name val="Calibri"/>
      <family val="2"/>
      <scheme val="minor"/>
    </font>
    <font>
      <b/>
      <sz val="10"/>
      <name val="Calibri"/>
      <family val="2"/>
      <scheme val="minor"/>
    </font>
    <font>
      <b/>
      <sz val="10"/>
      <color theme="3" tint="-0.249977111117893"/>
      <name val="Calibri"/>
      <family val="2"/>
      <scheme val="minor"/>
    </font>
    <font>
      <sz val="10"/>
      <name val="Calibri"/>
      <family val="2"/>
      <scheme val="minor"/>
    </font>
    <font>
      <sz val="9"/>
      <color rgb="FF000000"/>
      <name val="MS Shell Dlg 2"/>
    </font>
    <font>
      <sz val="10"/>
      <color theme="3" tint="-0.249977111117893"/>
      <name val="Calibri"/>
      <family val="2"/>
      <scheme val="minor"/>
    </font>
    <font>
      <sz val="10"/>
      <color theme="0"/>
      <name val="Calibri"/>
      <family val="2"/>
      <scheme val="minor"/>
    </font>
    <font>
      <b/>
      <sz val="10"/>
      <name val="Calibri"/>
      <family val="2"/>
    </font>
    <font>
      <sz val="10"/>
      <name val="Calibri"/>
      <family val="2"/>
    </font>
    <font>
      <sz val="9"/>
      <color rgb="FF000000"/>
      <name val="Arial"/>
      <family val="2"/>
    </font>
    <font>
      <sz val="11"/>
      <color theme="3" tint="-0.249977111117893"/>
      <name val="Arial"/>
      <family val="2"/>
    </font>
    <font>
      <b/>
      <sz val="12"/>
      <color theme="3" tint="-0.249977111117893"/>
      <name val="Arial"/>
      <family val="2"/>
    </font>
    <font>
      <b/>
      <sz val="16"/>
      <color theme="3" tint="-0.249977111117893"/>
      <name val="Arial"/>
      <family val="2"/>
    </font>
    <font>
      <b/>
      <sz val="10"/>
      <color theme="3" tint="-0.249977111117893"/>
      <name val="Arial"/>
      <family val="2"/>
    </font>
    <font>
      <sz val="10"/>
      <color theme="3" tint="-0.249977111117893"/>
      <name val="Arial"/>
      <family val="2"/>
    </font>
    <font>
      <b/>
      <sz val="9"/>
      <color rgb="FF000000"/>
      <name val="Calibri"/>
      <family val="2"/>
      <scheme val="minor"/>
    </font>
    <font>
      <b/>
      <sz val="14"/>
      <name val="Calibri"/>
      <family val="2"/>
    </font>
    <font>
      <b/>
      <i/>
      <sz val="11"/>
      <color rgb="FFFF0000"/>
      <name val="Calibri"/>
      <family val="2"/>
      <scheme val="minor"/>
    </font>
    <font>
      <sz val="11"/>
      <name val="Calibri"/>
      <family val="2"/>
      <scheme val="minor"/>
    </font>
    <font>
      <b/>
      <sz val="12"/>
      <color rgb="FFFF0000"/>
      <name val="Calibri"/>
      <family val="2"/>
      <scheme val="minor"/>
    </font>
    <font>
      <sz val="18"/>
      <color theme="3" tint="-0.249977111117893"/>
      <name val="Calibri"/>
      <family val="2"/>
      <scheme val="minor"/>
    </font>
    <font>
      <sz val="26"/>
      <color theme="3" tint="-0.249977111117893"/>
      <name val="Calibri"/>
      <family val="2"/>
      <scheme val="minor"/>
    </font>
    <font>
      <sz val="11"/>
      <name val="Calibri"/>
      <family val="2"/>
    </font>
    <font>
      <sz val="9"/>
      <color rgb="FF17375E"/>
      <name val="Calibri"/>
      <family val="2"/>
    </font>
    <font>
      <b/>
      <sz val="11"/>
      <name val="Calibri"/>
      <family val="2"/>
    </font>
    <font>
      <b/>
      <sz val="9"/>
      <color indexed="81"/>
      <name val="Tahoma"/>
      <family val="2"/>
    </font>
    <font>
      <sz val="9"/>
      <color indexed="81"/>
      <name val="Tahoma"/>
      <family val="2"/>
    </font>
    <font>
      <sz val="11"/>
      <color theme="3" tint="-0.249977111117893"/>
      <name val="Calibri"/>
      <family val="2"/>
      <scheme val="minor"/>
    </font>
    <font>
      <sz val="11"/>
      <color theme="0"/>
      <name val="Calibri"/>
      <family val="2"/>
    </font>
    <font>
      <b/>
      <sz val="12"/>
      <color theme="1"/>
      <name val="Calibri"/>
      <family val="2"/>
      <scheme val="minor"/>
    </font>
    <font>
      <b/>
      <sz val="16"/>
      <color theme="1"/>
      <name val="Calibri"/>
      <family val="2"/>
      <scheme val="minor"/>
    </font>
    <font>
      <b/>
      <sz val="9"/>
      <color theme="1"/>
      <name val="Calibri"/>
      <family val="2"/>
      <scheme val="minor"/>
    </font>
    <font>
      <sz val="9"/>
      <color theme="1"/>
      <name val="Calibri"/>
      <family val="2"/>
      <scheme val="minor"/>
    </font>
    <font>
      <b/>
      <sz val="11"/>
      <color theme="3" tint="-0.249977111117893"/>
      <name val="Calibri"/>
      <family val="2"/>
      <scheme val="minor"/>
    </font>
    <font>
      <sz val="10"/>
      <color theme="1"/>
      <name val="Wingdings"/>
      <charset val="2"/>
    </font>
    <font>
      <sz val="9"/>
      <color theme="3" tint="-0.249977111117893"/>
      <name val="Calibri"/>
      <family val="2"/>
      <scheme val="minor"/>
    </font>
    <font>
      <sz val="14"/>
      <color theme="1"/>
      <name val="Calibri"/>
      <family val="2"/>
      <scheme val="minor"/>
    </font>
    <font>
      <b/>
      <sz val="8"/>
      <name val="Verdana"/>
      <family val="2"/>
    </font>
    <font>
      <sz val="10"/>
      <name val="Arial"/>
      <family val="2"/>
    </font>
    <font>
      <b/>
      <sz val="12"/>
      <color rgb="FFFF0000"/>
      <name val="Calibri"/>
      <family val="2"/>
      <scheme val="minor"/>
    </font>
    <font>
      <b/>
      <sz val="13"/>
      <color theme="3" tint="-0.249977111117893"/>
      <name val="Calibri"/>
      <family val="2"/>
      <scheme val="minor"/>
    </font>
    <font>
      <b/>
      <sz val="9"/>
      <name val="Calibri"/>
      <family val="2"/>
      <scheme val="minor"/>
    </font>
    <font>
      <b/>
      <sz val="9"/>
      <color theme="3" tint="-0.249977111117893"/>
      <name val="Calibri"/>
      <family val="2"/>
      <scheme val="minor"/>
    </font>
    <font>
      <b/>
      <sz val="11"/>
      <color rgb="FFFF0000"/>
      <name val="Calibri"/>
      <family val="2"/>
      <scheme val="minor"/>
    </font>
    <font>
      <b/>
      <sz val="16"/>
      <color theme="0"/>
      <name val="Calibri"/>
      <family val="2"/>
      <scheme val="minor"/>
    </font>
    <font>
      <sz val="10"/>
      <color theme="3" tint="-0.249977111117893"/>
      <name val="Arial"/>
      <family val="2"/>
    </font>
    <font>
      <sz val="10"/>
      <name val="Arial"/>
      <family val="2"/>
    </font>
    <font>
      <i/>
      <sz val="12"/>
      <name val="Calibri"/>
      <family val="2"/>
      <scheme val="minor"/>
    </font>
    <font>
      <sz val="11"/>
      <color theme="3" tint="-0.249977111117893"/>
      <name val="Calibri"/>
      <family val="2"/>
    </font>
    <font>
      <sz val="11"/>
      <color theme="3"/>
      <name val="Calibri"/>
      <family val="2"/>
      <scheme val="minor"/>
    </font>
    <font>
      <sz val="10"/>
      <name val="Courier"/>
      <family val="3"/>
    </font>
    <font>
      <sz val="14"/>
      <name val="Calibri"/>
      <family val="2"/>
      <scheme val="minor"/>
    </font>
    <font>
      <b/>
      <sz val="16"/>
      <name val="Calibri"/>
      <family val="2"/>
      <scheme val="minor"/>
    </font>
    <font>
      <b/>
      <sz val="12"/>
      <name val="Calibri"/>
      <family val="2"/>
      <scheme val="minor"/>
    </font>
    <font>
      <sz val="18"/>
      <name val="Calibri"/>
      <family val="2"/>
      <scheme val="minor"/>
    </font>
    <font>
      <sz val="26"/>
      <name val="Calibri"/>
      <family val="2"/>
      <scheme val="minor"/>
    </font>
    <font>
      <sz val="9"/>
      <name val="Calibri"/>
      <family val="2"/>
    </font>
    <font>
      <sz val="9"/>
      <color theme="3"/>
      <name val="Calibri"/>
      <family val="2"/>
      <scheme val="minor"/>
    </font>
  </fonts>
  <fills count="13">
    <fill>
      <patternFill patternType="none"/>
    </fill>
    <fill>
      <patternFill patternType="gray125"/>
    </fill>
    <fill>
      <patternFill patternType="solid">
        <fgColor theme="6" tint="0.59999389629810485"/>
        <bgColor indexed="65"/>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0.499984740745262"/>
        <bgColor indexed="64"/>
      </patternFill>
    </fill>
    <fill>
      <patternFill patternType="solid">
        <fgColor theme="6" tint="0.79998168889431442"/>
        <bgColor indexed="64"/>
      </patternFill>
    </fill>
    <fill>
      <patternFill patternType="solid">
        <fgColor rgb="FFFFFFFF"/>
        <bgColor rgb="FF000000"/>
      </patternFill>
    </fill>
    <fill>
      <patternFill patternType="solid">
        <fgColor theme="1"/>
        <bgColor indexed="64"/>
      </patternFill>
    </fill>
  </fills>
  <borders count="33">
    <border>
      <left/>
      <right/>
      <top/>
      <bottom/>
      <diagonal/>
    </border>
    <border>
      <left/>
      <right/>
      <top/>
      <bottom style="medium">
        <color rgb="FFC00000"/>
      </bottom>
      <diagonal/>
    </border>
    <border>
      <left/>
      <right/>
      <top style="medium">
        <color rgb="FFC00000"/>
      </top>
      <bottom/>
      <diagonal/>
    </border>
    <border>
      <left/>
      <right/>
      <top/>
      <bottom style="thin">
        <color rgb="FFC00000"/>
      </bottom>
      <diagonal/>
    </border>
    <border>
      <left/>
      <right/>
      <top style="thin">
        <color rgb="FFC00000"/>
      </top>
      <bottom style="thin">
        <color rgb="FFC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s>
  <cellStyleXfs count="11">
    <xf numFmtId="0" fontId="0" fillId="0" borderId="0"/>
    <xf numFmtId="43" fontId="1" fillId="0" borderId="0" applyFont="0" applyFill="0" applyBorder="0" applyAlignment="0" applyProtection="0"/>
    <xf numFmtId="0" fontId="1" fillId="2" borderId="0" applyNumberFormat="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69" fillId="0" borderId="0"/>
    <xf numFmtId="170" fontId="69" fillId="0" borderId="0"/>
    <xf numFmtId="43" fontId="1" fillId="0" borderId="0" applyFont="0" applyFill="0" applyBorder="0" applyAlignment="0" applyProtection="0"/>
  </cellStyleXfs>
  <cellXfs count="674">
    <xf numFmtId="0" fontId="0" fillId="0" borderId="0" xfId="0"/>
    <xf numFmtId="0" fontId="0" fillId="0" borderId="0" xfId="0" applyBorder="1"/>
    <xf numFmtId="164" fontId="8" fillId="0" borderId="0" xfId="3" applyNumberFormat="1" applyFont="1" applyBorder="1" applyAlignment="1">
      <alignment horizontal="center" wrapText="1"/>
    </xf>
    <xf numFmtId="164" fontId="8" fillId="0" borderId="1" xfId="3" applyNumberFormat="1" applyFont="1" applyBorder="1" applyAlignment="1">
      <alignment horizontal="center" wrapText="1"/>
    </xf>
    <xf numFmtId="164" fontId="8" fillId="0" borderId="2" xfId="3" applyNumberFormat="1" applyFont="1" applyBorder="1" applyAlignment="1">
      <alignment horizontal="center" wrapText="1"/>
    </xf>
    <xf numFmtId="0" fontId="3" fillId="4" borderId="0" xfId="2" applyFont="1" applyFill="1" applyAlignment="1">
      <alignment horizontal="center" vertical="center"/>
    </xf>
    <xf numFmtId="1" fontId="10" fillId="0" borderId="0" xfId="1" applyNumberFormat="1" applyFont="1" applyBorder="1" applyAlignment="1" applyProtection="1">
      <alignment horizontal="center" vertical="center"/>
      <protection locked="0"/>
    </xf>
    <xf numFmtId="1" fontId="10" fillId="0" borderId="0" xfId="1" applyNumberFormat="1" applyFont="1" applyBorder="1" applyAlignment="1" applyProtection="1">
      <alignment horizontal="center" vertical="center"/>
      <protection hidden="1"/>
    </xf>
    <xf numFmtId="165" fontId="11" fillId="0" borderId="0" xfId="1" applyNumberFormat="1" applyFont="1" applyBorder="1" applyAlignment="1">
      <alignment horizontal="center" vertical="center"/>
    </xf>
    <xf numFmtId="0" fontId="12" fillId="0" borderId="0" xfId="0" applyFont="1"/>
    <xf numFmtId="1" fontId="0" fillId="0" borderId="0" xfId="0" applyNumberFormat="1"/>
    <xf numFmtId="0" fontId="13" fillId="0" borderId="5" xfId="0" applyFont="1" applyBorder="1"/>
    <xf numFmtId="0" fontId="13" fillId="0" borderId="6" xfId="0" applyFont="1" applyBorder="1"/>
    <xf numFmtId="0" fontId="13" fillId="0" borderId="7" xfId="0" applyFont="1" applyBorder="1"/>
    <xf numFmtId="0" fontId="3" fillId="0" borderId="11" xfId="0" applyFont="1" applyBorder="1" applyAlignment="1">
      <alignment horizontal="center"/>
    </xf>
    <xf numFmtId="0" fontId="3" fillId="0" borderId="0" xfId="0" applyFont="1" applyBorder="1" applyAlignment="1">
      <alignment horizontal="center"/>
    </xf>
    <xf numFmtId="0" fontId="3" fillId="0" borderId="12" xfId="0" applyFont="1" applyBorder="1" applyAlignment="1">
      <alignment horizontal="center"/>
    </xf>
    <xf numFmtId="0" fontId="14" fillId="0" borderId="0" xfId="0" applyFont="1" applyProtection="1"/>
    <xf numFmtId="0" fontId="5" fillId="5" borderId="5" xfId="0" applyFont="1" applyFill="1" applyBorder="1" applyProtection="1"/>
    <xf numFmtId="0" fontId="5" fillId="5" borderId="6" xfId="0" applyFont="1" applyFill="1" applyBorder="1" applyProtection="1"/>
    <xf numFmtId="0" fontId="5" fillId="5" borderId="7" xfId="0" applyFont="1" applyFill="1" applyBorder="1" applyProtection="1"/>
    <xf numFmtId="0" fontId="15" fillId="0" borderId="0" xfId="0" applyFont="1" applyProtection="1"/>
    <xf numFmtId="0" fontId="16" fillId="5" borderId="0" xfId="0" applyFont="1" applyFill="1" applyBorder="1" applyAlignment="1" applyProtection="1"/>
    <xf numFmtId="0" fontId="5" fillId="5" borderId="0" xfId="0" applyFont="1" applyFill="1" applyBorder="1" applyAlignment="1" applyProtection="1"/>
    <xf numFmtId="0" fontId="5" fillId="5" borderId="0" xfId="0" applyFont="1" applyFill="1" applyBorder="1" applyProtection="1"/>
    <xf numFmtId="0" fontId="5" fillId="5" borderId="0" xfId="0" applyFont="1" applyFill="1" applyBorder="1" applyAlignment="1" applyProtection="1">
      <alignment horizontal="right"/>
    </xf>
    <xf numFmtId="0" fontId="5" fillId="5" borderId="12" xfId="0" applyFont="1" applyFill="1" applyBorder="1" applyProtection="1"/>
    <xf numFmtId="0" fontId="17" fillId="5" borderId="8" xfId="0" applyFont="1" applyFill="1" applyBorder="1" applyProtection="1"/>
    <xf numFmtId="0" fontId="17" fillId="5" borderId="9" xfId="0" applyFont="1" applyFill="1" applyBorder="1" applyProtection="1"/>
    <xf numFmtId="0" fontId="17" fillId="5" borderId="10" xfId="0" applyFont="1" applyFill="1" applyBorder="1" applyAlignment="1" applyProtection="1">
      <alignment horizontal="right"/>
    </xf>
    <xf numFmtId="0" fontId="18" fillId="0" borderId="0" xfId="0" applyFont="1" applyProtection="1"/>
    <xf numFmtId="0" fontId="19" fillId="0" borderId="0" xfId="0" applyFont="1" applyProtection="1"/>
    <xf numFmtId="0" fontId="21" fillId="0" borderId="0" xfId="0" applyFont="1" applyProtection="1"/>
    <xf numFmtId="0" fontId="20" fillId="6" borderId="13" xfId="0" applyFont="1" applyFill="1" applyBorder="1" applyAlignment="1" applyProtection="1">
      <alignment horizontal="center" vertical="center" wrapText="1"/>
    </xf>
    <xf numFmtId="0" fontId="20" fillId="7" borderId="13" xfId="0" applyFont="1" applyFill="1" applyBorder="1" applyAlignment="1" applyProtection="1">
      <alignment horizontal="center" vertical="center" wrapText="1"/>
    </xf>
    <xf numFmtId="0" fontId="20" fillId="6" borderId="14" xfId="0" applyFont="1" applyFill="1" applyBorder="1" applyAlignment="1" applyProtection="1">
      <alignment vertical="center" wrapText="1"/>
    </xf>
    <xf numFmtId="0" fontId="14" fillId="0" borderId="0" xfId="0" applyFont="1"/>
    <xf numFmtId="0" fontId="14" fillId="0" borderId="0" xfId="0" applyNumberFormat="1" applyFont="1" applyFill="1" applyBorder="1" applyAlignment="1" applyProtection="1">
      <alignment horizontal="center" vertical="center" wrapText="1"/>
    </xf>
    <xf numFmtId="49" fontId="14" fillId="0" borderId="0" xfId="0" applyNumberFormat="1" applyFont="1" applyFill="1" applyBorder="1" applyAlignment="1" applyProtection="1">
      <alignment vertical="center" wrapText="1"/>
    </xf>
    <xf numFmtId="164" fontId="14" fillId="0" borderId="0" xfId="0" applyNumberFormat="1" applyFont="1" applyFill="1" applyBorder="1" applyAlignment="1" applyProtection="1">
      <alignment horizontal="center" vertical="center" wrapText="1"/>
    </xf>
    <xf numFmtId="166" fontId="14" fillId="0" borderId="0" xfId="0" applyNumberFormat="1" applyFont="1" applyFill="1" applyBorder="1" applyAlignment="1" applyProtection="1">
      <alignment horizontal="center" vertical="center" wrapText="1"/>
    </xf>
    <xf numFmtId="165" fontId="14" fillId="0" borderId="0" xfId="1" applyNumberFormat="1" applyFont="1" applyFill="1" applyBorder="1" applyAlignment="1" applyProtection="1">
      <alignment vertical="center" wrapText="1"/>
    </xf>
    <xf numFmtId="4" fontId="14" fillId="0" borderId="0" xfId="0" applyNumberFormat="1" applyFont="1" applyFill="1" applyBorder="1" applyAlignment="1" applyProtection="1">
      <alignment vertical="center" wrapText="1"/>
    </xf>
    <xf numFmtId="49" fontId="14"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vertical="center" wrapText="1"/>
    </xf>
    <xf numFmtId="0" fontId="10" fillId="0" borderId="11" xfId="0" applyFont="1" applyFill="1" applyBorder="1"/>
    <xf numFmtId="167" fontId="1" fillId="5" borderId="0" xfId="1" applyNumberFormat="1" applyFont="1" applyFill="1" applyBorder="1" applyProtection="1">
      <protection hidden="1"/>
    </xf>
    <xf numFmtId="0" fontId="10" fillId="0" borderId="0" xfId="0" applyFont="1" applyFill="1" applyBorder="1"/>
    <xf numFmtId="0" fontId="13" fillId="0" borderId="0" xfId="0" applyFont="1"/>
    <xf numFmtId="167" fontId="1" fillId="5" borderId="0" xfId="1" applyNumberFormat="1" applyFont="1" applyFill="1" applyBorder="1"/>
    <xf numFmtId="165" fontId="10" fillId="5" borderId="0" xfId="1" applyNumberFormat="1" applyFont="1" applyFill="1" applyBorder="1"/>
    <xf numFmtId="0" fontId="13" fillId="0" borderId="0" xfId="0" applyFont="1" applyFill="1" applyBorder="1"/>
    <xf numFmtId="0" fontId="13" fillId="0" borderId="12" xfId="0" applyFont="1" applyFill="1" applyBorder="1"/>
    <xf numFmtId="0" fontId="22" fillId="0" borderId="11" xfId="0" applyFont="1" applyFill="1" applyBorder="1"/>
    <xf numFmtId="0" fontId="22" fillId="0" borderId="0" xfId="0" applyFont="1" applyFill="1" applyBorder="1"/>
    <xf numFmtId="0" fontId="23" fillId="0" borderId="0" xfId="0" applyFont="1"/>
    <xf numFmtId="0" fontId="24" fillId="0" borderId="0" xfId="0" applyFont="1" applyFill="1" applyBorder="1"/>
    <xf numFmtId="0" fontId="24" fillId="0" borderId="12" xfId="0" applyFont="1" applyFill="1" applyBorder="1"/>
    <xf numFmtId="0" fontId="24" fillId="0" borderId="8" xfId="0" applyFont="1" applyFill="1" applyBorder="1"/>
    <xf numFmtId="0" fontId="24" fillId="0" borderId="9" xfId="0" applyFont="1" applyFill="1" applyBorder="1"/>
    <xf numFmtId="0" fontId="25" fillId="0" borderId="9" xfId="0" applyFont="1" applyFill="1" applyBorder="1"/>
    <xf numFmtId="0" fontId="24" fillId="0" borderId="10" xfId="0" applyFont="1" applyFill="1" applyBorder="1"/>
    <xf numFmtId="0" fontId="22" fillId="0" borderId="0" xfId="0" applyFont="1"/>
    <xf numFmtId="0" fontId="24" fillId="0" borderId="0" xfId="0" applyFont="1"/>
    <xf numFmtId="0" fontId="17" fillId="0" borderId="0" xfId="0" applyFont="1"/>
    <xf numFmtId="0" fontId="28" fillId="0" borderId="0" xfId="0" applyFont="1"/>
    <xf numFmtId="0" fontId="20" fillId="6" borderId="13" xfId="0" applyFont="1" applyFill="1" applyBorder="1" applyAlignment="1">
      <alignment horizontal="center" vertical="center" wrapText="1"/>
    </xf>
    <xf numFmtId="0" fontId="0" fillId="0" borderId="11" xfId="0" applyBorder="1"/>
    <xf numFmtId="0" fontId="0" fillId="0" borderId="12" xfId="0" applyBorder="1"/>
    <xf numFmtId="0" fontId="29" fillId="0" borderId="0" xfId="0" applyFont="1"/>
    <xf numFmtId="0" fontId="5" fillId="5" borderId="5" xfId="0" applyFont="1" applyFill="1" applyBorder="1"/>
    <xf numFmtId="0" fontId="5" fillId="5" borderId="6" xfId="0" applyFont="1" applyFill="1" applyBorder="1"/>
    <xf numFmtId="0" fontId="5" fillId="5" borderId="7" xfId="0" applyFont="1" applyFill="1" applyBorder="1"/>
    <xf numFmtId="0" fontId="15" fillId="0" borderId="0" xfId="0" applyFont="1"/>
    <xf numFmtId="0" fontId="5" fillId="5" borderId="0" xfId="0" applyFont="1" applyFill="1" applyBorder="1"/>
    <xf numFmtId="0" fontId="5" fillId="5" borderId="0" xfId="0" applyFont="1" applyFill="1" applyBorder="1" applyAlignment="1">
      <alignment horizontal="right"/>
    </xf>
    <xf numFmtId="0" fontId="17" fillId="5" borderId="8" xfId="0" applyFont="1" applyFill="1" applyBorder="1"/>
    <xf numFmtId="0" fontId="17" fillId="5" borderId="9" xfId="0" applyFont="1" applyFill="1" applyBorder="1"/>
    <xf numFmtId="0" fontId="0" fillId="5" borderId="10" xfId="0" applyFont="1" applyFill="1" applyBorder="1" applyAlignment="1">
      <alignment horizontal="right"/>
    </xf>
    <xf numFmtId="0" fontId="30" fillId="0" borderId="0" xfId="0" applyFont="1" applyAlignment="1">
      <alignment horizontal="left" vertical="center"/>
    </xf>
    <xf numFmtId="0" fontId="31" fillId="0" borderId="0" xfId="0" applyFont="1"/>
    <xf numFmtId="0" fontId="30" fillId="0" borderId="0" xfId="0" applyFont="1"/>
    <xf numFmtId="0" fontId="20" fillId="6" borderId="13" xfId="0" applyFont="1" applyFill="1" applyBorder="1" applyAlignment="1">
      <alignment horizontal="center" vertical="center" wrapText="1"/>
    </xf>
    <xf numFmtId="0" fontId="32" fillId="0" borderId="0" xfId="0" applyFont="1"/>
    <xf numFmtId="0" fontId="20" fillId="7" borderId="1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3" fillId="0" borderId="0" xfId="0" applyFont="1"/>
    <xf numFmtId="0" fontId="33" fillId="0" borderId="0" xfId="0" applyFont="1" applyFill="1" applyBorder="1" applyAlignment="1">
      <alignment horizontal="center" vertical="center"/>
    </xf>
    <xf numFmtId="0" fontId="20" fillId="6" borderId="14" xfId="0" applyFont="1" applyFill="1" applyBorder="1" applyAlignment="1">
      <alignment vertical="center" wrapText="1"/>
    </xf>
    <xf numFmtId="0" fontId="14" fillId="0" borderId="6" xfId="0" applyNumberFormat="1" applyFont="1" applyFill="1" applyBorder="1" applyAlignment="1">
      <alignment horizontal="center" vertical="center"/>
    </xf>
    <xf numFmtId="49" fontId="14" fillId="0" borderId="6" xfId="0" applyNumberFormat="1" applyFont="1" applyFill="1" applyBorder="1" applyAlignment="1">
      <alignment vertical="center" wrapText="1"/>
    </xf>
    <xf numFmtId="49" fontId="14" fillId="0" borderId="6" xfId="0" applyNumberFormat="1" applyFont="1" applyFill="1" applyBorder="1" applyAlignment="1">
      <alignment wrapText="1"/>
    </xf>
    <xf numFmtId="0" fontId="14" fillId="0" borderId="0" xfId="0" applyNumberFormat="1" applyFont="1" applyFill="1" applyBorder="1" applyAlignment="1">
      <alignment horizontal="center" vertical="center" wrapText="1"/>
    </xf>
    <xf numFmtId="164" fontId="14" fillId="0" borderId="0" xfId="0" applyNumberFormat="1" applyFont="1" applyFill="1" applyBorder="1" applyAlignment="1">
      <alignment horizontal="center" vertical="center" wrapText="1"/>
    </xf>
    <xf numFmtId="49" fontId="14" fillId="0" borderId="0" xfId="0" applyNumberFormat="1" applyFont="1" applyFill="1" applyBorder="1" applyAlignment="1">
      <alignment vertical="center" wrapText="1"/>
    </xf>
    <xf numFmtId="166" fontId="14" fillId="0" borderId="0" xfId="0" applyNumberFormat="1" applyFont="1" applyFill="1" applyBorder="1" applyAlignment="1">
      <alignment horizontal="center" vertical="center" wrapText="1"/>
    </xf>
    <xf numFmtId="0" fontId="14" fillId="0" borderId="6" xfId="0" applyNumberFormat="1" applyFont="1" applyFill="1" applyBorder="1" applyAlignment="1">
      <alignment horizontal="center" vertical="center" wrapText="1"/>
    </xf>
    <xf numFmtId="4" fontId="14" fillId="0" borderId="6" xfId="0" applyNumberFormat="1" applyFont="1" applyFill="1" applyBorder="1" applyAlignment="1">
      <alignment vertical="center" wrapText="1"/>
    </xf>
    <xf numFmtId="2" fontId="14" fillId="0" borderId="6" xfId="1" applyNumberFormat="1" applyFont="1" applyFill="1" applyBorder="1" applyAlignment="1">
      <alignment vertical="center" wrapText="1"/>
    </xf>
    <xf numFmtId="0" fontId="14" fillId="0" borderId="6" xfId="0" applyFont="1" applyFill="1" applyBorder="1" applyAlignment="1">
      <alignment horizontal="center" vertical="center" wrapText="1"/>
    </xf>
    <xf numFmtId="0" fontId="20" fillId="0" borderId="11" xfId="0" applyFont="1" applyFill="1" applyBorder="1"/>
    <xf numFmtId="0" fontId="20" fillId="0" borderId="0" xfId="0" applyFont="1" applyFill="1" applyBorder="1"/>
    <xf numFmtId="0" fontId="3" fillId="5" borderId="0" xfId="0" applyFont="1" applyFill="1"/>
    <xf numFmtId="4" fontId="3" fillId="5" borderId="0" xfId="0" applyNumberFormat="1" applyFont="1" applyFill="1"/>
    <xf numFmtId="0" fontId="21" fillId="0" borderId="0" xfId="0" applyFont="1" applyFill="1" applyBorder="1"/>
    <xf numFmtId="0" fontId="21" fillId="0" borderId="12" xfId="0" applyFont="1" applyFill="1" applyBorder="1"/>
    <xf numFmtId="0" fontId="34" fillId="0" borderId="0" xfId="0" applyFont="1"/>
    <xf numFmtId="0" fontId="10" fillId="0" borderId="0" xfId="0" applyFont="1" applyFill="1" applyBorder="1" applyAlignment="1"/>
    <xf numFmtId="0" fontId="23" fillId="0" borderId="9" xfId="0" applyFont="1" applyBorder="1"/>
    <xf numFmtId="0" fontId="17" fillId="5" borderId="10" xfId="0" applyFont="1" applyFill="1" applyBorder="1"/>
    <xf numFmtId="0" fontId="10" fillId="7" borderId="25" xfId="0" applyFont="1" applyFill="1" applyBorder="1" applyAlignment="1">
      <alignment horizontal="center" vertical="center" wrapText="1"/>
    </xf>
    <xf numFmtId="0" fontId="10" fillId="7" borderId="26" xfId="0" applyFont="1" applyFill="1" applyBorder="1" applyAlignment="1">
      <alignment vertical="center" wrapText="1"/>
    </xf>
    <xf numFmtId="0" fontId="10" fillId="7" borderId="26" xfId="0" applyFont="1" applyFill="1" applyBorder="1" applyAlignment="1">
      <alignment vertical="center"/>
    </xf>
    <xf numFmtId="0" fontId="10" fillId="7" borderId="27" xfId="0" applyFont="1" applyFill="1" applyBorder="1" applyAlignment="1">
      <alignment vertical="center"/>
    </xf>
    <xf numFmtId="0" fontId="10" fillId="7" borderId="21" xfId="0" applyFont="1" applyFill="1" applyBorder="1" applyAlignment="1">
      <alignment vertical="center" wrapText="1"/>
    </xf>
    <xf numFmtId="0" fontId="0" fillId="0" borderId="0" xfId="0" applyFill="1"/>
    <xf numFmtId="1" fontId="13" fillId="0" borderId="13" xfId="0" applyNumberFormat="1" applyFont="1" applyFill="1" applyBorder="1" applyAlignment="1">
      <alignment vertical="center" wrapText="1"/>
    </xf>
    <xf numFmtId="1" fontId="13" fillId="0" borderId="13" xfId="0" applyNumberFormat="1" applyFont="1" applyFill="1" applyBorder="1" applyAlignment="1">
      <alignment horizontal="left"/>
    </xf>
    <xf numFmtId="1" fontId="13" fillId="0" borderId="13" xfId="0" applyNumberFormat="1" applyFont="1" applyFill="1" applyBorder="1" applyAlignment="1">
      <alignment wrapText="1"/>
    </xf>
    <xf numFmtId="0" fontId="13" fillId="0" borderId="16" xfId="0" applyNumberFormat="1" applyFont="1" applyFill="1" applyBorder="1" applyAlignment="1">
      <alignment horizontal="center" vertical="center" wrapText="1"/>
    </xf>
    <xf numFmtId="164" fontId="13" fillId="0" borderId="16" xfId="0" applyNumberFormat="1" applyFont="1" applyFill="1" applyBorder="1" applyAlignment="1">
      <alignment horizontal="center" vertical="center" wrapText="1"/>
    </xf>
    <xf numFmtId="1" fontId="13" fillId="0" borderId="16" xfId="0" applyNumberFormat="1" applyFont="1" applyFill="1" applyBorder="1" applyAlignment="1">
      <alignment horizontal="center" vertical="center" wrapText="1"/>
    </xf>
    <xf numFmtId="1" fontId="13" fillId="0" borderId="16" xfId="0" applyNumberFormat="1" applyFont="1" applyFill="1" applyBorder="1" applyAlignment="1">
      <alignment vertical="center" wrapText="1"/>
    </xf>
    <xf numFmtId="166" fontId="13" fillId="0" borderId="16" xfId="0" applyNumberFormat="1" applyFont="1" applyFill="1" applyBorder="1" applyAlignment="1">
      <alignment horizontal="center" vertical="center" wrapText="1"/>
    </xf>
    <xf numFmtId="0" fontId="13" fillId="0" borderId="28" xfId="0" applyNumberFormat="1" applyFont="1" applyFill="1" applyBorder="1" applyAlignment="1">
      <alignment horizontal="center" vertical="center" wrapText="1"/>
    </xf>
    <xf numFmtId="1" fontId="13" fillId="0" borderId="13" xfId="0" applyNumberFormat="1" applyFont="1" applyFill="1" applyBorder="1" applyAlignment="1">
      <alignment horizontal="center"/>
    </xf>
    <xf numFmtId="0" fontId="13" fillId="0" borderId="13" xfId="0" applyFont="1" applyFill="1" applyBorder="1" applyAlignment="1">
      <alignment horizontal="center"/>
    </xf>
    <xf numFmtId="43" fontId="13" fillId="0" borderId="13" xfId="1" applyNumberFormat="1" applyFont="1" applyFill="1" applyBorder="1" applyAlignment="1">
      <alignment horizontal="right"/>
    </xf>
    <xf numFmtId="0" fontId="10" fillId="0" borderId="5" xfId="0" applyFont="1" applyFill="1" applyBorder="1"/>
    <xf numFmtId="0" fontId="3" fillId="0" borderId="0" xfId="0" applyFont="1"/>
    <xf numFmtId="0" fontId="3" fillId="0" borderId="6" xfId="0" applyFont="1" applyBorder="1"/>
    <xf numFmtId="0" fontId="3" fillId="0" borderId="6" xfId="0" quotePrefix="1" applyFont="1" applyBorder="1" applyAlignment="1">
      <alignment horizontal="center"/>
    </xf>
    <xf numFmtId="0" fontId="3" fillId="0" borderId="6" xfId="0" applyFont="1" applyBorder="1" applyAlignment="1">
      <alignment horizontal="center"/>
    </xf>
    <xf numFmtId="0" fontId="10" fillId="0" borderId="0" xfId="0" applyFont="1" applyFill="1" applyBorder="1" applyAlignment="1">
      <alignment horizontal="right"/>
    </xf>
    <xf numFmtId="0" fontId="3" fillId="0" borderId="6" xfId="0" quotePrefix="1" applyFont="1" applyBorder="1" applyAlignment="1">
      <alignment horizontal="left" vertical="top"/>
    </xf>
    <xf numFmtId="0" fontId="36" fillId="0" borderId="6" xfId="0" applyFont="1" applyBorder="1" applyAlignment="1">
      <alignment horizontal="right"/>
    </xf>
    <xf numFmtId="165" fontId="10" fillId="5" borderId="7" xfId="1" applyNumberFormat="1" applyFont="1" applyFill="1" applyBorder="1" applyAlignment="1">
      <alignment horizontal="right"/>
    </xf>
    <xf numFmtId="0" fontId="0" fillId="0" borderId="0" xfId="0" applyBorder="1" applyAlignment="1">
      <alignment horizontal="center"/>
    </xf>
    <xf numFmtId="0" fontId="0" fillId="0" borderId="0" xfId="0" quotePrefix="1" applyBorder="1" applyAlignment="1">
      <alignment horizontal="center"/>
    </xf>
    <xf numFmtId="2" fontId="0" fillId="0" borderId="0" xfId="0" applyNumberFormat="1" applyBorder="1" applyAlignment="1">
      <alignment horizontal="center"/>
    </xf>
    <xf numFmtId="0" fontId="0" fillId="0" borderId="8" xfId="0" applyBorder="1"/>
    <xf numFmtId="0" fontId="36" fillId="0" borderId="9" xfId="0" applyFont="1" applyBorder="1" applyAlignment="1">
      <alignment horizontal="right"/>
    </xf>
    <xf numFmtId="0" fontId="36" fillId="0" borderId="9" xfId="0" applyFont="1" applyBorder="1" applyAlignment="1">
      <alignment horizontal="left" indent="3"/>
    </xf>
    <xf numFmtId="0" fontId="4" fillId="0" borderId="9" xfId="0" applyFont="1" applyBorder="1"/>
    <xf numFmtId="0" fontId="0" fillId="0" borderId="9" xfId="0" applyBorder="1"/>
    <xf numFmtId="0" fontId="0" fillId="0" borderId="9" xfId="0" quotePrefix="1" applyBorder="1" applyAlignment="1">
      <alignment horizontal="center"/>
    </xf>
    <xf numFmtId="0" fontId="0" fillId="0" borderId="9" xfId="0" applyBorder="1" applyAlignment="1">
      <alignment horizontal="center"/>
    </xf>
    <xf numFmtId="0" fontId="36" fillId="0" borderId="9" xfId="0" applyFont="1" applyBorder="1" applyAlignment="1">
      <alignment horizontal="center"/>
    </xf>
    <xf numFmtId="2" fontId="36" fillId="0" borderId="10" xfId="0" applyNumberFormat="1" applyFont="1" applyBorder="1" applyAlignment="1">
      <alignment horizontal="right"/>
    </xf>
    <xf numFmtId="0" fontId="37" fillId="0" borderId="0" xfId="0" applyFont="1" applyFill="1"/>
    <xf numFmtId="0" fontId="4" fillId="0" borderId="0" xfId="0" applyFont="1"/>
    <xf numFmtId="0" fontId="37" fillId="0" borderId="0" xfId="0" applyFont="1" applyAlignment="1">
      <alignment horizontal="right"/>
    </xf>
    <xf numFmtId="0" fontId="14" fillId="0" borderId="0" xfId="0" applyFont="1" applyFill="1"/>
    <xf numFmtId="0" fontId="17" fillId="5" borderId="10" xfId="0" applyFont="1" applyFill="1" applyBorder="1" applyAlignment="1">
      <alignment horizontal="right"/>
    </xf>
    <xf numFmtId="0" fontId="19" fillId="0" borderId="0" xfId="0" applyFont="1"/>
    <xf numFmtId="0" fontId="18" fillId="0" borderId="0" xfId="0" applyFont="1"/>
    <xf numFmtId="0" fontId="10" fillId="6" borderId="14" xfId="0" applyFont="1" applyFill="1" applyBorder="1" applyAlignment="1">
      <alignment horizontal="center" vertical="center" wrapText="1"/>
    </xf>
    <xf numFmtId="0" fontId="10" fillId="6" borderId="14" xfId="0" applyFont="1" applyFill="1" applyBorder="1" applyAlignment="1">
      <alignment vertical="center" wrapText="1"/>
    </xf>
    <xf numFmtId="0" fontId="10" fillId="6" borderId="14" xfId="0" applyFont="1" applyFill="1" applyBorder="1" applyAlignment="1">
      <alignment vertical="center"/>
    </xf>
    <xf numFmtId="0" fontId="20" fillId="6" borderId="29" xfId="0" applyFont="1" applyFill="1" applyBorder="1" applyAlignment="1">
      <alignment vertical="center" wrapText="1"/>
    </xf>
    <xf numFmtId="0" fontId="24" fillId="0" borderId="0" xfId="0" applyFont="1" applyFill="1"/>
    <xf numFmtId="0" fontId="10" fillId="0" borderId="11" xfId="0" applyFont="1" applyFill="1" applyBorder="1" applyAlignment="1">
      <alignment horizontal="right"/>
    </xf>
    <xf numFmtId="0" fontId="0" fillId="5" borderId="0" xfId="0" applyFont="1" applyFill="1" applyBorder="1"/>
    <xf numFmtId="165" fontId="10" fillId="5" borderId="12" xfId="1" applyNumberFormat="1" applyFont="1" applyFill="1" applyBorder="1"/>
    <xf numFmtId="0" fontId="25" fillId="8" borderId="0" xfId="0" applyFont="1" applyFill="1"/>
    <xf numFmtId="0" fontId="20" fillId="0" borderId="0" xfId="0" applyFont="1"/>
    <xf numFmtId="0" fontId="38" fillId="0" borderId="0" xfId="0" applyFont="1" applyAlignment="1">
      <alignment vertical="center"/>
    </xf>
    <xf numFmtId="0" fontId="39" fillId="0" borderId="0" xfId="0" applyFont="1" applyAlignment="1">
      <alignment horizontal="center"/>
    </xf>
    <xf numFmtId="0" fontId="40" fillId="0" borderId="0" xfId="0" applyFont="1" applyAlignment="1"/>
    <xf numFmtId="0" fontId="20" fillId="6" borderId="14" xfId="0" applyFont="1" applyFill="1" applyBorder="1" applyAlignment="1">
      <alignment vertical="center"/>
    </xf>
    <xf numFmtId="0" fontId="41" fillId="0" borderId="6" xfId="0" applyFont="1" applyFill="1" applyBorder="1"/>
    <xf numFmtId="0" fontId="41" fillId="0" borderId="6" xfId="0" applyFont="1" applyFill="1" applyBorder="1" applyAlignment="1">
      <alignment wrapText="1"/>
    </xf>
    <xf numFmtId="1" fontId="41" fillId="0" borderId="6" xfId="0" applyNumberFormat="1" applyFont="1" applyFill="1" applyBorder="1" applyAlignment="1">
      <alignment horizontal="center"/>
    </xf>
    <xf numFmtId="0" fontId="41" fillId="0" borderId="6" xfId="0" applyFont="1" applyFill="1" applyBorder="1" applyAlignment="1">
      <alignment horizontal="center"/>
    </xf>
    <xf numFmtId="0" fontId="42" fillId="0" borderId="7" xfId="0" applyFont="1" applyFill="1" applyBorder="1"/>
    <xf numFmtId="0" fontId="41" fillId="0" borderId="11" xfId="0" applyFont="1" applyFill="1" applyBorder="1" applyAlignment="1">
      <alignment horizontal="center"/>
    </xf>
    <xf numFmtId="0" fontId="41" fillId="0" borderId="0" xfId="0" applyFont="1" applyFill="1" applyBorder="1"/>
    <xf numFmtId="0" fontId="41" fillId="0" borderId="0" xfId="0" applyFont="1" applyFill="1" applyBorder="1" applyAlignment="1">
      <alignment horizontal="center"/>
    </xf>
    <xf numFmtId="0" fontId="41" fillId="0" borderId="0" xfId="0" applyFont="1" applyFill="1" applyBorder="1" applyAlignment="1">
      <alignment wrapText="1"/>
    </xf>
    <xf numFmtId="1" fontId="41" fillId="0" borderId="0" xfId="0" applyNumberFormat="1" applyFont="1" applyFill="1" applyBorder="1" applyAlignment="1">
      <alignment horizontal="center"/>
    </xf>
    <xf numFmtId="0" fontId="42" fillId="0" borderId="12" xfId="0" applyFont="1" applyFill="1" applyBorder="1"/>
    <xf numFmtId="0" fontId="41" fillId="0" borderId="8" xfId="0" applyFont="1" applyFill="1" applyBorder="1" applyAlignment="1">
      <alignment horizontal="center"/>
    </xf>
    <xf numFmtId="0" fontId="41" fillId="0" borderId="9" xfId="0" applyFont="1" applyFill="1" applyBorder="1"/>
    <xf numFmtId="0" fontId="41" fillId="0" borderId="9" xfId="0" applyFont="1" applyFill="1" applyBorder="1" applyAlignment="1">
      <alignment horizontal="center"/>
    </xf>
    <xf numFmtId="0" fontId="41" fillId="0" borderId="9" xfId="0" applyFont="1" applyFill="1" applyBorder="1" applyAlignment="1">
      <alignment wrapText="1"/>
    </xf>
    <xf numFmtId="1" fontId="41" fillId="0" borderId="9" xfId="0" applyNumberFormat="1" applyFont="1" applyFill="1" applyBorder="1" applyAlignment="1">
      <alignment horizontal="center"/>
    </xf>
    <xf numFmtId="2" fontId="41" fillId="0" borderId="9" xfId="0" applyNumberFormat="1" applyFont="1" applyFill="1" applyBorder="1"/>
    <xf numFmtId="0" fontId="42" fillId="0" borderId="10" xfId="0" applyFont="1" applyFill="1" applyBorder="1"/>
    <xf numFmtId="2" fontId="41" fillId="0" borderId="0" xfId="0" applyNumberFormat="1" applyFont="1" applyFill="1" applyBorder="1"/>
    <xf numFmtId="0" fontId="37" fillId="0" borderId="0" xfId="0" applyFont="1"/>
    <xf numFmtId="0" fontId="5" fillId="5" borderId="0" xfId="0" applyFont="1" applyFill="1" applyBorder="1" applyAlignment="1" applyProtection="1">
      <alignment horizontal="left"/>
    </xf>
    <xf numFmtId="0" fontId="14" fillId="0" borderId="0" xfId="0" applyFont="1" applyFill="1" applyBorder="1" applyAlignment="1">
      <alignment horizontal="center" vertical="center"/>
    </xf>
    <xf numFmtId="0" fontId="14" fillId="0" borderId="6" xfId="0" applyFont="1" applyFill="1" applyBorder="1" applyAlignment="1">
      <alignment wrapText="1"/>
    </xf>
    <xf numFmtId="0" fontId="46" fillId="0" borderId="6" xfId="0" applyFont="1" applyFill="1" applyBorder="1" applyAlignment="1">
      <alignment wrapText="1"/>
    </xf>
    <xf numFmtId="164" fontId="46" fillId="0" borderId="0" xfId="0" applyNumberFormat="1" applyFont="1" applyFill="1" applyBorder="1" applyAlignment="1">
      <alignment horizontal="center" vertical="center" wrapText="1"/>
    </xf>
    <xf numFmtId="49" fontId="46" fillId="0" borderId="0" xfId="0" applyNumberFormat="1" applyFont="1" applyFill="1" applyBorder="1" applyAlignment="1">
      <alignment vertical="center" wrapText="1"/>
    </xf>
    <xf numFmtId="166" fontId="46" fillId="0" borderId="0" xfId="0" applyNumberFormat="1" applyFont="1" applyFill="1" applyBorder="1" applyAlignment="1">
      <alignment horizontal="center" vertical="center" wrapText="1"/>
    </xf>
    <xf numFmtId="167" fontId="10" fillId="5" borderId="0" xfId="1" applyNumberFormat="1" applyFont="1" applyFill="1" applyBorder="1"/>
    <xf numFmtId="165" fontId="10" fillId="0" borderId="0" xfId="1" applyNumberFormat="1" applyFont="1" applyFill="1" applyBorder="1"/>
    <xf numFmtId="165" fontId="10" fillId="0" borderId="12" xfId="1" applyNumberFormat="1" applyFont="1" applyFill="1" applyBorder="1"/>
    <xf numFmtId="0" fontId="47" fillId="0" borderId="9" xfId="0" applyFont="1" applyFill="1" applyBorder="1"/>
    <xf numFmtId="0" fontId="25" fillId="0" borderId="0" xfId="0" applyFont="1"/>
    <xf numFmtId="0" fontId="0" fillId="0" borderId="0" xfId="0" applyFont="1"/>
    <xf numFmtId="0" fontId="48" fillId="0" borderId="0" xfId="0" applyFont="1" applyAlignment="1">
      <alignment horizontal="left" vertical="center"/>
    </xf>
    <xf numFmtId="0" fontId="49" fillId="0" borderId="0" xfId="0" applyFont="1"/>
    <xf numFmtId="0" fontId="48" fillId="0" borderId="0" xfId="0" applyFont="1"/>
    <xf numFmtId="0" fontId="50" fillId="0" borderId="0" xfId="0" applyFont="1" applyFill="1" applyBorder="1" applyAlignment="1">
      <alignment horizontal="center" vertical="center" wrapText="1"/>
    </xf>
    <xf numFmtId="3" fontId="51" fillId="0" borderId="0" xfId="0" applyNumberFormat="1" applyFont="1" applyFill="1" applyBorder="1" applyAlignment="1">
      <alignment horizontal="center" vertical="center" wrapText="1"/>
    </xf>
    <xf numFmtId="3" fontId="51" fillId="0" borderId="0" xfId="0" applyNumberFormat="1" applyFont="1" applyFill="1" applyBorder="1" applyAlignment="1">
      <alignment horizontal="center" vertical="center"/>
    </xf>
    <xf numFmtId="0" fontId="20" fillId="7" borderId="14" xfId="0" applyFont="1" applyFill="1" applyBorder="1" applyAlignment="1">
      <alignment vertical="center" wrapText="1"/>
    </xf>
    <xf numFmtId="0" fontId="52" fillId="0" borderId="0" xfId="0" applyFont="1" applyFill="1" applyBorder="1" applyAlignment="1">
      <alignment vertical="center" wrapText="1"/>
    </xf>
    <xf numFmtId="0" fontId="46" fillId="0" borderId="0" xfId="0" applyFont="1" applyFill="1" applyBorder="1" applyAlignment="1">
      <alignment vertical="center" wrapText="1"/>
    </xf>
    <xf numFmtId="0" fontId="46" fillId="0" borderId="0" xfId="0" applyFont="1" applyFill="1" applyBorder="1" applyAlignment="1">
      <alignment wrapText="1"/>
    </xf>
    <xf numFmtId="0" fontId="46" fillId="0" borderId="0" xfId="0" applyFont="1" applyFill="1" applyBorder="1" applyAlignment="1">
      <alignment horizontal="center" vertical="center" wrapText="1"/>
    </xf>
    <xf numFmtId="0" fontId="46" fillId="0" borderId="0" xfId="0" quotePrefix="1" applyFont="1" applyFill="1" applyBorder="1" applyAlignment="1">
      <alignment horizontal="center" vertical="center" wrapText="1"/>
    </xf>
    <xf numFmtId="0" fontId="22" fillId="8" borderId="0" xfId="0" applyFont="1" applyFill="1" applyBorder="1" applyAlignment="1">
      <alignment vertical="top"/>
    </xf>
    <xf numFmtId="0" fontId="0" fillId="8" borderId="0" xfId="0" applyFont="1" applyFill="1"/>
    <xf numFmtId="0" fontId="53" fillId="0" borderId="0" xfId="0" applyFont="1"/>
    <xf numFmtId="0" fontId="20" fillId="7" borderId="13" xfId="0" applyFont="1" applyFill="1" applyBorder="1" applyAlignment="1">
      <alignment horizontal="centerContinuous" vertical="center" wrapText="1"/>
    </xf>
    <xf numFmtId="0" fontId="46" fillId="0" borderId="0" xfId="0" applyNumberFormat="1" applyFont="1" applyFill="1" applyBorder="1" applyAlignment="1">
      <alignment horizontal="center" vertical="center" wrapText="1"/>
    </xf>
    <xf numFmtId="0" fontId="46" fillId="0" borderId="0" xfId="0" applyNumberFormat="1" applyFont="1" applyFill="1" applyBorder="1" applyAlignment="1">
      <alignment vertical="center" wrapText="1"/>
    </xf>
    <xf numFmtId="0" fontId="46" fillId="0" borderId="6" xfId="0" applyFont="1" applyFill="1" applyBorder="1" applyAlignment="1">
      <alignment vertical="center" wrapText="1"/>
    </xf>
    <xf numFmtId="0" fontId="0" fillId="0" borderId="7" xfId="0" applyFont="1" applyBorder="1"/>
    <xf numFmtId="0" fontId="0" fillId="0" borderId="12" xfId="0" applyFont="1" applyBorder="1"/>
    <xf numFmtId="165" fontId="1" fillId="5" borderId="0" xfId="1" applyNumberFormat="1" applyFont="1" applyFill="1" applyBorder="1"/>
    <xf numFmtId="0" fontId="0" fillId="0" borderId="10" xfId="0" applyFont="1" applyBorder="1"/>
    <xf numFmtId="0" fontId="0" fillId="0" borderId="0" xfId="0" applyFont="1" applyBorder="1"/>
    <xf numFmtId="0" fontId="10" fillId="6" borderId="13" xfId="0" applyFont="1" applyFill="1" applyBorder="1" applyAlignment="1">
      <alignment horizontal="center" vertical="center" wrapText="1"/>
    </xf>
    <xf numFmtId="0" fontId="10" fillId="6" borderId="13" xfId="0" applyFont="1" applyFill="1" applyBorder="1" applyAlignment="1">
      <alignment horizontal="centerContinuous" vertical="center" wrapText="1"/>
    </xf>
    <xf numFmtId="0" fontId="3" fillId="0" borderId="0" xfId="0" applyFont="1" applyBorder="1"/>
    <xf numFmtId="0" fontId="50" fillId="0" borderId="0" xfId="0" applyFont="1" applyFill="1" applyBorder="1" applyAlignment="1">
      <alignment horizontal="centerContinuous" vertical="center" wrapText="1"/>
    </xf>
    <xf numFmtId="168" fontId="51" fillId="0" borderId="0" xfId="0" applyNumberFormat="1" applyFont="1" applyFill="1" applyBorder="1" applyAlignment="1">
      <alignment horizontal="center" vertical="center"/>
    </xf>
    <xf numFmtId="0" fontId="46" fillId="0" borderId="6" xfId="0" applyFont="1" applyFill="1" applyBorder="1" applyAlignment="1">
      <alignment horizontal="center" vertical="center" wrapText="1"/>
    </xf>
    <xf numFmtId="0" fontId="46" fillId="0" borderId="6" xfId="0" applyNumberFormat="1" applyFont="1" applyFill="1" applyBorder="1" applyAlignment="1">
      <alignment horizontal="center" vertical="center" wrapText="1"/>
    </xf>
    <xf numFmtId="0" fontId="14" fillId="0" borderId="5" xfId="0" applyFont="1" applyFill="1" applyBorder="1" applyAlignment="1">
      <alignment horizontal="center" vertical="center"/>
    </xf>
    <xf numFmtId="0" fontId="14" fillId="0" borderId="6" xfId="0" applyFont="1" applyFill="1" applyBorder="1" applyAlignment="1">
      <alignment vertical="center" wrapText="1"/>
    </xf>
    <xf numFmtId="0" fontId="14" fillId="0" borderId="6" xfId="0" applyFont="1" applyFill="1" applyBorder="1" applyAlignment="1">
      <alignment horizontal="center"/>
    </xf>
    <xf numFmtId="165" fontId="14" fillId="0" borderId="7" xfId="0" applyNumberFormat="1" applyFont="1" applyFill="1" applyBorder="1" applyAlignment="1">
      <alignment vertical="center" wrapText="1"/>
    </xf>
    <xf numFmtId="0" fontId="14" fillId="0" borderId="0" xfId="0" applyFont="1" applyFill="1" applyBorder="1"/>
    <xf numFmtId="0" fontId="24" fillId="0" borderId="11" xfId="0" applyFont="1" applyFill="1" applyBorder="1"/>
    <xf numFmtId="165" fontId="10" fillId="5" borderId="0" xfId="1" applyNumberFormat="1" applyFont="1" applyFill="1" applyBorder="1" applyAlignment="1">
      <alignment horizontal="left"/>
    </xf>
    <xf numFmtId="0" fontId="10"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56" fillId="7" borderId="14" xfId="0" applyFont="1" applyFill="1" applyBorder="1" applyAlignment="1">
      <alignment vertical="center" wrapText="1"/>
    </xf>
    <xf numFmtId="0" fontId="10" fillId="7" borderId="14" xfId="0" applyFont="1" applyFill="1" applyBorder="1" applyAlignment="1">
      <alignment vertical="center" wrapText="1"/>
    </xf>
    <xf numFmtId="0" fontId="14" fillId="0" borderId="6" xfId="0" applyFont="1" applyFill="1" applyBorder="1" applyAlignment="1">
      <alignment horizontal="center" vertical="center"/>
    </xf>
    <xf numFmtId="0" fontId="46" fillId="0" borderId="6" xfId="0" applyFont="1" applyFill="1" applyBorder="1" applyAlignment="1">
      <alignment horizontal="center" vertical="center"/>
    </xf>
    <xf numFmtId="7" fontId="10" fillId="0" borderId="0" xfId="4" applyNumberFormat="1" applyFont="1" applyFill="1" applyBorder="1"/>
    <xf numFmtId="165" fontId="10" fillId="0" borderId="12" xfId="4" applyNumberFormat="1" applyFont="1" applyFill="1" applyBorder="1"/>
    <xf numFmtId="0" fontId="13" fillId="0" borderId="9" xfId="0" applyFont="1" applyFill="1" applyBorder="1"/>
    <xf numFmtId="0" fontId="13" fillId="0" borderId="10" xfId="0" applyFont="1" applyFill="1" applyBorder="1"/>
    <xf numFmtId="0" fontId="0" fillId="0" borderId="0" xfId="0" applyNumberFormat="1"/>
    <xf numFmtId="0" fontId="10" fillId="7" borderId="14" xfId="5" applyFont="1" applyFill="1" applyBorder="1" applyAlignment="1">
      <alignment vertical="center" wrapText="1"/>
    </xf>
    <xf numFmtId="0" fontId="10" fillId="7" borderId="14" xfId="0" applyNumberFormat="1" applyFont="1" applyFill="1" applyBorder="1" applyAlignment="1">
      <alignment vertical="center" wrapText="1"/>
    </xf>
    <xf numFmtId="49" fontId="37" fillId="0" borderId="5" xfId="0" applyNumberFormat="1" applyFont="1" applyFill="1" applyBorder="1"/>
    <xf numFmtId="49" fontId="37" fillId="0" borderId="6" xfId="0" applyNumberFormat="1" applyFont="1" applyFill="1" applyBorder="1"/>
    <xf numFmtId="49" fontId="37" fillId="0" borderId="6" xfId="0" applyNumberFormat="1" applyFont="1" applyFill="1" applyBorder="1" applyAlignment="1">
      <alignment wrapText="1"/>
    </xf>
    <xf numFmtId="49" fontId="10" fillId="0" borderId="6" xfId="0" applyNumberFormat="1" applyFont="1" applyFill="1" applyBorder="1"/>
    <xf numFmtId="165" fontId="1" fillId="0" borderId="0" xfId="1" applyNumberFormat="1" applyFont="1" applyFill="1" applyBorder="1"/>
    <xf numFmtId="4" fontId="10" fillId="0" borderId="6" xfId="0" applyNumberFormat="1" applyFont="1" applyFill="1" applyBorder="1"/>
    <xf numFmtId="49" fontId="37" fillId="0" borderId="7" xfId="0" applyNumberFormat="1" applyFont="1" applyFill="1" applyBorder="1"/>
    <xf numFmtId="49" fontId="37" fillId="0" borderId="11" xfId="0" applyNumberFormat="1" applyFont="1" applyFill="1" applyBorder="1"/>
    <xf numFmtId="49" fontId="37" fillId="0" borderId="0" xfId="0" applyNumberFormat="1" applyFont="1" applyFill="1" applyBorder="1"/>
    <xf numFmtId="49" fontId="37" fillId="0" borderId="0" xfId="0" applyNumberFormat="1" applyFont="1" applyFill="1" applyBorder="1" applyAlignment="1">
      <alignment wrapText="1"/>
    </xf>
    <xf numFmtId="49" fontId="10" fillId="0" borderId="0" xfId="0" applyNumberFormat="1" applyFont="1" applyFill="1" applyBorder="1"/>
    <xf numFmtId="4" fontId="10" fillId="0" borderId="0" xfId="0" applyNumberFormat="1" applyFont="1" applyFill="1" applyBorder="1"/>
    <xf numFmtId="49" fontId="37" fillId="0" borderId="12" xfId="0" applyNumberFormat="1" applyFont="1" applyFill="1" applyBorder="1"/>
    <xf numFmtId="49" fontId="37" fillId="0" borderId="8" xfId="0" applyNumberFormat="1" applyFont="1" applyFill="1" applyBorder="1"/>
    <xf numFmtId="49" fontId="37" fillId="0" borderId="9" xfId="0" applyNumberFormat="1" applyFont="1" applyFill="1" applyBorder="1"/>
    <xf numFmtId="49" fontId="37" fillId="0" borderId="9" xfId="0" applyNumberFormat="1" applyFont="1" applyFill="1" applyBorder="1" applyAlignment="1">
      <alignment wrapText="1"/>
    </xf>
    <xf numFmtId="4" fontId="37" fillId="0" borderId="9" xfId="0" applyNumberFormat="1" applyFont="1" applyFill="1" applyBorder="1"/>
    <xf numFmtId="49" fontId="37" fillId="0" borderId="10" xfId="0" applyNumberFormat="1" applyFont="1" applyFill="1" applyBorder="1"/>
    <xf numFmtId="0" fontId="17" fillId="0" borderId="0" xfId="0" applyNumberFormat="1" applyFont="1"/>
    <xf numFmtId="0" fontId="0" fillId="0" borderId="0" xfId="0" applyAlignment="1">
      <alignment horizontal="center"/>
    </xf>
    <xf numFmtId="0" fontId="20" fillId="7" borderId="14" xfId="0" applyFont="1" applyFill="1" applyBorder="1" applyAlignment="1">
      <alignment vertical="center"/>
    </xf>
    <xf numFmtId="0" fontId="14" fillId="0" borderId="6" xfId="0" applyFont="1" applyFill="1" applyBorder="1" applyAlignment="1">
      <alignment vertical="center"/>
    </xf>
    <xf numFmtId="0" fontId="38" fillId="0" borderId="6" xfId="0" applyFont="1" applyFill="1" applyBorder="1" applyAlignment="1">
      <alignment horizontal="center"/>
    </xf>
    <xf numFmtId="0" fontId="46" fillId="0" borderId="6" xfId="0" applyFont="1" applyFill="1" applyBorder="1" applyAlignment="1">
      <alignment vertical="center"/>
    </xf>
    <xf numFmtId="0" fontId="58" fillId="0" borderId="6" xfId="0" applyFont="1" applyFill="1" applyBorder="1" applyAlignment="1">
      <alignment horizontal="center"/>
    </xf>
    <xf numFmtId="0" fontId="14" fillId="0" borderId="6" xfId="0" applyFont="1" applyFill="1" applyBorder="1"/>
    <xf numFmtId="0" fontId="10" fillId="0" borderId="6" xfId="0" applyFont="1" applyFill="1" applyBorder="1" applyAlignment="1">
      <alignment horizontal="right" wrapText="1"/>
    </xf>
    <xf numFmtId="0" fontId="10" fillId="5" borderId="6" xfId="0" applyFont="1" applyFill="1" applyBorder="1"/>
    <xf numFmtId="0" fontId="10" fillId="0" borderId="6" xfId="0" applyFont="1" applyFill="1" applyBorder="1"/>
    <xf numFmtId="0" fontId="37" fillId="0" borderId="7" xfId="0" applyFont="1" applyFill="1" applyBorder="1"/>
    <xf numFmtId="0" fontId="10" fillId="8" borderId="0" xfId="0" applyFont="1" applyFill="1" applyBorder="1"/>
    <xf numFmtId="0" fontId="10" fillId="0" borderId="0" xfId="0" applyFont="1" applyFill="1" applyBorder="1" applyAlignment="1">
      <alignment horizontal="right" wrapText="1"/>
    </xf>
    <xf numFmtId="0" fontId="10" fillId="5" borderId="0" xfId="0" applyFont="1" applyFill="1" applyBorder="1"/>
    <xf numFmtId="0" fontId="37" fillId="0" borderId="12" xfId="0" applyFont="1" applyFill="1" applyBorder="1"/>
    <xf numFmtId="0" fontId="14" fillId="0" borderId="8" xfId="0" applyFont="1" applyFill="1" applyBorder="1"/>
    <xf numFmtId="0" fontId="14" fillId="0" borderId="9" xfId="0" applyFont="1" applyFill="1" applyBorder="1"/>
    <xf numFmtId="0" fontId="4" fillId="0" borderId="9" xfId="0" applyFont="1" applyFill="1" applyBorder="1"/>
    <xf numFmtId="0" fontId="37" fillId="0" borderId="9" xfId="0" applyFont="1" applyBorder="1"/>
    <xf numFmtId="0" fontId="10" fillId="0" borderId="9" xfId="0" applyFont="1" applyFill="1" applyBorder="1" applyAlignment="1">
      <alignment horizontal="right" wrapText="1"/>
    </xf>
    <xf numFmtId="0" fontId="10" fillId="0" borderId="9" xfId="0" applyFont="1" applyFill="1" applyBorder="1"/>
    <xf numFmtId="0" fontId="10" fillId="5" borderId="10" xfId="0" applyFont="1" applyFill="1" applyBorder="1"/>
    <xf numFmtId="0" fontId="59" fillId="0" borderId="0" xfId="0" applyFont="1"/>
    <xf numFmtId="0" fontId="10" fillId="7" borderId="14" xfId="0" applyFont="1" applyFill="1" applyBorder="1" applyAlignment="1">
      <alignment vertical="center"/>
    </xf>
    <xf numFmtId="0" fontId="60" fillId="7" borderId="1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vertical="center" wrapText="1"/>
    </xf>
    <xf numFmtId="7" fontId="22" fillId="0" borderId="0" xfId="4" applyNumberFormat="1" applyFont="1" applyFill="1" applyBorder="1"/>
    <xf numFmtId="7" fontId="22" fillId="0" borderId="12" xfId="4" applyNumberFormat="1" applyFont="1" applyFill="1" applyBorder="1"/>
    <xf numFmtId="0" fontId="25" fillId="0" borderId="0" xfId="0" applyNumberFormat="1" applyFont="1"/>
    <xf numFmtId="0" fontId="5" fillId="5" borderId="12" xfId="0" applyFont="1" applyFill="1" applyBorder="1" applyAlignment="1">
      <alignment horizontal="right"/>
    </xf>
    <xf numFmtId="11" fontId="14" fillId="0" borderId="6" xfId="0" applyNumberFormat="1" applyFont="1" applyFill="1" applyBorder="1" applyAlignment="1">
      <alignment vertical="center" wrapText="1"/>
    </xf>
    <xf numFmtId="0" fontId="18" fillId="0" borderId="0" xfId="0" applyFont="1" applyAlignment="1">
      <alignment horizontal="center" vertical="center"/>
    </xf>
    <xf numFmtId="0" fontId="19" fillId="0" borderId="0" xfId="0" applyFont="1" applyAlignment="1">
      <alignment horizontal="center" vertical="center"/>
    </xf>
    <xf numFmtId="0" fontId="19" fillId="0" borderId="0" xfId="0" applyFont="1" applyBorder="1" applyAlignment="1">
      <alignment horizontal="center" vertical="center"/>
    </xf>
    <xf numFmtId="0" fontId="61" fillId="0" borderId="0" xfId="0" applyFont="1"/>
    <xf numFmtId="0" fontId="54" fillId="0" borderId="0" xfId="0" applyFont="1"/>
    <xf numFmtId="0" fontId="20" fillId="5" borderId="14" xfId="0" applyFont="1" applyFill="1" applyBorder="1" applyAlignment="1">
      <alignment vertical="center" wrapText="1"/>
    </xf>
    <xf numFmtId="0" fontId="20" fillId="5" borderId="13" xfId="0" applyFont="1" applyFill="1" applyBorder="1" applyAlignment="1">
      <alignment horizontal="center" vertical="center" wrapText="1"/>
    </xf>
    <xf numFmtId="0" fontId="20" fillId="5" borderId="14" xfId="0" applyFont="1" applyFill="1" applyBorder="1" applyAlignment="1">
      <alignment vertical="center"/>
    </xf>
    <xf numFmtId="165" fontId="10" fillId="5" borderId="6" xfId="1" applyNumberFormat="1" applyFont="1" applyFill="1" applyBorder="1"/>
    <xf numFmtId="0" fontId="14" fillId="0" borderId="7" xfId="0" applyFont="1" applyFill="1" applyBorder="1"/>
    <xf numFmtId="0" fontId="14" fillId="0" borderId="11" xfId="0" applyFont="1" applyFill="1" applyBorder="1"/>
    <xf numFmtId="0" fontId="14" fillId="0" borderId="0" xfId="0" applyFont="1" applyFill="1" applyBorder="1" applyAlignment="1">
      <alignment wrapText="1"/>
    </xf>
    <xf numFmtId="0" fontId="14" fillId="0" borderId="12" xfId="0" applyFont="1" applyFill="1" applyBorder="1"/>
    <xf numFmtId="0" fontId="14" fillId="0" borderId="8" xfId="0" applyFont="1" applyBorder="1"/>
    <xf numFmtId="0" fontId="22" fillId="0" borderId="9" xfId="0" applyFont="1" applyBorder="1"/>
    <xf numFmtId="0" fontId="17" fillId="0" borderId="9" xfId="0" applyFont="1" applyBorder="1"/>
    <xf numFmtId="0" fontId="25" fillId="8" borderId="9" xfId="0" applyFont="1" applyFill="1" applyBorder="1"/>
    <xf numFmtId="0" fontId="17" fillId="0" borderId="9" xfId="0" applyNumberFormat="1" applyFont="1" applyBorder="1"/>
    <xf numFmtId="0" fontId="24" fillId="0" borderId="9" xfId="0" applyFont="1" applyBorder="1"/>
    <xf numFmtId="0" fontId="24" fillId="0" borderId="10" xfId="0" applyFont="1" applyBorder="1"/>
    <xf numFmtId="0" fontId="22" fillId="0" borderId="0" xfId="0" applyFont="1" applyBorder="1"/>
    <xf numFmtId="0" fontId="6" fillId="0" borderId="0" xfId="0" applyFont="1" applyBorder="1" applyAlignment="1" applyProtection="1">
      <alignment horizontal="left"/>
      <protection locked="0"/>
    </xf>
    <xf numFmtId="0" fontId="0" fillId="0" borderId="28" xfId="0" applyBorder="1"/>
    <xf numFmtId="0" fontId="0" fillId="0" borderId="16" xfId="0" applyBorder="1"/>
    <xf numFmtId="0" fontId="0" fillId="0" borderId="5" xfId="0" applyBorder="1"/>
    <xf numFmtId="0" fontId="0" fillId="0" borderId="6" xfId="0" applyBorder="1"/>
    <xf numFmtId="0" fontId="0" fillId="0" borderId="7" xfId="0" applyBorder="1"/>
    <xf numFmtId="0" fontId="3" fillId="0" borderId="14" xfId="0" applyFont="1" applyBorder="1"/>
    <xf numFmtId="0" fontId="3" fillId="0" borderId="30" xfId="0" applyFont="1" applyBorder="1"/>
    <xf numFmtId="0" fontId="0" fillId="0" borderId="10" xfId="0" applyBorder="1"/>
    <xf numFmtId="0" fontId="3" fillId="3" borderId="13" xfId="0" applyFont="1" applyFill="1" applyBorder="1" applyAlignment="1">
      <alignment horizontal="center" vertical="center"/>
    </xf>
    <xf numFmtId="0" fontId="3" fillId="3" borderId="13" xfId="0" applyFont="1" applyFill="1" applyBorder="1" applyAlignment="1">
      <alignment horizontal="center" vertical="center" wrapText="1"/>
    </xf>
    <xf numFmtId="0" fontId="5" fillId="0" borderId="0" xfId="0" applyFont="1" applyBorder="1" applyAlignment="1">
      <alignment horizontal="left"/>
    </xf>
    <xf numFmtId="0" fontId="62" fillId="0" borderId="0" xfId="0" applyFont="1"/>
    <xf numFmtId="164" fontId="8" fillId="0" borderId="0" xfId="3" applyNumberFormat="1" applyFont="1" applyBorder="1" applyAlignment="1" applyProtection="1">
      <alignment horizontal="left" vertical="center"/>
    </xf>
    <xf numFmtId="164" fontId="8" fillId="0" borderId="0" xfId="3" applyNumberFormat="1" applyFont="1" applyBorder="1" applyAlignment="1" applyProtection="1">
      <alignment horizontal="left" vertical="center" wrapText="1"/>
    </xf>
    <xf numFmtId="0" fontId="2" fillId="9" borderId="0" xfId="0" applyFont="1" applyFill="1" applyAlignment="1" applyProtection="1">
      <alignment horizontal="right" vertical="center"/>
    </xf>
    <xf numFmtId="0" fontId="46" fillId="0" borderId="0" xfId="0" applyNumberFormat="1" applyFont="1" applyFill="1" applyBorder="1" applyAlignment="1" applyProtection="1">
      <alignment horizontal="center" vertical="center" wrapText="1"/>
    </xf>
    <xf numFmtId="49" fontId="46" fillId="0" borderId="0" xfId="0" applyNumberFormat="1" applyFont="1" applyFill="1" applyBorder="1" applyAlignment="1" applyProtection="1">
      <alignment vertical="center" wrapText="1"/>
    </xf>
    <xf numFmtId="164" fontId="46" fillId="0" borderId="0" xfId="0" applyNumberFormat="1" applyFont="1" applyFill="1" applyBorder="1" applyAlignment="1" applyProtection="1">
      <alignment horizontal="center" vertical="center" wrapText="1"/>
    </xf>
    <xf numFmtId="166" fontId="46" fillId="0" borderId="0" xfId="0" applyNumberFormat="1" applyFont="1" applyFill="1" applyBorder="1" applyAlignment="1" applyProtection="1">
      <alignment horizontal="center" vertical="center" wrapText="1"/>
    </xf>
    <xf numFmtId="165" fontId="46" fillId="0" borderId="0" xfId="1" applyNumberFormat="1" applyFont="1" applyFill="1" applyBorder="1" applyAlignment="1" applyProtection="1">
      <alignment vertical="center" wrapText="1"/>
    </xf>
    <xf numFmtId="4" fontId="46" fillId="0" borderId="0"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xf>
    <xf numFmtId="49" fontId="46" fillId="0" borderId="6" xfId="0" applyNumberFormat="1" applyFont="1" applyFill="1" applyBorder="1" applyAlignment="1">
      <alignment vertical="center" wrapText="1"/>
    </xf>
    <xf numFmtId="49" fontId="46" fillId="0" borderId="6" xfId="0" applyNumberFormat="1" applyFont="1" applyFill="1" applyBorder="1" applyAlignment="1">
      <alignment wrapText="1"/>
    </xf>
    <xf numFmtId="4" fontId="46" fillId="0" borderId="6" xfId="0" applyNumberFormat="1" applyFont="1" applyFill="1" applyBorder="1" applyAlignment="1">
      <alignment vertical="center" wrapText="1"/>
    </xf>
    <xf numFmtId="2" fontId="46" fillId="0" borderId="6" xfId="1" applyNumberFormat="1" applyFont="1" applyFill="1" applyBorder="1" applyAlignment="1">
      <alignment vertical="center" wrapText="1"/>
    </xf>
    <xf numFmtId="0" fontId="0" fillId="0" borderId="0" xfId="0" applyFill="1" applyAlignment="1">
      <alignment horizontal="center"/>
    </xf>
    <xf numFmtId="0" fontId="0" fillId="0" borderId="0" xfId="0" applyFill="1" applyBorder="1" applyAlignment="1">
      <alignment horizontal="center"/>
    </xf>
    <xf numFmtId="0" fontId="37" fillId="0" borderId="0" xfId="0" applyFont="1" applyFill="1" applyAlignment="1">
      <alignment horizontal="center"/>
    </xf>
    <xf numFmtId="0" fontId="5" fillId="0" borderId="0" xfId="0" applyFont="1" applyBorder="1" applyAlignment="1">
      <alignment horizontal="left"/>
    </xf>
    <xf numFmtId="0" fontId="0" fillId="0" borderId="0" xfId="0" applyAlignment="1">
      <alignment horizontal="right"/>
    </xf>
    <xf numFmtId="0" fontId="0" fillId="0" borderId="0" xfId="0" applyFill="1" applyAlignment="1">
      <alignment horizontal="right"/>
    </xf>
    <xf numFmtId="43" fontId="10" fillId="0" borderId="0" xfId="1" applyFont="1" applyBorder="1" applyAlignment="1" applyProtection="1">
      <alignment horizontal="center" vertical="center"/>
    </xf>
    <xf numFmtId="43" fontId="10" fillId="0" borderId="0" xfId="1" applyFont="1" applyBorder="1" applyAlignment="1" applyProtection="1">
      <alignment horizontal="center" vertical="center"/>
      <protection locked="0"/>
    </xf>
    <xf numFmtId="0" fontId="0" fillId="0" borderId="13" xfId="0" applyBorder="1"/>
    <xf numFmtId="0" fontId="64" fillId="0" borderId="0" xfId="0" applyFont="1" applyFill="1" applyBorder="1" applyAlignment="1">
      <alignment horizontal="center"/>
    </xf>
    <xf numFmtId="49" fontId="65" fillId="0" borderId="0" xfId="0" applyNumberFormat="1" applyFont="1" applyFill="1" applyBorder="1" applyAlignment="1">
      <alignment horizontal="center"/>
    </xf>
    <xf numFmtId="0" fontId="0" fillId="0" borderId="11" xfId="0" applyFill="1" applyBorder="1" applyAlignment="1">
      <alignment horizontal="center"/>
    </xf>
    <xf numFmtId="0" fontId="20" fillId="7" borderId="5" xfId="0" applyFont="1" applyFill="1" applyBorder="1" applyAlignment="1">
      <alignment vertical="center" wrapText="1"/>
    </xf>
    <xf numFmtId="0" fontId="0" fillId="0" borderId="0" xfId="0" applyFont="1" applyFill="1" applyBorder="1"/>
    <xf numFmtId="0" fontId="5" fillId="0" borderId="0" xfId="0" applyFont="1" applyFill="1" applyBorder="1" applyAlignment="1"/>
    <xf numFmtId="0" fontId="3" fillId="0" borderId="0" xfId="0" applyFont="1" applyFill="1" applyBorder="1"/>
    <xf numFmtId="0" fontId="0" fillId="5" borderId="13" xfId="0" applyFill="1" applyBorder="1" applyAlignment="1">
      <alignment horizontal="center"/>
    </xf>
    <xf numFmtId="0" fontId="0" fillId="5" borderId="30" xfId="0" applyFill="1" applyBorder="1" applyAlignment="1">
      <alignment horizontal="center"/>
    </xf>
    <xf numFmtId="0" fontId="0" fillId="10" borderId="30" xfId="0" applyFill="1" applyBorder="1" applyAlignment="1">
      <alignment horizontal="center"/>
    </xf>
    <xf numFmtId="0" fontId="0" fillId="7" borderId="30" xfId="0" applyFill="1" applyBorder="1" applyAlignment="1">
      <alignment horizontal="center"/>
    </xf>
    <xf numFmtId="0" fontId="0" fillId="7" borderId="13" xfId="0" applyFill="1" applyBorder="1" applyAlignment="1">
      <alignment horizontal="center"/>
    </xf>
    <xf numFmtId="0" fontId="5" fillId="5" borderId="5" xfId="0" applyFont="1" applyFill="1" applyBorder="1" applyAlignment="1">
      <alignment horizontal="left"/>
    </xf>
    <xf numFmtId="0" fontId="13" fillId="0" borderId="0" xfId="0" applyFont="1" applyFill="1"/>
    <xf numFmtId="0" fontId="20" fillId="6" borderId="13" xfId="0" applyFont="1" applyFill="1" applyBorder="1" applyAlignment="1" applyProtection="1">
      <alignment horizontal="center" vertical="center" wrapText="1"/>
    </xf>
    <xf numFmtId="0" fontId="20" fillId="6" borderId="13"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3" xfId="0" applyFont="1" applyFill="1" applyBorder="1" applyAlignment="1">
      <alignment horizontal="center" vertical="center"/>
    </xf>
    <xf numFmtId="0" fontId="10"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22" fillId="0" borderId="0" xfId="0" applyFont="1" applyAlignment="1"/>
    <xf numFmtId="0" fontId="5" fillId="5" borderId="11" xfId="0" applyFont="1" applyFill="1" applyBorder="1" applyAlignment="1" applyProtection="1"/>
    <xf numFmtId="0" fontId="5" fillId="5" borderId="11" xfId="0" applyFont="1" applyFill="1" applyBorder="1"/>
    <xf numFmtId="0" fontId="37" fillId="0" borderId="13" xfId="0" applyFont="1" applyBorder="1" applyAlignment="1">
      <alignment horizontal="center"/>
    </xf>
    <xf numFmtId="0" fontId="3" fillId="0" borderId="15" xfId="0" applyFont="1" applyFill="1" applyBorder="1" applyAlignment="1">
      <alignment horizontal="left" vertical="center"/>
    </xf>
    <xf numFmtId="0" fontId="55" fillId="5" borderId="6" xfId="0" applyFont="1" applyFill="1" applyBorder="1" applyAlignment="1"/>
    <xf numFmtId="0" fontId="55" fillId="5" borderId="7" xfId="0" applyFont="1" applyFill="1" applyBorder="1" applyAlignment="1"/>
    <xf numFmtId="0" fontId="5" fillId="5" borderId="6" xfId="0" applyFont="1" applyFill="1" applyBorder="1" applyAlignment="1" applyProtection="1"/>
    <xf numFmtId="0" fontId="5" fillId="5" borderId="12" xfId="0" applyFont="1" applyFill="1" applyBorder="1"/>
    <xf numFmtId="0" fontId="5" fillId="5" borderId="0" xfId="0" applyFont="1" applyFill="1" applyBorder="1" applyAlignment="1"/>
    <xf numFmtId="0" fontId="5" fillId="5" borderId="11" xfId="0" applyFont="1" applyFill="1" applyBorder="1" applyAlignment="1"/>
    <xf numFmtId="0" fontId="0" fillId="0" borderId="11" xfId="0" applyFill="1" applyBorder="1"/>
    <xf numFmtId="0" fontId="0" fillId="0" borderId="0" xfId="0" applyFill="1" applyBorder="1"/>
    <xf numFmtId="0" fontId="5" fillId="5" borderId="12" xfId="0" applyFont="1" applyFill="1" applyBorder="1" applyAlignment="1">
      <alignment horizontal="left"/>
    </xf>
    <xf numFmtId="0" fontId="67" fillId="0" borderId="6" xfId="0" applyFont="1" applyFill="1" applyBorder="1" applyAlignment="1">
      <alignment wrapText="1"/>
    </xf>
    <xf numFmtId="0" fontId="67" fillId="0" borderId="13" xfId="0" applyFont="1" applyFill="1" applyBorder="1" applyAlignment="1">
      <alignment vertical="center" wrapText="1"/>
    </xf>
    <xf numFmtId="0" fontId="14" fillId="0" borderId="0" xfId="0" applyFont="1" applyFill="1" applyBorder="1" applyAlignment="1">
      <alignment horizontal="center"/>
    </xf>
    <xf numFmtId="0" fontId="14" fillId="0" borderId="0" xfId="0" quotePrefix="1" applyFont="1" applyFill="1" applyBorder="1" applyAlignment="1">
      <alignment horizontal="center" vertical="center" wrapText="1"/>
    </xf>
    <xf numFmtId="0" fontId="14" fillId="0" borderId="12" xfId="0" applyFont="1" applyFill="1" applyBorder="1" applyAlignment="1">
      <alignment vertical="center" wrapText="1"/>
    </xf>
    <xf numFmtId="0" fontId="67" fillId="0" borderId="6" xfId="0" applyFont="1" applyFill="1" applyBorder="1" applyAlignment="1">
      <alignment horizontal="center" vertical="center" wrapText="1"/>
    </xf>
    <xf numFmtId="0" fontId="14" fillId="0" borderId="13" xfId="0" applyFont="1" applyFill="1" applyBorder="1" applyAlignment="1">
      <alignment vertical="center" wrapText="1"/>
    </xf>
    <xf numFmtId="0" fontId="67" fillId="0" borderId="0" xfId="0" applyFont="1" applyFill="1" applyBorder="1" applyAlignment="1">
      <alignment vertical="center" wrapText="1"/>
    </xf>
    <xf numFmtId="169" fontId="68" fillId="0" borderId="6" xfId="0" applyNumberFormat="1" applyFont="1" applyFill="1" applyBorder="1" applyAlignment="1">
      <alignment horizontal="center"/>
    </xf>
    <xf numFmtId="0" fontId="14" fillId="0" borderId="13" xfId="0" applyFont="1" applyFill="1" applyBorder="1" applyAlignment="1">
      <alignment horizontal="center" vertical="center" wrapText="1"/>
    </xf>
    <xf numFmtId="0" fontId="14" fillId="0" borderId="13" xfId="0" applyFont="1" applyFill="1" applyBorder="1" applyAlignment="1">
      <alignment wrapText="1"/>
    </xf>
    <xf numFmtId="0" fontId="68" fillId="0" borderId="13" xfId="0" applyFont="1" applyFill="1" applyBorder="1" applyAlignment="1">
      <alignment horizontal="left"/>
    </xf>
    <xf numFmtId="4" fontId="14" fillId="0" borderId="13" xfId="0" applyNumberFormat="1" applyFont="1" applyFill="1" applyBorder="1" applyAlignment="1">
      <alignment vertical="center" wrapText="1"/>
    </xf>
    <xf numFmtId="4" fontId="14" fillId="0" borderId="7" xfId="0" applyNumberFormat="1" applyFont="1" applyFill="1" applyBorder="1" applyAlignment="1">
      <alignment vertical="center" wrapText="1"/>
    </xf>
    <xf numFmtId="0" fontId="14" fillId="0" borderId="0" xfId="6" applyFont="1" applyAlignment="1">
      <alignment horizontal="left"/>
    </xf>
    <xf numFmtId="0" fontId="14" fillId="0" borderId="6" xfId="0" applyFont="1" applyFill="1" applyBorder="1" applyAlignment="1">
      <alignment horizontal="left"/>
    </xf>
    <xf numFmtId="0" fontId="13" fillId="0" borderId="6" xfId="0" applyFont="1" applyFill="1" applyBorder="1" applyAlignment="1">
      <alignment horizontal="center" vertical="center"/>
    </xf>
    <xf numFmtId="165" fontId="14" fillId="0" borderId="7" xfId="0" applyNumberFormat="1" applyFont="1" applyFill="1" applyBorder="1" applyAlignment="1">
      <alignment horizontal="right" vertical="center" wrapText="1"/>
    </xf>
    <xf numFmtId="166" fontId="14" fillId="0" borderId="0" xfId="0" applyNumberFormat="1" applyFont="1" applyFill="1" applyAlignment="1">
      <alignment horizontal="center" vertical="center" wrapText="1"/>
    </xf>
    <xf numFmtId="49" fontId="14" fillId="0" borderId="0" xfId="0" applyNumberFormat="1" applyFont="1" applyFill="1" applyBorder="1" applyAlignment="1">
      <alignment horizontal="center" vertical="center" wrapText="1"/>
    </xf>
    <xf numFmtId="49" fontId="14" fillId="0" borderId="6" xfId="0" applyNumberFormat="1" applyFont="1" applyFill="1" applyBorder="1" applyAlignment="1">
      <alignment horizontal="center"/>
    </xf>
    <xf numFmtId="49" fontId="14" fillId="0" borderId="6" xfId="0" applyNumberFormat="1" applyFont="1" applyFill="1" applyBorder="1" applyAlignment="1">
      <alignment horizontal="left"/>
    </xf>
    <xf numFmtId="169" fontId="37" fillId="0" borderId="13" xfId="0" applyNumberFormat="1" applyFont="1" applyFill="1" applyBorder="1" applyAlignment="1">
      <alignment horizontal="center" vertical="center" wrapText="1"/>
    </xf>
    <xf numFmtId="1" fontId="37" fillId="0" borderId="30" xfId="0" applyNumberFormat="1" applyFont="1" applyBorder="1" applyAlignment="1">
      <alignment horizontal="center"/>
    </xf>
    <xf numFmtId="169" fontId="37" fillId="0" borderId="30" xfId="0" applyNumberFormat="1" applyFont="1" applyBorder="1" applyAlignment="1">
      <alignment horizontal="center"/>
    </xf>
    <xf numFmtId="169" fontId="37" fillId="0" borderId="13" xfId="0" applyNumberFormat="1" applyFont="1" applyBorder="1" applyAlignment="1">
      <alignment horizontal="center"/>
    </xf>
    <xf numFmtId="0" fontId="41" fillId="0" borderId="6" xfId="0" applyFont="1" applyFill="1" applyBorder="1" applyAlignment="1">
      <alignment vertical="center" wrapText="1"/>
    </xf>
    <xf numFmtId="0" fontId="37" fillId="0" borderId="0" xfId="0" applyFont="1" applyFill="1" applyBorder="1"/>
    <xf numFmtId="0" fontId="41" fillId="0" borderId="0" xfId="0" applyFont="1" applyFill="1" applyBorder="1" applyAlignment="1">
      <alignment horizontal="center" vertical="center" wrapText="1"/>
    </xf>
    <xf numFmtId="164" fontId="41" fillId="0" borderId="0" xfId="0" applyNumberFormat="1" applyFont="1" applyFill="1" applyBorder="1" applyAlignment="1">
      <alignment horizontal="center" vertical="center" wrapText="1"/>
    </xf>
    <xf numFmtId="169" fontId="57" fillId="0" borderId="30" xfId="0" applyNumberFormat="1" applyFont="1" applyFill="1" applyBorder="1" applyAlignment="1">
      <alignment horizontal="center" vertical="top"/>
    </xf>
    <xf numFmtId="1" fontId="41" fillId="8" borderId="13" xfId="0" applyNumberFormat="1" applyFont="1" applyFill="1" applyBorder="1" applyAlignment="1">
      <alignment horizontal="center"/>
    </xf>
    <xf numFmtId="1" fontId="41" fillId="0" borderId="13" xfId="0" applyNumberFormat="1" applyFont="1" applyFill="1" applyBorder="1" applyAlignment="1">
      <alignment horizontal="center"/>
    </xf>
    <xf numFmtId="169" fontId="57" fillId="8" borderId="30" xfId="0" applyNumberFormat="1" applyFont="1" applyFill="1" applyBorder="1" applyAlignment="1">
      <alignment horizontal="center" vertical="top"/>
    </xf>
    <xf numFmtId="0" fontId="37" fillId="0" borderId="13" xfId="0" applyFont="1" applyFill="1" applyBorder="1" applyAlignment="1">
      <alignment wrapText="1"/>
    </xf>
    <xf numFmtId="0" fontId="37" fillId="0" borderId="13" xfId="0" applyFont="1" applyFill="1" applyBorder="1"/>
    <xf numFmtId="0" fontId="41" fillId="8" borderId="0" xfId="0" applyFont="1" applyFill="1" applyBorder="1" applyAlignment="1">
      <alignment wrapText="1"/>
    </xf>
    <xf numFmtId="169" fontId="37" fillId="0" borderId="13" xfId="0" applyNumberFormat="1" applyFont="1" applyFill="1" applyBorder="1" applyAlignment="1">
      <alignment horizontal="center"/>
    </xf>
    <xf numFmtId="169" fontId="41" fillId="0" borderId="6" xfId="0" applyNumberFormat="1" applyFont="1" applyFill="1" applyBorder="1" applyAlignment="1">
      <alignment horizontal="center"/>
    </xf>
    <xf numFmtId="0" fontId="41" fillId="0" borderId="0" xfId="0" applyFont="1" applyFill="1"/>
    <xf numFmtId="49" fontId="41" fillId="0" borderId="6" xfId="0" applyNumberFormat="1" applyFont="1" applyFill="1" applyBorder="1" applyAlignment="1">
      <alignment horizontal="center"/>
    </xf>
    <xf numFmtId="0" fontId="37" fillId="0" borderId="0" xfId="0" applyFont="1" applyFill="1" applyAlignment="1">
      <alignment horizontal="left"/>
    </xf>
    <xf numFmtId="0" fontId="41" fillId="0" borderId="13" xfId="0" applyFont="1" applyFill="1" applyBorder="1" applyAlignment="1">
      <alignment horizontal="center" vertical="center" wrapText="1"/>
    </xf>
    <xf numFmtId="0" fontId="41" fillId="0" borderId="0" xfId="0" applyFont="1" applyFill="1" applyBorder="1" applyAlignment="1">
      <alignment vertical="center" wrapText="1"/>
    </xf>
    <xf numFmtId="169" fontId="41" fillId="0" borderId="0" xfId="0" applyNumberFormat="1" applyFont="1" applyFill="1" applyBorder="1" applyAlignment="1">
      <alignment horizontal="center"/>
    </xf>
    <xf numFmtId="49" fontId="41" fillId="0" borderId="0" xfId="0" applyNumberFormat="1" applyFont="1" applyFill="1" applyBorder="1" applyAlignment="1">
      <alignment horizontal="center"/>
    </xf>
    <xf numFmtId="1" fontId="41" fillId="8" borderId="0" xfId="0" applyNumberFormat="1" applyFont="1" applyFill="1" applyBorder="1" applyAlignment="1">
      <alignment horizontal="center"/>
    </xf>
    <xf numFmtId="166" fontId="41" fillId="0" borderId="0" xfId="0" applyNumberFormat="1" applyFont="1" applyAlignment="1">
      <alignment horizontal="center" vertical="center" wrapText="1"/>
    </xf>
    <xf numFmtId="3" fontId="37" fillId="0" borderId="0" xfId="6" quotePrefix="1" applyNumberFormat="1" applyFont="1" applyAlignment="1">
      <alignment horizontal="center"/>
    </xf>
    <xf numFmtId="166" fontId="41" fillId="0" borderId="0" xfId="0" quotePrefix="1" applyNumberFormat="1" applyFont="1" applyAlignment="1">
      <alignment horizontal="center" vertical="center" wrapText="1"/>
    </xf>
    <xf numFmtId="2" fontId="37" fillId="0" borderId="0" xfId="0" quotePrefix="1" applyNumberFormat="1" applyFont="1" applyAlignment="1">
      <alignment horizontal="center"/>
    </xf>
    <xf numFmtId="166" fontId="41" fillId="0" borderId="0" xfId="6" quotePrefix="1" applyNumberFormat="1" applyFont="1" applyAlignment="1">
      <alignment horizontal="center" vertical="center" wrapText="1"/>
    </xf>
    <xf numFmtId="0" fontId="37" fillId="0" borderId="0" xfId="0" quotePrefix="1" applyFont="1" applyAlignment="1">
      <alignment horizontal="center"/>
    </xf>
    <xf numFmtId="166" fontId="41" fillId="0" borderId="0" xfId="6" applyNumberFormat="1" applyFont="1" applyAlignment="1">
      <alignment horizontal="center" vertical="center" wrapText="1"/>
    </xf>
    <xf numFmtId="166" fontId="41" fillId="0" borderId="0" xfId="0" applyNumberFormat="1" applyFont="1" applyFill="1" applyBorder="1" applyAlignment="1">
      <alignment horizontal="center" vertical="center" wrapText="1"/>
    </xf>
    <xf numFmtId="0" fontId="37" fillId="0" borderId="0" xfId="0" applyFont="1" applyFill="1" applyBorder="1" applyAlignment="1">
      <alignment horizontal="center" vertical="center"/>
    </xf>
    <xf numFmtId="0" fontId="37" fillId="0" borderId="0" xfId="0" applyFont="1" applyFill="1" applyBorder="1" applyAlignment="1">
      <alignment vertical="center" wrapText="1"/>
    </xf>
    <xf numFmtId="0" fontId="37" fillId="0" borderId="0" xfId="0" applyFont="1" applyFill="1" applyBorder="1" applyAlignment="1">
      <alignment horizontal="center" vertical="center" wrapText="1"/>
    </xf>
    <xf numFmtId="0" fontId="37" fillId="0" borderId="0" xfId="0" applyFont="1" applyBorder="1" applyAlignment="1">
      <alignment horizontal="center"/>
    </xf>
    <xf numFmtId="0" fontId="37" fillId="0" borderId="0" xfId="0" applyNumberFormat="1" applyFont="1" applyFill="1" applyBorder="1" applyAlignment="1">
      <alignment horizontal="center" vertical="center" wrapText="1"/>
    </xf>
    <xf numFmtId="0" fontId="37" fillId="0" borderId="0" xfId="0" applyFont="1" applyFill="1" applyAlignment="1"/>
    <xf numFmtId="0" fontId="16" fillId="5" borderId="5" xfId="0" applyFont="1" applyFill="1" applyBorder="1" applyAlignment="1"/>
    <xf numFmtId="0" fontId="16" fillId="5" borderId="6" xfId="0" applyFont="1" applyFill="1" applyBorder="1" applyAlignment="1"/>
    <xf numFmtId="0" fontId="16" fillId="5" borderId="6" xfId="0" applyFont="1" applyFill="1" applyBorder="1"/>
    <xf numFmtId="0" fontId="16" fillId="5" borderId="7" xfId="0" applyFont="1" applyFill="1" applyBorder="1"/>
    <xf numFmtId="0" fontId="70" fillId="0" borderId="0" xfId="0" applyFont="1"/>
    <xf numFmtId="0" fontId="16" fillId="5" borderId="11" xfId="0" applyFont="1" applyFill="1" applyBorder="1"/>
    <xf numFmtId="0" fontId="16" fillId="5" borderId="0" xfId="0" applyFont="1" applyFill="1" applyBorder="1"/>
    <xf numFmtId="0" fontId="16" fillId="5" borderId="12" xfId="0" applyFont="1" applyFill="1" applyBorder="1"/>
    <xf numFmtId="0" fontId="37" fillId="5" borderId="8" xfId="0" applyFont="1" applyFill="1" applyBorder="1"/>
    <xf numFmtId="0" fontId="37" fillId="5" borderId="9" xfId="0" applyFont="1" applyFill="1" applyBorder="1"/>
    <xf numFmtId="0" fontId="22" fillId="5" borderId="9" xfId="0" applyFont="1" applyFill="1" applyBorder="1"/>
    <xf numFmtId="0" fontId="22" fillId="5" borderId="10" xfId="0" applyFont="1" applyFill="1" applyBorder="1" applyAlignment="1">
      <alignment horizontal="right"/>
    </xf>
    <xf numFmtId="0" fontId="71" fillId="0" borderId="0" xfId="0" applyFont="1"/>
    <xf numFmtId="0" fontId="72" fillId="0" borderId="0" xfId="0" applyFont="1"/>
    <xf numFmtId="0" fontId="37" fillId="0" borderId="0" xfId="0" applyFont="1" applyAlignment="1">
      <alignment wrapText="1"/>
    </xf>
    <xf numFmtId="0" fontId="22" fillId="0" borderId="0" xfId="0" applyFont="1" applyFill="1"/>
    <xf numFmtId="43" fontId="57" fillId="0" borderId="0" xfId="1" applyFont="1" applyFill="1" applyBorder="1" applyAlignment="1"/>
    <xf numFmtId="0" fontId="37" fillId="0" borderId="13" xfId="0" applyFont="1" applyFill="1" applyBorder="1" applyAlignment="1">
      <alignment horizontal="center" vertical="center"/>
    </xf>
    <xf numFmtId="0" fontId="37" fillId="0" borderId="13" xfId="0" applyFont="1" applyFill="1" applyBorder="1" applyAlignment="1">
      <alignment vertical="center" wrapText="1"/>
    </xf>
    <xf numFmtId="0" fontId="37" fillId="0" borderId="13" xfId="0" applyFont="1" applyFill="1" applyBorder="1" applyAlignment="1">
      <alignment horizontal="center" vertical="center" wrapText="1"/>
    </xf>
    <xf numFmtId="2" fontId="37" fillId="0" borderId="13" xfId="0" applyNumberFormat="1" applyFont="1" applyFill="1" applyBorder="1"/>
    <xf numFmtId="0" fontId="37" fillId="0" borderId="13" xfId="0" applyNumberFormat="1" applyFont="1" applyFill="1" applyBorder="1" applyAlignment="1">
      <alignment horizontal="center" vertical="center" wrapText="1"/>
    </xf>
    <xf numFmtId="4" fontId="37" fillId="0" borderId="13" xfId="0" applyNumberFormat="1" applyFont="1" applyFill="1" applyBorder="1"/>
    <xf numFmtId="0" fontId="37" fillId="8" borderId="0" xfId="0" applyFont="1" applyFill="1" applyBorder="1"/>
    <xf numFmtId="0" fontId="41" fillId="0" borderId="13" xfId="0" applyNumberFormat="1" applyFont="1" applyFill="1" applyBorder="1" applyAlignment="1">
      <alignment horizontal="center"/>
    </xf>
    <xf numFmtId="39" fontId="37" fillId="0" borderId="0" xfId="0" applyNumberFormat="1" applyFont="1" applyFill="1"/>
    <xf numFmtId="171" fontId="37" fillId="0" borderId="0" xfId="0" applyNumberFormat="1" applyFont="1" applyFill="1"/>
    <xf numFmtId="0" fontId="37" fillId="0" borderId="13" xfId="0" applyNumberFormat="1" applyFont="1" applyFill="1" applyBorder="1" applyAlignment="1">
      <alignment horizontal="center"/>
    </xf>
    <xf numFmtId="0" fontId="41" fillId="0" borderId="13" xfId="0" applyNumberFormat="1" applyFont="1" applyFill="1" applyBorder="1" applyAlignment="1">
      <alignment horizontal="center" wrapText="1"/>
    </xf>
    <xf numFmtId="4" fontId="37" fillId="0" borderId="0" xfId="0" applyNumberFormat="1" applyFont="1" applyFill="1" applyBorder="1"/>
    <xf numFmtId="0" fontId="37" fillId="5" borderId="0" xfId="0" applyFont="1" applyFill="1" applyBorder="1"/>
    <xf numFmtId="0" fontId="22" fillId="0" borderId="8" xfId="0" applyFont="1" applyFill="1" applyBorder="1"/>
    <xf numFmtId="0" fontId="22" fillId="0" borderId="9" xfId="0" applyFont="1" applyFill="1" applyBorder="1"/>
    <xf numFmtId="4" fontId="22" fillId="0" borderId="10" xfId="0" applyNumberFormat="1" applyFont="1" applyFill="1" applyBorder="1"/>
    <xf numFmtId="0" fontId="22" fillId="8" borderId="0" xfId="0" applyFont="1" applyFill="1"/>
    <xf numFmtId="0" fontId="10" fillId="0" borderId="5" xfId="0" applyFont="1" applyBorder="1"/>
    <xf numFmtId="0" fontId="10" fillId="0" borderId="6" xfId="0" applyFont="1" applyBorder="1"/>
    <xf numFmtId="0" fontId="10" fillId="0" borderId="7" xfId="0" applyFont="1" applyBorder="1"/>
    <xf numFmtId="0" fontId="10" fillId="0" borderId="11" xfId="0" applyFont="1" applyBorder="1" applyAlignment="1">
      <alignment horizontal="center"/>
    </xf>
    <xf numFmtId="0" fontId="10" fillId="0" borderId="0" xfId="0" applyFont="1" applyBorder="1" applyAlignment="1">
      <alignment horizontal="center"/>
    </xf>
    <xf numFmtId="0" fontId="10" fillId="0" borderId="12" xfId="0" applyFont="1" applyBorder="1" applyAlignment="1">
      <alignment horizontal="center"/>
    </xf>
    <xf numFmtId="0" fontId="72" fillId="0" borderId="0" xfId="0" applyFont="1" applyAlignment="1">
      <alignment vertical="center"/>
    </xf>
    <xf numFmtId="0" fontId="73" fillId="0" borderId="0" xfId="0" applyFont="1" applyAlignment="1">
      <alignment horizontal="center"/>
    </xf>
    <xf numFmtId="0" fontId="74" fillId="0" borderId="0" xfId="0" applyFont="1" applyAlignment="1"/>
    <xf numFmtId="0" fontId="16" fillId="5" borderId="5" xfId="0" applyFont="1" applyFill="1" applyBorder="1"/>
    <xf numFmtId="0" fontId="16" fillId="5" borderId="12" xfId="0" applyFont="1" applyFill="1" applyBorder="1" applyAlignment="1"/>
    <xf numFmtId="0" fontId="22" fillId="5" borderId="8" xfId="0" applyFont="1" applyFill="1" applyBorder="1"/>
    <xf numFmtId="2" fontId="37" fillId="0" borderId="0" xfId="0" applyNumberFormat="1" applyFont="1" applyFill="1" applyAlignment="1">
      <alignment horizontal="right"/>
    </xf>
    <xf numFmtId="0" fontId="37" fillId="0" borderId="0" xfId="0" applyFont="1" applyBorder="1"/>
    <xf numFmtId="49" fontId="41" fillId="0" borderId="11" xfId="0" applyNumberFormat="1" applyFont="1" applyFill="1" applyBorder="1" applyAlignment="1">
      <alignment horizontal="center"/>
    </xf>
    <xf numFmtId="0" fontId="41" fillId="0" borderId="6" xfId="0" applyNumberFormat="1" applyFont="1" applyFill="1" applyBorder="1" applyAlignment="1">
      <alignment horizontal="center"/>
    </xf>
    <xf numFmtId="49" fontId="41" fillId="0" borderId="0" xfId="0" applyNumberFormat="1" applyFont="1" applyFill="1" applyBorder="1" applyAlignment="1">
      <alignment horizontal="center" vertical="center" wrapText="1"/>
    </xf>
    <xf numFmtId="0" fontId="41" fillId="0" borderId="13" xfId="0" applyFont="1" applyFill="1" applyBorder="1" applyAlignment="1">
      <alignment vertical="center" wrapText="1"/>
    </xf>
    <xf numFmtId="49" fontId="37" fillId="0" borderId="13" xfId="0" applyNumberFormat="1" applyFont="1" applyFill="1" applyBorder="1" applyAlignment="1">
      <alignment horizontal="center" vertical="center" wrapText="1"/>
    </xf>
    <xf numFmtId="1" fontId="37" fillId="0" borderId="0" xfId="0" applyNumberFormat="1" applyFont="1" applyFill="1" applyBorder="1" applyAlignment="1">
      <alignment horizontal="center"/>
    </xf>
    <xf numFmtId="4" fontId="37" fillId="0" borderId="13" xfId="0" applyNumberFormat="1" applyFont="1" applyFill="1" applyBorder="1" applyAlignment="1">
      <alignment vertical="center" wrapText="1"/>
    </xf>
    <xf numFmtId="0" fontId="75" fillId="0" borderId="12" xfId="0" applyFont="1" applyFill="1" applyBorder="1"/>
    <xf numFmtId="167" fontId="37" fillId="5" borderId="0" xfId="1" quotePrefix="1" applyNumberFormat="1" applyFont="1" applyFill="1" applyBorder="1"/>
    <xf numFmtId="167" fontId="37" fillId="5" borderId="0" xfId="1" applyNumberFormat="1" applyFont="1" applyFill="1" applyBorder="1"/>
    <xf numFmtId="0" fontId="75" fillId="0" borderId="10" xfId="0" applyFont="1" applyFill="1" applyBorder="1"/>
    <xf numFmtId="0" fontId="75" fillId="0" borderId="0" xfId="0" applyFont="1" applyFill="1" applyBorder="1"/>
    <xf numFmtId="0" fontId="37" fillId="0" borderId="6" xfId="0" applyFont="1" applyFill="1" applyBorder="1" applyAlignment="1">
      <alignment horizontal="center"/>
    </xf>
    <xf numFmtId="170" fontId="37" fillId="0" borderId="13" xfId="8" applyNumberFormat="1" applyFont="1" applyFill="1" applyBorder="1" applyAlignment="1" applyProtection="1">
      <alignment horizontal="left"/>
    </xf>
    <xf numFmtId="1" fontId="37" fillId="0" borderId="13" xfId="7" applyNumberFormat="1" applyFont="1" applyFill="1" applyBorder="1" applyAlignment="1">
      <alignment horizontal="center" vertical="center" wrapText="1"/>
    </xf>
    <xf numFmtId="0" fontId="37" fillId="0" borderId="13" xfId="7" applyFont="1" applyFill="1" applyBorder="1" applyAlignment="1">
      <alignment horizontal="center" vertical="center" wrapText="1"/>
    </xf>
    <xf numFmtId="170" fontId="41" fillId="0" borderId="6" xfId="8" applyNumberFormat="1" applyFont="1" applyFill="1" applyBorder="1" applyAlignment="1" applyProtection="1">
      <alignment wrapText="1"/>
    </xf>
    <xf numFmtId="1" fontId="41" fillId="0" borderId="6" xfId="7" applyNumberFormat="1" applyFont="1" applyFill="1" applyBorder="1" applyAlignment="1">
      <alignment horizontal="center"/>
    </xf>
    <xf numFmtId="170" fontId="37" fillId="0" borderId="13" xfId="8" applyNumberFormat="1" applyFont="1" applyFill="1" applyBorder="1" applyAlignment="1" applyProtection="1">
      <alignment wrapText="1"/>
    </xf>
    <xf numFmtId="1" fontId="41" fillId="0" borderId="13" xfId="7" applyNumberFormat="1" applyFont="1" applyFill="1" applyBorder="1" applyAlignment="1">
      <alignment horizontal="center"/>
    </xf>
    <xf numFmtId="170" fontId="37" fillId="0" borderId="13" xfId="9" applyNumberFormat="1" applyFont="1" applyFill="1" applyBorder="1" applyAlignment="1" applyProtection="1">
      <alignment horizontal="left"/>
    </xf>
    <xf numFmtId="170" fontId="37" fillId="0" borderId="14" xfId="8" applyNumberFormat="1" applyFont="1" applyFill="1" applyBorder="1" applyAlignment="1" applyProtection="1">
      <alignment horizontal="left"/>
    </xf>
    <xf numFmtId="0" fontId="37" fillId="0" borderId="0" xfId="0" applyFont="1" applyFill="1" applyBorder="1" applyAlignment="1">
      <alignment horizontal="center"/>
    </xf>
    <xf numFmtId="0" fontId="37" fillId="0" borderId="0" xfId="7" applyFont="1" applyFill="1" applyBorder="1"/>
    <xf numFmtId="170" fontId="37" fillId="0" borderId="0" xfId="8" applyNumberFormat="1" applyFont="1" applyFill="1" applyBorder="1" applyAlignment="1" applyProtection="1">
      <alignment horizontal="left"/>
    </xf>
    <xf numFmtId="1" fontId="41" fillId="0" borderId="0" xfId="7" applyNumberFormat="1" applyFont="1" applyFill="1" applyBorder="1" applyAlignment="1">
      <alignment horizontal="center"/>
    </xf>
    <xf numFmtId="170" fontId="37" fillId="0" borderId="0" xfId="8" applyNumberFormat="1" applyFont="1" applyFill="1" applyBorder="1" applyAlignment="1" applyProtection="1">
      <alignment horizontal="center"/>
    </xf>
    <xf numFmtId="169" fontId="41" fillId="11" borderId="13" xfId="0" quotePrefix="1" applyNumberFormat="1" applyFont="1" applyFill="1" applyBorder="1" applyAlignment="1">
      <alignment horizontal="center" vertical="center" wrapText="1"/>
    </xf>
    <xf numFmtId="169" fontId="41" fillId="11" borderId="13" xfId="0" applyNumberFormat="1" applyFont="1" applyFill="1" applyBorder="1" applyAlignment="1">
      <alignment horizontal="center" vertical="center" wrapText="1"/>
    </xf>
    <xf numFmtId="169" fontId="41" fillId="0" borderId="13" xfId="0" applyNumberFormat="1" applyFont="1" applyFill="1" applyBorder="1" applyAlignment="1">
      <alignment horizontal="center" vertical="center" wrapText="1"/>
    </xf>
    <xf numFmtId="49" fontId="41" fillId="0" borderId="0" xfId="0" applyNumberFormat="1" applyFont="1" applyFill="1" applyBorder="1" applyAlignment="1">
      <alignment horizontal="left"/>
    </xf>
    <xf numFmtId="169" fontId="41" fillId="0" borderId="0" xfId="0" applyNumberFormat="1" applyFont="1" applyFill="1" applyBorder="1" applyAlignment="1">
      <alignment horizontal="center" vertical="center" wrapText="1"/>
    </xf>
    <xf numFmtId="0" fontId="37" fillId="0" borderId="0" xfId="8" applyNumberFormat="1" applyFont="1" applyFill="1" applyBorder="1" applyAlignment="1" applyProtection="1">
      <alignment horizontal="center"/>
    </xf>
    <xf numFmtId="49" fontId="37" fillId="0" borderId="0" xfId="0" applyNumberFormat="1" applyFont="1" applyFill="1" applyAlignment="1">
      <alignment horizontal="center"/>
    </xf>
    <xf numFmtId="169" fontId="76" fillId="0" borderId="6" xfId="0" applyNumberFormat="1" applyFont="1" applyFill="1" applyBorder="1" applyAlignment="1">
      <alignment horizontal="center"/>
    </xf>
    <xf numFmtId="49" fontId="0" fillId="0" borderId="0" xfId="0" applyNumberFormat="1" applyAlignment="1">
      <alignment horizontal="center"/>
    </xf>
    <xf numFmtId="0" fontId="0" fillId="8" borderId="0" xfId="0" applyFill="1" applyBorder="1" applyAlignment="1">
      <alignment horizontal="center"/>
    </xf>
    <xf numFmtId="49" fontId="0" fillId="8" borderId="0" xfId="0" applyNumberFormat="1" applyFont="1" applyFill="1" applyBorder="1" applyAlignment="1">
      <alignment horizontal="center"/>
    </xf>
    <xf numFmtId="0" fontId="0" fillId="8" borderId="0" xfId="0" applyNumberFormat="1" applyFill="1" applyBorder="1" applyAlignment="1">
      <alignment horizontal="center"/>
    </xf>
    <xf numFmtId="167" fontId="3" fillId="5" borderId="0" xfId="1" quotePrefix="1" applyNumberFormat="1" applyFont="1" applyFill="1" applyBorder="1"/>
    <xf numFmtId="0" fontId="63" fillId="3" borderId="0" xfId="0" applyFont="1" applyFill="1" applyBorder="1" applyAlignment="1">
      <alignment horizontal="center" vertical="center" wrapText="1"/>
    </xf>
    <xf numFmtId="0" fontId="66" fillId="0" borderId="0" xfId="0" applyFont="1" applyFill="1" applyBorder="1" applyAlignment="1" applyProtection="1">
      <alignment horizontal="left"/>
      <protection locked="0"/>
    </xf>
    <xf numFmtId="164" fontId="9" fillId="0" borderId="3" xfId="3" applyNumberFormat="1" applyFont="1" applyBorder="1" applyAlignment="1" applyProtection="1">
      <alignment horizontal="left" vertical="center" wrapText="1"/>
    </xf>
    <xf numFmtId="164" fontId="9" fillId="0" borderId="32" xfId="3" applyNumberFormat="1" applyFont="1" applyBorder="1" applyAlignment="1" applyProtection="1">
      <alignment horizontal="left" vertical="center" wrapText="1"/>
    </xf>
    <xf numFmtId="0" fontId="3" fillId="0" borderId="8" xfId="0"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3" fillId="0" borderId="8" xfId="0" applyFont="1" applyBorder="1" applyAlignment="1" applyProtection="1">
      <alignment horizontal="center"/>
      <protection locked="0"/>
    </xf>
    <xf numFmtId="0" fontId="3" fillId="0" borderId="9" xfId="0" applyFont="1" applyBorder="1" applyAlignment="1" applyProtection="1">
      <alignment horizontal="center"/>
      <protection locked="0"/>
    </xf>
    <xf numFmtId="0" fontId="3" fillId="0" borderId="10" xfId="0" applyFont="1" applyBorder="1" applyAlignment="1" applyProtection="1">
      <alignment horizontal="center"/>
      <protection locked="0"/>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14" fontId="3" fillId="0" borderId="8" xfId="0" applyNumberFormat="1" applyFont="1" applyBorder="1" applyAlignment="1" applyProtection="1">
      <alignment horizontal="center"/>
      <protection locked="0"/>
    </xf>
    <xf numFmtId="164" fontId="9" fillId="0" borderId="3" xfId="3" applyNumberFormat="1" applyFont="1" applyBorder="1" applyAlignment="1" applyProtection="1">
      <alignment horizontal="left" vertical="center"/>
    </xf>
    <xf numFmtId="164" fontId="9" fillId="0" borderId="32" xfId="3" applyNumberFormat="1" applyFont="1" applyBorder="1" applyAlignment="1" applyProtection="1">
      <alignment horizontal="left" vertical="center"/>
    </xf>
    <xf numFmtId="0" fontId="5" fillId="0" borderId="0" xfId="0" applyFont="1" applyBorder="1" applyAlignment="1">
      <alignment horizontal="left"/>
    </xf>
    <xf numFmtId="164" fontId="9" fillId="0" borderId="4" xfId="3" applyNumberFormat="1" applyFont="1" applyBorder="1" applyAlignment="1" applyProtection="1">
      <alignment horizontal="left" vertical="center"/>
    </xf>
    <xf numFmtId="164" fontId="9" fillId="0" borderId="31" xfId="3" applyNumberFormat="1" applyFont="1" applyBorder="1" applyAlignment="1" applyProtection="1">
      <alignment horizontal="left" vertical="center"/>
    </xf>
    <xf numFmtId="164" fontId="9" fillId="0" borderId="4" xfId="3" applyNumberFormat="1" applyFont="1" applyBorder="1" applyAlignment="1" applyProtection="1">
      <alignment horizontal="left" vertical="center" wrapText="1"/>
    </xf>
    <xf numFmtId="164" fontId="9" fillId="0" borderId="31" xfId="3" applyNumberFormat="1" applyFont="1" applyBorder="1" applyAlignment="1" applyProtection="1">
      <alignment horizontal="left" vertical="center" wrapText="1"/>
    </xf>
    <xf numFmtId="0" fontId="20" fillId="6" borderId="13" xfId="0" applyFont="1" applyFill="1" applyBorder="1" applyAlignment="1" applyProtection="1">
      <alignment horizontal="center" vertical="center" wrapText="1"/>
    </xf>
    <xf numFmtId="0" fontId="10" fillId="0" borderId="0" xfId="0" applyFont="1" applyFill="1" applyBorder="1" applyAlignment="1">
      <alignment horizontal="center"/>
    </xf>
    <xf numFmtId="0" fontId="20" fillId="6" borderId="13" xfId="0" applyFont="1" applyFill="1" applyBorder="1" applyAlignment="1" applyProtection="1">
      <alignment horizontal="center" vertical="center"/>
    </xf>
    <xf numFmtId="0" fontId="10" fillId="0" borderId="0" xfId="0" applyFont="1" applyFill="1" applyBorder="1" applyAlignment="1">
      <alignment horizontal="right"/>
    </xf>
    <xf numFmtId="0" fontId="20" fillId="6" borderId="14" xfId="0" applyFont="1" applyFill="1" applyBorder="1" applyAlignment="1">
      <alignment horizontal="center" vertical="center" wrapText="1"/>
    </xf>
    <xf numFmtId="0" fontId="20" fillId="6" borderId="30" xfId="0" applyFont="1" applyFill="1" applyBorder="1" applyAlignment="1">
      <alignment horizontal="center" vertical="center" wrapText="1"/>
    </xf>
    <xf numFmtId="0" fontId="20" fillId="6" borderId="14" xfId="0" applyFont="1" applyFill="1" applyBorder="1" applyAlignment="1" applyProtection="1">
      <alignment horizontal="center" vertical="center" wrapText="1"/>
    </xf>
    <xf numFmtId="0" fontId="20" fillId="6" borderId="30" xfId="0" applyFont="1" applyFill="1" applyBorder="1" applyAlignment="1" applyProtection="1">
      <alignment horizontal="center" vertical="center" wrapText="1"/>
    </xf>
    <xf numFmtId="0" fontId="20" fillId="6" borderId="15" xfId="0" applyFont="1" applyFill="1" applyBorder="1" applyAlignment="1">
      <alignment horizontal="center" vertical="center"/>
    </xf>
    <xf numFmtId="0" fontId="20" fillId="6" borderId="28" xfId="0" applyFont="1" applyFill="1" applyBorder="1" applyAlignment="1">
      <alignment horizontal="center" vertical="center"/>
    </xf>
    <xf numFmtId="0" fontId="20" fillId="6" borderId="16" xfId="0" applyFont="1" applyFill="1" applyBorder="1" applyAlignment="1">
      <alignment horizontal="center" vertical="center"/>
    </xf>
    <xf numFmtId="0" fontId="20" fillId="6" borderId="15" xfId="0" applyFont="1" applyFill="1" applyBorder="1" applyAlignment="1">
      <alignment horizontal="center" vertical="center" wrapText="1"/>
    </xf>
    <xf numFmtId="0" fontId="20" fillId="6" borderId="16" xfId="0" applyFont="1" applyFill="1" applyBorder="1" applyAlignment="1">
      <alignment horizontal="center" vertical="center" wrapText="1"/>
    </xf>
    <xf numFmtId="0" fontId="10" fillId="7" borderId="21"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17" xfId="0" applyFont="1" applyFill="1" applyBorder="1" applyAlignment="1">
      <alignment horizontal="center" vertical="center"/>
    </xf>
    <xf numFmtId="0" fontId="10" fillId="7" borderId="23" xfId="0" applyFont="1" applyFill="1" applyBorder="1" applyAlignment="1">
      <alignment horizontal="center" vertical="center"/>
    </xf>
    <xf numFmtId="0" fontId="10" fillId="7" borderId="18" xfId="0" applyFont="1" applyFill="1" applyBorder="1" applyAlignment="1">
      <alignment horizontal="center"/>
    </xf>
    <xf numFmtId="0" fontId="10" fillId="7" borderId="19" xfId="0" applyFont="1" applyFill="1" applyBorder="1" applyAlignment="1">
      <alignment horizontal="center"/>
    </xf>
    <xf numFmtId="0" fontId="10" fillId="7" borderId="20" xfId="0" applyFont="1" applyFill="1" applyBorder="1" applyAlignment="1">
      <alignment horizontal="center"/>
    </xf>
    <xf numFmtId="0" fontId="20" fillId="7" borderId="21"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10" fillId="7" borderId="22" xfId="0" applyFont="1" applyFill="1" applyBorder="1" applyAlignment="1">
      <alignment horizontal="center"/>
    </xf>
    <xf numFmtId="0" fontId="10" fillId="0" borderId="6" xfId="0" applyFont="1" applyFill="1" applyBorder="1" applyAlignment="1">
      <alignment horizontal="right"/>
    </xf>
    <xf numFmtId="0" fontId="20" fillId="6" borderId="29" xfId="0" applyFont="1" applyFill="1" applyBorder="1" applyAlignment="1">
      <alignment horizontal="center" vertical="center" wrapText="1"/>
    </xf>
    <xf numFmtId="0" fontId="10" fillId="6" borderId="14" xfId="0" applyFont="1" applyFill="1" applyBorder="1" applyAlignment="1">
      <alignment horizontal="center" vertical="center"/>
    </xf>
    <xf numFmtId="0" fontId="10" fillId="6" borderId="29" xfId="0" applyFont="1" applyFill="1" applyBorder="1" applyAlignment="1">
      <alignment horizontal="center" vertical="center"/>
    </xf>
    <xf numFmtId="0" fontId="10" fillId="6" borderId="30" xfId="0" applyFont="1" applyFill="1" applyBorder="1" applyAlignment="1">
      <alignment horizontal="center" vertical="center"/>
    </xf>
    <xf numFmtId="0" fontId="10" fillId="6" borderId="14"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20" fillId="6" borderId="28" xfId="0" applyFont="1" applyFill="1" applyBorder="1" applyAlignment="1">
      <alignment horizontal="center" vertical="center" wrapText="1"/>
    </xf>
    <xf numFmtId="43" fontId="20" fillId="6" borderId="14" xfId="1" applyFont="1" applyFill="1" applyBorder="1" applyAlignment="1">
      <alignment horizontal="center" vertical="center" wrapText="1"/>
    </xf>
    <xf numFmtId="43" fontId="20" fillId="6" borderId="30" xfId="1"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7" borderId="30" xfId="0" applyFont="1" applyFill="1" applyBorder="1" applyAlignment="1">
      <alignment horizontal="center" vertical="center" wrapText="1"/>
    </xf>
    <xf numFmtId="0" fontId="20" fillId="6" borderId="14" xfId="0" applyFont="1" applyFill="1" applyBorder="1" applyAlignment="1">
      <alignment horizontal="center" vertical="center"/>
    </xf>
    <xf numFmtId="0" fontId="20" fillId="6" borderId="30" xfId="0" applyFont="1" applyFill="1" applyBorder="1" applyAlignment="1">
      <alignment horizontal="center" vertical="center"/>
    </xf>
    <xf numFmtId="0" fontId="10" fillId="0" borderId="5"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14" fontId="10" fillId="0" borderId="8" xfId="0" applyNumberFormat="1" applyFont="1" applyBorder="1" applyAlignment="1" applyProtection="1">
      <alignment horizontal="center"/>
      <protection locked="0"/>
    </xf>
    <xf numFmtId="14" fontId="10" fillId="0" borderId="9" xfId="0" applyNumberFormat="1" applyFont="1" applyBorder="1" applyAlignment="1" applyProtection="1">
      <alignment horizontal="center"/>
      <protection locked="0"/>
    </xf>
    <xf numFmtId="14" fontId="10" fillId="0" borderId="10" xfId="0" applyNumberFormat="1" applyFont="1" applyBorder="1" applyAlignment="1" applyProtection="1">
      <alignment horizontal="center"/>
      <protection locked="0"/>
    </xf>
    <xf numFmtId="0" fontId="10"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0" borderId="8"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0" xfId="0" applyFont="1" applyBorder="1" applyAlignment="1" applyProtection="1">
      <alignment horizontal="center"/>
      <protection locked="0"/>
    </xf>
    <xf numFmtId="0" fontId="14" fillId="0" borderId="0" xfId="0" applyFont="1" applyBorder="1" applyAlignment="1">
      <alignment horizontal="center"/>
    </xf>
    <xf numFmtId="0" fontId="20" fillId="6" borderId="13" xfId="0" applyFont="1" applyFill="1" applyBorder="1" applyAlignment="1">
      <alignment horizontal="center" vertical="center" wrapText="1"/>
    </xf>
    <xf numFmtId="0" fontId="20" fillId="6" borderId="13" xfId="0" applyFont="1" applyFill="1" applyBorder="1" applyAlignment="1">
      <alignment horizontal="center" vertical="center"/>
    </xf>
    <xf numFmtId="0" fontId="3" fillId="0" borderId="0" xfId="0" applyFont="1" applyBorder="1" applyAlignment="1">
      <alignment horizontal="center"/>
    </xf>
    <xf numFmtId="0" fontId="20" fillId="7" borderId="15"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16" xfId="0" applyFont="1" applyFill="1" applyBorder="1" applyAlignment="1">
      <alignment horizontal="center" vertical="center"/>
    </xf>
    <xf numFmtId="0" fontId="20" fillId="7" borderId="15" xfId="0" applyFont="1" applyFill="1" applyBorder="1" applyAlignment="1">
      <alignment horizontal="center" vertical="center" wrapText="1"/>
    </xf>
    <xf numFmtId="0" fontId="20" fillId="7" borderId="16"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3" xfId="0" applyFont="1" applyFill="1" applyBorder="1" applyAlignment="1">
      <alignment horizontal="center" vertical="center"/>
    </xf>
    <xf numFmtId="0" fontId="5" fillId="5" borderId="0" xfId="0" applyFont="1" applyFill="1" applyBorder="1" applyAlignment="1">
      <alignment horizontal="center"/>
    </xf>
    <xf numFmtId="0" fontId="5" fillId="5" borderId="12" xfId="0" applyFont="1" applyFill="1" applyBorder="1" applyAlignment="1">
      <alignment horizontal="center"/>
    </xf>
    <xf numFmtId="0" fontId="10" fillId="7" borderId="13" xfId="0" applyFont="1" applyFill="1" applyBorder="1" applyAlignment="1">
      <alignment horizontal="center" vertical="center" wrapText="1"/>
    </xf>
    <xf numFmtId="0" fontId="5" fillId="5" borderId="0" xfId="0" applyFont="1" applyFill="1" applyBorder="1" applyAlignment="1">
      <alignment horizontal="right"/>
    </xf>
    <xf numFmtId="0" fontId="5" fillId="5" borderId="12" xfId="0" applyFont="1" applyFill="1" applyBorder="1" applyAlignment="1">
      <alignment horizontal="right"/>
    </xf>
    <xf numFmtId="0" fontId="5" fillId="5" borderId="6" xfId="0" applyFont="1" applyFill="1" applyBorder="1" applyAlignment="1">
      <alignment horizontal="left"/>
    </xf>
    <xf numFmtId="0" fontId="5" fillId="5" borderId="7" xfId="0" applyFont="1" applyFill="1" applyBorder="1" applyAlignment="1">
      <alignment horizontal="left"/>
    </xf>
    <xf numFmtId="0" fontId="56"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5" fillId="5" borderId="6" xfId="0" applyFont="1" applyFill="1" applyBorder="1" applyAlignment="1">
      <alignment horizontal="right"/>
    </xf>
    <xf numFmtId="0" fontId="10" fillId="7" borderId="13" xfId="5" applyFont="1" applyFill="1" applyBorder="1" applyAlignment="1">
      <alignment horizontal="center" vertical="center" wrapText="1"/>
    </xf>
    <xf numFmtId="0" fontId="10" fillId="7" borderId="13" xfId="0" applyNumberFormat="1" applyFont="1" applyFill="1" applyBorder="1" applyAlignment="1">
      <alignment horizontal="center" vertical="center" wrapText="1"/>
    </xf>
    <xf numFmtId="0" fontId="5" fillId="5" borderId="6" xfId="0" applyFont="1" applyFill="1" applyBorder="1" applyAlignment="1">
      <alignment horizontal="center"/>
    </xf>
    <xf numFmtId="0" fontId="5" fillId="5" borderId="0" xfId="0" applyFont="1" applyFill="1" applyBorder="1" applyAlignment="1" applyProtection="1">
      <alignment horizontal="center"/>
    </xf>
    <xf numFmtId="0" fontId="5" fillId="5" borderId="12" xfId="0" applyFont="1" applyFill="1" applyBorder="1" applyAlignment="1" applyProtection="1">
      <alignment horizontal="center"/>
    </xf>
    <xf numFmtId="0" fontId="20" fillId="7" borderId="14" xfId="0" applyFont="1" applyFill="1" applyBorder="1" applyAlignment="1">
      <alignment horizontal="center" vertical="center"/>
    </xf>
    <xf numFmtId="0" fontId="20" fillId="7" borderId="29" xfId="0" applyFont="1" applyFill="1" applyBorder="1" applyAlignment="1">
      <alignment horizontal="center" vertical="center"/>
    </xf>
    <xf numFmtId="0" fontId="20" fillId="7" borderId="30" xfId="0" applyFont="1" applyFill="1" applyBorder="1" applyAlignment="1">
      <alignment horizontal="center" vertical="center"/>
    </xf>
    <xf numFmtId="0" fontId="20" fillId="7" borderId="29" xfId="0" applyFont="1" applyFill="1" applyBorder="1" applyAlignment="1">
      <alignment horizontal="center" vertical="center" wrapText="1"/>
    </xf>
    <xf numFmtId="0" fontId="20" fillId="7" borderId="13" xfId="0" applyFont="1" applyFill="1" applyBorder="1" applyAlignment="1">
      <alignment horizontal="center"/>
    </xf>
    <xf numFmtId="0" fontId="10" fillId="7" borderId="13" xfId="0" applyFont="1" applyFill="1" applyBorder="1" applyAlignment="1">
      <alignment horizontal="center"/>
    </xf>
    <xf numFmtId="0" fontId="19" fillId="0" borderId="0" xfId="0" applyFont="1" applyBorder="1" applyAlignment="1">
      <alignment horizontal="center" vertical="center"/>
    </xf>
    <xf numFmtId="0" fontId="37" fillId="12" borderId="0" xfId="0" applyFont="1" applyFill="1" applyAlignment="1">
      <alignment horizontal="left"/>
    </xf>
    <xf numFmtId="0" fontId="37" fillId="12" borderId="13" xfId="0" applyFont="1" applyFill="1" applyBorder="1" applyAlignment="1">
      <alignment vertical="center"/>
    </xf>
    <xf numFmtId="0" fontId="41" fillId="12" borderId="6" xfId="0" applyFont="1" applyFill="1" applyBorder="1" applyAlignment="1">
      <alignment vertical="center"/>
    </xf>
    <xf numFmtId="0" fontId="37" fillId="12" borderId="13" xfId="0" applyFont="1" applyFill="1" applyBorder="1"/>
    <xf numFmtId="0" fontId="41" fillId="12" borderId="13" xfId="0" applyFont="1" applyFill="1" applyBorder="1"/>
    <xf numFmtId="0" fontId="41" fillId="12" borderId="0" xfId="0" applyFont="1" applyFill="1" applyBorder="1" applyAlignment="1">
      <alignment vertical="center"/>
    </xf>
    <xf numFmtId="49" fontId="37" fillId="12" borderId="0" xfId="0" applyNumberFormat="1" applyFont="1" applyFill="1" applyBorder="1" applyAlignment="1" applyProtection="1">
      <alignment vertical="center" wrapText="1"/>
    </xf>
    <xf numFmtId="49" fontId="37" fillId="12" borderId="6" xfId="0" applyNumberFormat="1" applyFont="1" applyFill="1" applyBorder="1" applyAlignment="1">
      <alignment vertical="center" wrapText="1"/>
    </xf>
    <xf numFmtId="0" fontId="41" fillId="12" borderId="6" xfId="0" applyFont="1" applyFill="1" applyBorder="1"/>
    <xf numFmtId="0" fontId="37" fillId="12" borderId="13" xfId="7" applyFont="1" applyFill="1" applyBorder="1"/>
    <xf numFmtId="0" fontId="37" fillId="12" borderId="13" xfId="7" applyFont="1" applyFill="1" applyBorder="1" applyAlignment="1">
      <alignment horizontal="left" vertical="center" wrapText="1"/>
    </xf>
    <xf numFmtId="0" fontId="41" fillId="12" borderId="6" xfId="7" applyFont="1" applyFill="1" applyBorder="1" applyAlignment="1">
      <alignment vertical="center"/>
    </xf>
    <xf numFmtId="0" fontId="41" fillId="12" borderId="6" xfId="7" applyFont="1" applyFill="1" applyBorder="1" applyAlignment="1">
      <alignment horizontal="left" vertical="center"/>
    </xf>
    <xf numFmtId="0" fontId="41" fillId="12" borderId="13" xfId="0" applyFont="1" applyFill="1" applyBorder="1" applyAlignment="1">
      <alignment horizontal="left"/>
    </xf>
    <xf numFmtId="0" fontId="37" fillId="12" borderId="10" xfId="0" applyFont="1" applyFill="1" applyBorder="1"/>
    <xf numFmtId="0" fontId="37" fillId="12" borderId="0" xfId="0" applyFont="1" applyFill="1" applyBorder="1"/>
    <xf numFmtId="0" fontId="37" fillId="12" borderId="12" xfId="0" applyFont="1" applyFill="1" applyBorder="1"/>
    <xf numFmtId="0" fontId="37" fillId="12" borderId="16" xfId="0" applyFont="1" applyFill="1" applyBorder="1"/>
    <xf numFmtId="0" fontId="37" fillId="12" borderId="0" xfId="7" applyFont="1" applyFill="1" applyBorder="1"/>
    <xf numFmtId="0" fontId="41" fillId="12" borderId="6" xfId="0" applyFont="1" applyFill="1" applyBorder="1" applyAlignment="1">
      <alignment horizontal="left" vertical="center"/>
    </xf>
    <xf numFmtId="0" fontId="37" fillId="12" borderId="0" xfId="0" applyFont="1" applyFill="1"/>
    <xf numFmtId="0" fontId="41" fillId="12" borderId="14" xfId="0" applyFont="1" applyFill="1" applyBorder="1" applyAlignment="1">
      <alignment wrapText="1"/>
    </xf>
    <xf numFmtId="0" fontId="41" fillId="12" borderId="6" xfId="0" applyFont="1" applyFill="1" applyBorder="1" applyAlignment="1">
      <alignment wrapText="1"/>
    </xf>
  </cellXfs>
  <cellStyles count="11">
    <cellStyle name="40% - Énfasis3" xfId="2" builtinId="39"/>
    <cellStyle name="Hipervínculo" xfId="3" builtinId="8"/>
    <cellStyle name="Millares" xfId="1" builtinId="3"/>
    <cellStyle name="Millares 3" xfId="10"/>
    <cellStyle name="Moneda" xfId="4" builtinId="4"/>
    <cellStyle name="Normal" xfId="0" builtinId="0"/>
    <cellStyle name="Normal 2 2" xfId="5"/>
    <cellStyle name="Normal 2 2 2" xfId="6"/>
    <cellStyle name="Normal 3" xfId="7"/>
    <cellStyle name="Normal_ENE1 2 2" xfId="8"/>
    <cellStyle name="Normal_ENE1 2 2 2" xfId="9"/>
  </cellStyles>
  <dxfs count="324">
    <dxf>
      <font>
        <b val="0"/>
        <i val="0"/>
        <strike val="0"/>
        <condense val="0"/>
        <extend val="0"/>
        <outline val="0"/>
        <shadow val="0"/>
        <u val="none"/>
        <vertAlign val="baseline"/>
        <sz val="11"/>
        <color auto="1"/>
        <name val="Calibri"/>
        <scheme val="none"/>
      </font>
      <fill>
        <patternFill patternType="solid">
          <fgColor indexed="64"/>
          <bgColor theme="1"/>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solid">
          <fgColor indexed="64"/>
          <bgColor theme="1"/>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1"/>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solid">
          <fgColor indexed="64"/>
          <bgColor theme="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solid">
          <fgColor indexed="64"/>
          <bgColor theme="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solid">
          <fgColor indexed="64"/>
          <bgColor theme="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solid">
          <fgColor indexed="64"/>
          <bgColor theme="1"/>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1"/>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solid">
          <fgColor indexed="64"/>
          <bgColor theme="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1"/>
        </patternFill>
      </fill>
      <alignment horizontal="left"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69" formatCode="0.0"/>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indexed="64"/>
        </left>
        <right style="thin">
          <color indexed="64"/>
        </right>
        <top style="thin">
          <color indexed="64"/>
        </top>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9"/>
        <color theme="3"/>
        <name val="Calibri"/>
        <scheme val="minor"/>
      </font>
      <numFmt numFmtId="169" formatCode="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vertical/>
        <horizontal/>
      </border>
    </dxf>
    <dxf>
      <border outline="0">
        <left style="thin">
          <color indexed="64"/>
        </left>
        <right style="thin">
          <color indexed="64"/>
        </right>
        <top style="thin">
          <color indexed="64"/>
        </top>
      </border>
    </dxf>
    <dxf>
      <font>
        <b/>
        <i val="0"/>
        <strike val="0"/>
        <condense val="0"/>
        <extend val="0"/>
        <outline val="0"/>
        <shadow val="0"/>
        <u val="none"/>
        <vertAlign val="baseline"/>
        <sz val="11"/>
        <color auto="1"/>
        <name val="Calibri"/>
        <scheme val="minor"/>
      </font>
      <fill>
        <patternFill patternType="solid">
          <fgColor indexed="64"/>
          <bgColor theme="0" tint="-0.149967955565050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strike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strike val="0"/>
        <outline val="0"/>
        <shadow val="0"/>
        <u val="none"/>
        <vertAlign val="baseline"/>
        <sz val="11"/>
        <color theme="3" tint="-0.249977111117893"/>
        <name val="Calibri"/>
        <scheme val="minor"/>
      </font>
      <fill>
        <patternFill patternType="none">
          <fgColor indexed="64"/>
          <bgColor indexed="65"/>
        </patternFill>
      </fill>
    </dxf>
    <dxf>
      <border outline="0">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outline="0">
        <left style="thin">
          <color indexed="64"/>
        </left>
        <right style="thin">
          <color indexed="64"/>
        </right>
        <top style="thin">
          <color indexed="64"/>
        </top>
      </border>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Calibri"/>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66"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30" formatCode="@"/>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69"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bottom" textRotation="0" wrapText="0" indent="0" justifyLastLine="0" shrinkToFit="0" readingOrder="0"/>
    </dxf>
    <dxf>
      <border outline="0">
        <left style="thin">
          <color indexed="64"/>
        </left>
        <right style="thin">
          <color indexed="64"/>
        </right>
        <top style="thin">
          <color indexed="64"/>
        </top>
      </border>
    </dxf>
    <dxf>
      <font>
        <strike val="0"/>
        <outline val="0"/>
        <shadow val="0"/>
        <u val="none"/>
        <vertAlign val="baseline"/>
        <color auto="1"/>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3" tint="-0.249977111117893"/>
        <name val="Calibri"/>
        <scheme val="minor"/>
      </font>
      <numFmt numFmtId="35" formatCode="_-* #,##0.00_-;\-* #,##0.00_-;_-* &quot;-&quot;??_-;_-@_-"/>
      <fill>
        <patternFill patternType="none">
          <fgColor indexed="64"/>
          <bgColor indexed="65"/>
        </patternFill>
      </fill>
      <alignment horizontal="righ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bottom style="thin">
          <color theme="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3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0</xdr:row>
      <xdr:rowOff>0</xdr:rowOff>
    </xdr:from>
    <xdr:to>
      <xdr:col>4</xdr:col>
      <xdr:colOff>19051</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0"/>
          <a:ext cx="34099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4</xdr:col>
      <xdr:colOff>0</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0"/>
          <a:ext cx="4095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21167</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417" y="0"/>
          <a:ext cx="4508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19049</xdr:colOff>
      <xdr:row>0</xdr:row>
      <xdr:rowOff>0</xdr:rowOff>
    </xdr:from>
    <xdr:to>
      <xdr:col>3</xdr:col>
      <xdr:colOff>2352674</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4" y="0"/>
          <a:ext cx="39147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0</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0"/>
          <a:ext cx="39433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0</xdr:row>
      <xdr:rowOff>19051</xdr:rowOff>
    </xdr:from>
    <xdr:to>
      <xdr:col>3</xdr:col>
      <xdr:colOff>876300</xdr:colOff>
      <xdr:row>4</xdr:row>
      <xdr:rowOff>152401</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9051"/>
          <a:ext cx="367665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1095375</xdr:colOff>
      <xdr:row>15</xdr:row>
      <xdr:rowOff>85725</xdr:rowOff>
    </xdr:from>
    <xdr:to>
      <xdr:col>7</xdr:col>
      <xdr:colOff>982734</xdr:colOff>
      <xdr:row>17</xdr:row>
      <xdr:rowOff>173397</xdr:rowOff>
    </xdr:to>
    <xdr:pic>
      <xdr:nvPicPr>
        <xdr:cNvPr id="2" name="Imagen 1"/>
        <xdr:cNvPicPr>
          <a:picLocks noChangeAspect="1"/>
        </xdr:cNvPicPr>
      </xdr:nvPicPr>
      <xdr:blipFill>
        <a:blip xmlns:r="http://schemas.openxmlformats.org/officeDocument/2006/relationships" r:embed="rId2"/>
        <a:stretch>
          <a:fillRect/>
        </a:stretch>
      </xdr:blipFill>
      <xdr:spPr>
        <a:xfrm>
          <a:off x="2828925" y="2847975"/>
          <a:ext cx="10345809" cy="48772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3</xdr:col>
      <xdr:colOff>933450</xdr:colOff>
      <xdr:row>4</xdr:row>
      <xdr:rowOff>171450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0"/>
          <a:ext cx="367665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15</xdr:row>
      <xdr:rowOff>57150</xdr:rowOff>
    </xdr:from>
    <xdr:to>
      <xdr:col>16</xdr:col>
      <xdr:colOff>95573</xdr:colOff>
      <xdr:row>17</xdr:row>
      <xdr:rowOff>157776</xdr:rowOff>
    </xdr:to>
    <xdr:pic>
      <xdr:nvPicPr>
        <xdr:cNvPr id="2" name="Imagen 1"/>
        <xdr:cNvPicPr>
          <a:picLocks noChangeAspect="1"/>
        </xdr:cNvPicPr>
      </xdr:nvPicPr>
      <xdr:blipFill>
        <a:blip xmlns:r="http://schemas.openxmlformats.org/officeDocument/2006/relationships" r:embed="rId2"/>
        <a:stretch>
          <a:fillRect/>
        </a:stretch>
      </xdr:blipFill>
      <xdr:spPr>
        <a:xfrm>
          <a:off x="6048375" y="3143250"/>
          <a:ext cx="12516173" cy="481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1381125</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33528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2514600</xdr:colOff>
      <xdr:row>15</xdr:row>
      <xdr:rowOff>28575</xdr:rowOff>
    </xdr:from>
    <xdr:to>
      <xdr:col>14</xdr:col>
      <xdr:colOff>1453915</xdr:colOff>
      <xdr:row>17</xdr:row>
      <xdr:rowOff>135297</xdr:rowOff>
    </xdr:to>
    <xdr:pic>
      <xdr:nvPicPr>
        <xdr:cNvPr id="2" name="Imagen 1"/>
        <xdr:cNvPicPr>
          <a:picLocks noChangeAspect="1"/>
        </xdr:cNvPicPr>
      </xdr:nvPicPr>
      <xdr:blipFill>
        <a:blip xmlns:r="http://schemas.openxmlformats.org/officeDocument/2006/relationships" r:embed="rId2"/>
        <a:stretch>
          <a:fillRect/>
        </a:stretch>
      </xdr:blipFill>
      <xdr:spPr>
        <a:xfrm>
          <a:off x="6200775" y="3133725"/>
          <a:ext cx="9016765" cy="48772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1485900</xdr:colOff>
      <xdr:row>5</xdr:row>
      <xdr:rowOff>9525</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35814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2066925</xdr:colOff>
      <xdr:row>15</xdr:row>
      <xdr:rowOff>171450</xdr:rowOff>
    </xdr:from>
    <xdr:to>
      <xdr:col>17</xdr:col>
      <xdr:colOff>515635</xdr:colOff>
      <xdr:row>21</xdr:row>
      <xdr:rowOff>77053</xdr:rowOff>
    </xdr:to>
    <xdr:pic>
      <xdr:nvPicPr>
        <xdr:cNvPr id="2" name="Imagen 1"/>
        <xdr:cNvPicPr>
          <a:picLocks noChangeAspect="1"/>
        </xdr:cNvPicPr>
      </xdr:nvPicPr>
      <xdr:blipFill>
        <a:blip xmlns:r="http://schemas.openxmlformats.org/officeDocument/2006/relationships" r:embed="rId2"/>
        <a:stretch>
          <a:fillRect/>
        </a:stretch>
      </xdr:blipFill>
      <xdr:spPr>
        <a:xfrm>
          <a:off x="5915025" y="3276600"/>
          <a:ext cx="10431160" cy="10486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2</xdr:col>
      <xdr:colOff>2219325</xdr:colOff>
      <xdr:row>5</xdr:row>
      <xdr:rowOff>0</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6766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1447800</xdr:colOff>
      <xdr:row>13</xdr:row>
      <xdr:rowOff>0</xdr:rowOff>
    </xdr:from>
    <xdr:to>
      <xdr:col>7</xdr:col>
      <xdr:colOff>477469</xdr:colOff>
      <xdr:row>15</xdr:row>
      <xdr:rowOff>100626</xdr:rowOff>
    </xdr:to>
    <xdr:pic>
      <xdr:nvPicPr>
        <xdr:cNvPr id="3" name="Imagen 2"/>
        <xdr:cNvPicPr>
          <a:picLocks noChangeAspect="1"/>
        </xdr:cNvPicPr>
      </xdr:nvPicPr>
      <xdr:blipFill>
        <a:blip xmlns:r="http://schemas.openxmlformats.org/officeDocument/2006/relationships" r:embed="rId2"/>
        <a:stretch>
          <a:fillRect/>
        </a:stretch>
      </xdr:blipFill>
      <xdr:spPr>
        <a:xfrm>
          <a:off x="1685925" y="2752725"/>
          <a:ext cx="9669094" cy="4816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8465</xdr:colOff>
      <xdr:row>0</xdr:row>
      <xdr:rowOff>0</xdr:rowOff>
    </xdr:from>
    <xdr:to>
      <xdr:col>4</xdr:col>
      <xdr:colOff>21167</xdr:colOff>
      <xdr:row>4</xdr:row>
      <xdr:rowOff>180975</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90" y="0"/>
          <a:ext cx="3860802"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0</xdr:colOff>
      <xdr:row>5</xdr:row>
      <xdr:rowOff>0</xdr:rowOff>
    </xdr:to>
    <xdr:pic>
      <xdr:nvPicPr>
        <xdr:cNvPr id="6" name="Imagen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
          <a:ext cx="3876675" cy="952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4</xdr:col>
      <xdr:colOff>0</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37623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xdr:colOff>
      <xdr:row>15</xdr:row>
      <xdr:rowOff>38100</xdr:rowOff>
    </xdr:from>
    <xdr:to>
      <xdr:col>14</xdr:col>
      <xdr:colOff>501415</xdr:colOff>
      <xdr:row>17</xdr:row>
      <xdr:rowOff>138726</xdr:rowOff>
    </xdr:to>
    <xdr:pic>
      <xdr:nvPicPr>
        <xdr:cNvPr id="3" name="Imagen 2"/>
        <xdr:cNvPicPr>
          <a:picLocks noChangeAspect="1"/>
        </xdr:cNvPicPr>
      </xdr:nvPicPr>
      <xdr:blipFill>
        <a:blip xmlns:r="http://schemas.openxmlformats.org/officeDocument/2006/relationships" r:embed="rId2"/>
        <a:stretch>
          <a:fillRect/>
        </a:stretch>
      </xdr:blipFill>
      <xdr:spPr>
        <a:xfrm>
          <a:off x="4333875" y="3209925"/>
          <a:ext cx="9016765" cy="481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17007</xdr:colOff>
      <xdr:row>0</xdr:row>
      <xdr:rowOff>17002</xdr:rowOff>
    </xdr:from>
    <xdr:to>
      <xdr:col>4</xdr:col>
      <xdr:colOff>704850</xdr:colOff>
      <xdr:row>4</xdr:row>
      <xdr:rowOff>190499</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07" y="17002"/>
          <a:ext cx="4554993" cy="935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9525</xdr:colOff>
      <xdr:row>5</xdr:row>
      <xdr:rowOff>19050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0"/>
          <a:ext cx="3781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19051</xdr:colOff>
      <xdr:row>0</xdr:row>
      <xdr:rowOff>0</xdr:rowOff>
    </xdr:from>
    <xdr:to>
      <xdr:col>3</xdr:col>
      <xdr:colOff>1428751</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6" y="0"/>
          <a:ext cx="36766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19049</xdr:colOff>
      <xdr:row>0</xdr:row>
      <xdr:rowOff>0</xdr:rowOff>
    </xdr:from>
    <xdr:to>
      <xdr:col>3</xdr:col>
      <xdr:colOff>1628774</xdr:colOff>
      <xdr:row>5</xdr:row>
      <xdr:rowOff>9525</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4" y="0"/>
          <a:ext cx="38957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14</xdr:row>
      <xdr:rowOff>142875</xdr:rowOff>
    </xdr:from>
    <xdr:to>
      <xdr:col>17</xdr:col>
      <xdr:colOff>558575</xdr:colOff>
      <xdr:row>17</xdr:row>
      <xdr:rowOff>53001</xdr:rowOff>
    </xdr:to>
    <xdr:pic>
      <xdr:nvPicPr>
        <xdr:cNvPr id="2" name="Imagen 1"/>
        <xdr:cNvPicPr>
          <a:picLocks noChangeAspect="1"/>
        </xdr:cNvPicPr>
      </xdr:nvPicPr>
      <xdr:blipFill>
        <a:blip xmlns:r="http://schemas.openxmlformats.org/officeDocument/2006/relationships" r:embed="rId2"/>
        <a:stretch>
          <a:fillRect/>
        </a:stretch>
      </xdr:blipFill>
      <xdr:spPr>
        <a:xfrm>
          <a:off x="4086225" y="3248025"/>
          <a:ext cx="13522100" cy="481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4</xdr:col>
      <xdr:colOff>0</xdr:colOff>
      <xdr:row>5</xdr:row>
      <xdr:rowOff>9524</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3790950" cy="962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876300</xdr:colOff>
      <xdr:row>14</xdr:row>
      <xdr:rowOff>123825</xdr:rowOff>
    </xdr:from>
    <xdr:to>
      <xdr:col>17</xdr:col>
      <xdr:colOff>762028</xdr:colOff>
      <xdr:row>17</xdr:row>
      <xdr:rowOff>33951</xdr:rowOff>
    </xdr:to>
    <xdr:pic>
      <xdr:nvPicPr>
        <xdr:cNvPr id="2" name="Imagen 1"/>
        <xdr:cNvPicPr>
          <a:picLocks noChangeAspect="1"/>
        </xdr:cNvPicPr>
      </xdr:nvPicPr>
      <xdr:blipFill>
        <a:blip xmlns:r="http://schemas.openxmlformats.org/officeDocument/2006/relationships" r:embed="rId2"/>
        <a:stretch>
          <a:fillRect/>
        </a:stretch>
      </xdr:blipFill>
      <xdr:spPr>
        <a:xfrm>
          <a:off x="4933950" y="3190875"/>
          <a:ext cx="13516003" cy="481626"/>
        </a:xfrm>
        <a:prstGeom prst="rect">
          <a:avLst/>
        </a:prstGeom>
      </xdr:spPr>
    </xdr:pic>
    <xdr:clientData/>
  </xdr:twoCellAnchor>
</xdr:wsDr>
</file>

<file path=xl/tables/table1.xml><?xml version="1.0" encoding="utf-8"?>
<table xmlns="http://schemas.openxmlformats.org/spreadsheetml/2006/main" id="1" name="Tabla1" displayName="Tabla1" ref="B14:Y25" totalsRowShown="0" headerRowDxfId="322" dataDxfId="321" tableBorderDxfId="320">
  <autoFilter ref="B14:Y25"/>
  <tableColumns count="24">
    <tableColumn id="1" name="Entidad Federativa" dataDxfId="15"/>
    <tableColumn id="2" name="R.F.C." dataDxfId="14"/>
    <tableColumn id="3" name="CURP" dataDxfId="12"/>
    <tableColumn id="4" name="Nombre" dataDxfId="13"/>
    <tableColumn id="5" name="Clave integrada" dataDxfId="319"/>
    <tableColumn id="6" name="Partida Presupuestal" dataDxfId="318"/>
    <tableColumn id="7" name="Código de Pago" dataDxfId="317"/>
    <tableColumn id="8" name="Clave de Unidad" dataDxfId="316"/>
    <tableColumn id="9" name="Clave de Sub Unidad" dataDxfId="315"/>
    <tableColumn id="10" name="Clave de Categoría" dataDxfId="314"/>
    <tableColumn id="11" name="Horas Semana Mes " dataDxfId="313"/>
    <tableColumn id="12" name="Número de Plaza" dataDxfId="312"/>
    <tableColumn id="13" name="Fecha Comisión_x000a_Inicio" dataDxfId="311"/>
    <tableColumn id="14" name="Fecha Comisión_x000a_Conclusión" dataDxfId="310"/>
    <tableColumn id="15" name="Percepciones pagadas en el Periodo de Comisión con Presupuesto Federal*" dataDxfId="309" dataCellStyle="Millares"/>
    <tableColumn id="16" name="Percepciones pagadas en el Periodo de Comisión con Presupuesto de otra fuente*" dataDxfId="308"/>
    <tableColumn id="17" name="Clave CT Origen" dataDxfId="307"/>
    <tableColumn id="18" name="Clave" dataDxfId="306"/>
    <tableColumn id="19" name="Turno" dataDxfId="305"/>
    <tableColumn id="20" name="Lugar de la comisión fuera del sector educativo" dataDxfId="304"/>
    <tableColumn id="21" name="Tipo de Comisión" dataDxfId="303"/>
    <tableColumn id="22" name="Función Específica" dataDxfId="302"/>
    <tableColumn id="23" name="Objeto de la comision" dataDxfId="301"/>
    <tableColumn id="24" name="No. Oficio" dataDxfId="300"/>
  </tableColumns>
  <tableStyleInfo name="Estilo de tabla 1" showFirstColumn="0" showLastColumn="0" showRowStripes="1" showColumnStripes="0"/>
</table>
</file>

<file path=xl/tables/table10.xml><?xml version="1.0" encoding="utf-8"?>
<table xmlns="http://schemas.openxmlformats.org/spreadsheetml/2006/main" id="13" name="Tabla15" displayName="Tabla15" ref="B14:S159" totalsRowShown="0" headerRowDxfId="145" tableBorderDxfId="144">
  <autoFilter ref="B14:S159"/>
  <tableColumns count="18">
    <tableColumn id="1" name="Clave Tipo educativo" dataDxfId="143"/>
    <tableColumn id="2" name="Clave Nivel educativo" dataDxfId="142"/>
    <tableColumn id="3" name="Clave Subnivel educativo" dataDxfId="141"/>
    <tableColumn id="4" name="Descripción Nivel / Subnivel" dataDxfId="140"/>
    <tableColumn id="5" name="Tipo Financiamiento" dataDxfId="139"/>
    <tableColumn id="6" name="Partida Presupestal" dataDxfId="138"/>
    <tableColumn id="7" name="Tipo de Categoría" dataDxfId="137"/>
    <tableColumn id="8" name=" Categoría" dataDxfId="136"/>
    <tableColumn id="9" name="Descripción" dataDxfId="135"/>
    <tableColumn id="10" name="Zona Económica" dataDxfId="134"/>
    <tableColumn id="11" name="Nivel Puesto" dataDxfId="133"/>
    <tableColumn id="12" name="Nivel Sueldo" dataDxfId="132"/>
    <tableColumn id="13" name="Tipo Contratación" dataDxfId="131"/>
    <tableColumn id="14" name="Monto mensual_x000a_por plaza jornada" dataDxfId="130"/>
    <tableColumn id="15" name="Monto mensual_x000a_Por Plaza HSM" dataDxfId="129"/>
    <tableColumn id="16" name="Número de Plazas Jornada" dataDxfId="128"/>
    <tableColumn id="17" name="Número de Plazas HSM" dataDxfId="127"/>
    <tableColumn id="18" name="Monto total autorizado" dataDxfId="126" dataCellStyle="Millares"/>
  </tableColumns>
  <tableStyleInfo name="Estilo de tabla 1" showFirstColumn="0" showLastColumn="0" showRowStripes="1" showColumnStripes="0"/>
</table>
</file>

<file path=xl/tables/table11.xml><?xml version="1.0" encoding="utf-8"?>
<table xmlns="http://schemas.openxmlformats.org/spreadsheetml/2006/main" id="14" name="Tabla16" displayName="Tabla16" ref="B14:R163" totalsRowShown="0" headerRowDxfId="125" dataDxfId="124" tableBorderDxfId="123">
  <autoFilter ref="B14:R163"/>
  <tableColumns count="17">
    <tableColumn id="1" name="Identificador origen presupuestal de la plaza" dataDxfId="122" dataCellStyle="Normal 2 2"/>
    <tableColumn id="2" name="Clave de categoría" dataDxfId="121"/>
    <tableColumn id="3" name="Descripción de la categoría" dataDxfId="120"/>
    <tableColumn id="4" name="Tipo de contratación" dataDxfId="119"/>
    <tableColumn id="5" name="Tipo de categoría" dataDxfId="118"/>
    <tableColumn id="6" name="Clave de concepto de pago" dataDxfId="117"/>
    <tableColumn id="7" name="Clave de nivel de puesto" dataDxfId="116"/>
    <tableColumn id="8" name="Clave de nivel de sueldo" dataDxfId="115"/>
    <tableColumn id="9" name="Inicio de vigencia del sueldo" dataDxfId="114"/>
    <tableColumn id="10" name="Fin de vigencia del sueldo" dataDxfId="113"/>
    <tableColumn id="11" name="Monto Mensual Jornada ó de HSM_x000a_Zona A" dataDxfId="112"/>
    <tableColumn id="12" name="Monto Mensual Jornada ó de HSM_x000a_Zona B" dataDxfId="111"/>
    <tableColumn id="13" name="Monto Mensual Jornada ó de HSM_x000a_Zona C" dataDxfId="110"/>
    <tableColumn id="14" name="Horas _x000a_de compatibilidad" dataDxfId="109"/>
    <tableColumn id="15" name="Horas de servicio (HSM)" dataDxfId="108"/>
    <tableColumn id="16" name="Horas de docencia" dataDxfId="107"/>
    <tableColumn id="17" name="Fecha de actualización" dataDxfId="106"/>
  </tableColumns>
  <tableStyleInfo name="Estilo de tabla 1" showFirstColumn="0" showLastColumn="0" showRowStripes="1" showColumnStripes="0"/>
</table>
</file>

<file path=xl/tables/table12.xml><?xml version="1.0" encoding="utf-8"?>
<table xmlns="http://schemas.openxmlformats.org/spreadsheetml/2006/main" id="15" name="Tabla17" displayName="Tabla17" ref="B13:K96" totalsRowShown="0" headerRowDxfId="105" dataDxfId="103" headerRowBorderDxfId="104" tableBorderDxfId="102">
  <autoFilter ref="B13:K96"/>
  <tableColumns count="10">
    <tableColumn id="1" name="Identificador origen presupuestal de la plaza" dataDxfId="101"/>
    <tableColumn id="2" name="Tipo de concepto de pago " dataDxfId="100"/>
    <tableColumn id="3" name="Origen de financiamiento del concepto de percepciones." dataDxfId="99"/>
    <tableColumn id="4" name="Porcentaje de participación federal por fuente de recursos" dataDxfId="98"/>
    <tableColumn id="5" name="Grupo al que pertenece concepto de pago (Percepción y/o Deducción)" dataDxfId="97"/>
    <tableColumn id="6" name="Clave de concepto de pago" dataDxfId="96"/>
    <tableColumn id="7" name="Descripción del concepto de pago " dataDxfId="95"/>
    <tableColumn id="8" name="Partida presupuestal" dataDxfId="94"/>
    <tableColumn id="9" name="Fecha del" dataDxfId="93"/>
    <tableColumn id="10" name="Fecha  al" dataDxfId="92"/>
  </tableColumns>
  <tableStyleInfo name="Estilo de tabla 1" showFirstColumn="0" showLastColumn="0" showRowStripes="1" showColumnStripes="0"/>
</table>
</file>

<file path=xl/tables/table13.xml><?xml version="1.0" encoding="utf-8"?>
<table xmlns="http://schemas.openxmlformats.org/spreadsheetml/2006/main" id="16" name="Tabla18" displayName="Tabla18" ref="B15:H19" totalsRowShown="0" headerRowDxfId="91" dataDxfId="90" tableBorderDxfId="89">
  <autoFilter ref="B15:H19"/>
  <tableColumns count="7">
    <tableColumn id="1" name="Entidad Federativa" dataDxfId="88"/>
    <tableColumn id="2" name="RFC" dataDxfId="87"/>
    <tableColumn id="3" name="CURP" dataDxfId="86"/>
    <tableColumn id="4" name="NOMBRE TRABAJADOR" dataDxfId="85"/>
    <tableColumn id="6" name="Sin RFC o erroneo" dataDxfId="84"/>
    <tableColumn id="7" name="RFC Sin Homoclave" dataDxfId="83"/>
    <tableColumn id="8" name="Sin CURP o Erronea" dataDxfId="82"/>
  </tableColumns>
  <tableStyleInfo name="Estilo de tabla 1" showFirstColumn="0" showLastColumn="0" showRowStripes="1" showColumnStripes="0"/>
</table>
</file>

<file path=xl/tables/table14.xml><?xml version="1.0" encoding="utf-8"?>
<table xmlns="http://schemas.openxmlformats.org/spreadsheetml/2006/main" id="17" name="Tabla19" displayName="Tabla19" ref="B14:S19" totalsRowShown="0" dataDxfId="81" tableBorderDxfId="80">
  <autoFilter ref="B14:S19"/>
  <tableColumns count="18">
    <tableColumn id="1" name="Entidad Federativa" dataDxfId="79"/>
    <tableColumn id="2" name="Municipio" dataDxfId="78"/>
    <tableColumn id="3" name="Localidad" dataDxfId="77"/>
    <tableColumn id="4" name="RFC" dataDxfId="76"/>
    <tableColumn id="5" name="CURP" dataDxfId="75"/>
    <tableColumn id="6" name="Nombre del Trabajador" dataDxfId="74"/>
    <tableColumn id="7" name="Clave integrada" dataDxfId="73"/>
    <tableColumn id="8" name="Partida Presupuestal" dataDxfId="72"/>
    <tableColumn id="9" name="Código de Pago" dataDxfId="71"/>
    <tableColumn id="10" name="Clave de Unidad" dataDxfId="70"/>
    <tableColumn id="11" name="Clave de Sub Unidad" dataDxfId="69"/>
    <tableColumn id="12" name="Clave de Categoría" dataDxfId="68"/>
    <tableColumn id="13" name="Horas semana mes" dataDxfId="67"/>
    <tableColumn id="14" name="Número de Plaza" dataDxfId="66"/>
    <tableColumn id="15" name="Clave CT" dataDxfId="65"/>
    <tableColumn id="16" name="Nombre CT" dataDxfId="64"/>
    <tableColumn id="17" name="Periodo en el CT_x000a_Desde" dataDxfId="63"/>
    <tableColumn id="18" name="Periodo en el CTH_x000a_asta" dataDxfId="62"/>
  </tableColumns>
  <tableStyleInfo name="Estilo de tabla 1" showFirstColumn="0" showLastColumn="0" showRowStripes="1" showColumnStripes="0"/>
</table>
</file>

<file path=xl/tables/table15.xml><?xml version="1.0" encoding="utf-8"?>
<table xmlns="http://schemas.openxmlformats.org/spreadsheetml/2006/main" id="18" name="Tabla20" displayName="Tabla20" ref="B14:T19" totalsRowShown="0" headerRowDxfId="61" dataDxfId="60" tableBorderDxfId="59">
  <autoFilter ref="B14:T19"/>
  <tableColumns count="19">
    <tableColumn id="1" name="Entidad Federativa" dataDxfId="58"/>
    <tableColumn id="2" name="RFC" dataDxfId="57"/>
    <tableColumn id="3" name="CURP" dataDxfId="56"/>
    <tableColumn id="4" name="Nombre" dataDxfId="55"/>
    <tableColumn id="5" name="Clave integrada" dataDxfId="54"/>
    <tableColumn id="6" name="Partida Presupuestal" dataDxfId="53"/>
    <tableColumn id="7" name="Código de Pago" dataDxfId="52"/>
    <tableColumn id="8" name="Clave de Unidad" dataDxfId="51"/>
    <tableColumn id="9" name="Clave de Sub Unidad" dataDxfId="50"/>
    <tableColumn id="10" name="Clave de Categoría" dataDxfId="49"/>
    <tableColumn id="11" name="Horas semana mes" dataDxfId="48"/>
    <tableColumn id="12" name="Número de plaza" dataDxfId="47"/>
    <tableColumn id="13" name="CT" dataDxfId="46"/>
    <tableColumn id="14" name="Nombre CT" dataDxfId="45"/>
    <tableColumn id="15" name="Turno CT" dataDxfId="44"/>
    <tableColumn id="16" name="Periodo_x000a_Desde" dataDxfId="43"/>
    <tableColumn id="17" name="Periodo_x000a_Hasta" dataDxfId="42"/>
    <tableColumn id="18" name="Total de Horas en el CT" dataDxfId="41"/>
    <tableColumn id="19" name="Horas de compatibilidad de la categoría" dataDxfId="40"/>
  </tableColumns>
  <tableStyleInfo name="Estilo de tabla 1" showFirstColumn="0" showLastColumn="0" showRowStripes="1" showColumnStripes="0"/>
</table>
</file>

<file path=xl/tables/table16.xml><?xml version="1.0" encoding="utf-8"?>
<table xmlns="http://schemas.openxmlformats.org/spreadsheetml/2006/main" id="19" name="Tabla21" displayName="Tabla21" ref="B15:T20" totalsRowShown="0" headerRowDxfId="39" dataDxfId="38" tableBorderDxfId="37">
  <autoFilter ref="B15:T20"/>
  <tableColumns count="19">
    <tableColumn id="1" name="Entidad Federativa" dataDxfId="36"/>
    <tableColumn id="2" name="R.F.C." dataDxfId="35"/>
    <tableColumn id="3" name="CURP" dataDxfId="34"/>
    <tableColumn id="4" name="Nombre" dataDxfId="33"/>
    <tableColumn id="5" name="Clave integrada" dataDxfId="32"/>
    <tableColumn id="6" name="Partida Presupuestal" dataDxfId="31"/>
    <tableColumn id="7" name="Código de Pago" dataDxfId="30"/>
    <tableColumn id="8" name="Clave de Unidad" dataDxfId="29"/>
    <tableColumn id="9" name="Clave de Sub Unidad" dataDxfId="28"/>
    <tableColumn id="10" name="Clave de Categoría" dataDxfId="27"/>
    <tableColumn id="11" name="Horas Semana Mes " dataDxfId="26"/>
    <tableColumn id="12" name="No. de plaza" dataDxfId="25"/>
    <tableColumn id="13" name="CT" dataDxfId="24"/>
    <tableColumn id="14" name="Nombre CT" dataDxfId="23"/>
    <tableColumn id="15" name="Periodo_x000a_Desde" dataDxfId="22"/>
    <tableColumn id="16" name="Periodo_x000a_Hasta" dataDxfId="21"/>
    <tableColumn id="17" name="Monto de Remuneraciones Mensuales " dataDxfId="20"/>
    <tableColumn id="18" name="Monto de referencia" dataDxfId="19"/>
    <tableColumn id="19" name="Diferencia_x000a_(R-S)" dataDxfId="18"/>
  </tableColumns>
  <tableStyleInfo name="Estilo de tabla 1" showFirstColumn="0" showLastColumn="0" showRowStripes="1" showColumnStripes="0"/>
</table>
</file>

<file path=xl/tables/table2.xml><?xml version="1.0" encoding="utf-8"?>
<table xmlns="http://schemas.openxmlformats.org/spreadsheetml/2006/main" id="2" name="Tabla3" displayName="Tabla3" ref="B14:U25" totalsRowShown="0" headerRowDxfId="299" dataDxfId="298" tableBorderDxfId="297">
  <autoFilter ref="B14:U25"/>
  <tableColumns count="20">
    <tableColumn id="1" name="Entidad Federativa" dataDxfId="11"/>
    <tableColumn id="2" name="R.F.C." dataDxfId="10"/>
    <tableColumn id="3" name="CURP" dataDxfId="8"/>
    <tableColumn id="4" name="NOMBRE" dataDxfId="9"/>
    <tableColumn id="5" name="Clave integrada" dataDxfId="296"/>
    <tableColumn id="6" name="Partida Presupuestal" dataDxfId="295"/>
    <tableColumn id="7" name="Código de Pago" dataDxfId="294"/>
    <tableColumn id="8" name="Clave de Unidad" dataDxfId="293"/>
    <tableColumn id="9" name="Clave de Sub Unidad" dataDxfId="292"/>
    <tableColumn id="10" name="Clave de Categoría" dataDxfId="291"/>
    <tableColumn id="11" name="Horas Semana Mes " dataDxfId="290"/>
    <tableColumn id="12" name="Número de Plaza" dataDxfId="289"/>
    <tableColumn id="13" name="Periodo Licencia_x000a_Inicio" dataDxfId="288"/>
    <tableColumn id="14" name="Periodo Licencia_x000a_Conclusión" dataDxfId="287"/>
    <tableColumn id="15" name="Percepciones pagadas en el Periodo de la Licencia con Presupuesto Federal*" dataDxfId="286"/>
    <tableColumn id="16" name="Percepciones pagadas en el Periodo de la Licencia con Presupuesto de otra fuente*" dataDxfId="285" dataCellStyle="Millares"/>
    <tableColumn id="17" name="Clave CT Origen" dataDxfId="284"/>
    <tableColumn id="18" name="Licencia_x000a_Clave" dataDxfId="283"/>
    <tableColumn id="19" name="Licencia_x000a_Tipo" dataDxfId="282"/>
    <tableColumn id="20" name="Descripción de la Licencia" dataDxfId="281"/>
  </tableColumns>
  <tableStyleInfo name="Estilo de tabla 1" showFirstColumn="0" showLastColumn="0" showRowStripes="1" showColumnStripes="0"/>
</table>
</file>

<file path=xl/tables/table3.xml><?xml version="1.0" encoding="utf-8"?>
<table xmlns="http://schemas.openxmlformats.org/spreadsheetml/2006/main" id="3" name="Tabla10" displayName="Tabla10" ref="B14:S21" totalsRowShown="0" headerRowDxfId="280" headerRowBorderDxfId="279" totalsRowBorderDxfId="278">
  <autoFilter ref="B14:S21"/>
  <tableColumns count="18">
    <tableColumn id="1" name="Entidad Federativa" dataDxfId="277"/>
    <tableColumn id="2" name="RFC" dataDxfId="276"/>
    <tableColumn id="3" name="CURP" dataDxfId="275"/>
    <tableColumn id="4" name="Nombre" dataDxfId="274"/>
    <tableColumn id="5" name="Partida Presupuestal" dataDxfId="273"/>
    <tableColumn id="6" name="Código de Pago" dataDxfId="272"/>
    <tableColumn id="7" name="Clave de Unidad" dataDxfId="271"/>
    <tableColumn id="8" name="Clave de Sub Unidad" dataDxfId="270"/>
    <tableColumn id="9" name="Clave de Categoría" dataDxfId="269"/>
    <tableColumn id="10" name="Horas semana mes" dataDxfId="268"/>
    <tableColumn id="11" name="Número de plaza" dataDxfId="267"/>
    <tableColumn id="12" name="Clave de Centro de Trabajo" dataDxfId="266"/>
    <tableColumn id="13" name="Fecha de emisión de pago" dataDxfId="265"/>
    <tableColumn id="14" name="Motivo del Pago Retroactivo" dataDxfId="264"/>
    <tableColumn id="15" name="Periodo pagado_x000a_Desde" dataDxfId="263"/>
    <tableColumn id="16" name="Periodo pagado_x000a_Hasta" dataDxfId="262"/>
    <tableColumn id="17" name="Días transcurridos para el pago" dataDxfId="261"/>
    <tableColumn id="18" name="Percepciones pagadas en el periodo reportado *" dataDxfId="260" dataCellStyle="Millares"/>
  </tableColumns>
  <tableStyleInfo name="Estilo de tabla 1" showFirstColumn="0" showLastColumn="0" showRowStripes="1" showColumnStripes="0"/>
</table>
</file>

<file path=xl/tables/table4.xml><?xml version="1.0" encoding="utf-8"?>
<table xmlns="http://schemas.openxmlformats.org/spreadsheetml/2006/main" id="4" name="Tabla11" displayName="Tabla11" ref="B15:Y861" totalsRowShown="0" headerRowDxfId="259" dataDxfId="258" tableBorderDxfId="257">
  <tableColumns count="24">
    <tableColumn id="1" name="Entidad Federativa" dataDxfId="256"/>
    <tableColumn id="2" name="RFC" dataDxfId="17"/>
    <tableColumn id="3" name="CURP" dataDxfId="16"/>
    <tableColumn id="4" name="Nombre" dataDxfId="255"/>
    <tableColumn id="5" name="Centros de Trabajo" dataDxfId="254"/>
    <tableColumn id="6" name="Jornada" dataDxfId="253"/>
    <tableColumn id="7" name="HSM" dataDxfId="252"/>
    <tableColumn id="8" name="Honorarios" dataDxfId="251"/>
    <tableColumn id="9" name="Jornada2" dataDxfId="250"/>
    <tableColumn id="10" name="HSM3" dataDxfId="249"/>
    <tableColumn id="11" name="Honorarios4" dataDxfId="248"/>
    <tableColumn id="12" name="Jornada5" dataDxfId="247"/>
    <tableColumn id="13" name="HSM6" dataDxfId="246"/>
    <tableColumn id="14" name="Honorarios7" dataDxfId="245"/>
    <tableColumn id="15" name="Jornada8" dataDxfId="244"/>
    <tableColumn id="16" name="HSM9" dataDxfId="243"/>
    <tableColumn id="17" name="Honorarios10" dataDxfId="242"/>
    <tableColumn id="18" name="Jornada11" dataDxfId="241"/>
    <tableColumn id="19" name="HSM12" dataDxfId="240"/>
    <tableColumn id="20" name="Honorarios13" dataDxfId="239"/>
    <tableColumn id="21" name="Total plazas Jornada" dataDxfId="238"/>
    <tableColumn id="22" name="Total _x000a_HSM" dataDxfId="237"/>
    <tableColumn id="23" name="Total de Honorarios" dataDxfId="236"/>
    <tableColumn id="25" name="Columna1" dataDxfId="235" dataCellStyle="Millares"/>
  </tableColumns>
  <tableStyleInfo name="Estilo de tabla 1" showFirstColumn="0" showLastColumn="0" showRowStripes="1" showColumnStripes="0"/>
</table>
</file>

<file path=xl/tables/table5.xml><?xml version="1.0" encoding="utf-8"?>
<table xmlns="http://schemas.openxmlformats.org/spreadsheetml/2006/main" id="5" name="Tabla12" displayName="Tabla12" ref="B14:V860" totalsRowShown="0" headerRowDxfId="234" dataDxfId="233" tableBorderDxfId="232">
  <sortState ref="B16:V223">
    <sortCondition ref="N16:N223"/>
    <sortCondition ref="L16:L223"/>
    <sortCondition ref="M16:M223"/>
    <sortCondition ref="P16:P223"/>
  </sortState>
  <tableColumns count="21">
    <tableColumn id="1" name="Entidad Federativa" dataDxfId="231"/>
    <tableColumn id="2" name="Clave CT" dataDxfId="230"/>
    <tableColumn id="3" name="Turno" dataDxfId="229"/>
    <tableColumn id="4" name="RFC" dataDxfId="7"/>
    <tableColumn id="5" name="CURP" dataDxfId="6"/>
    <tableColumn id="6" name="Nombre" dataDxfId="228"/>
    <tableColumn id="7" name="Funcion Real" dataDxfId="227"/>
    <tableColumn id="8" name="Horas que labora en el Centro de Trabajo" dataDxfId="226"/>
    <tableColumn id="11" name="Partida Presupuestal" dataDxfId="225"/>
    <tableColumn id="12" name="Código de Pago" dataDxfId="224"/>
    <tableColumn id="13" name="Clave de Unidad" dataDxfId="223"/>
    <tableColumn id="14" name="Clave de Sub Unidad" dataDxfId="222"/>
    <tableColumn id="15" name="Clave de Categoría" dataDxfId="221"/>
    <tableColumn id="16" name="Horas semana mes" dataDxfId="220"/>
    <tableColumn id="17" name="Número de plaza" dataDxfId="219"/>
    <tableColumn id="18" name="Tipo de Categoría" dataDxfId="218"/>
    <tableColumn id="19" name="Identificador de Contrato de Honorarios" dataDxfId="217"/>
    <tableColumn id="20" name="Periodo de efecto de pago en el trimestre_x000a_Inicial" dataDxfId="216"/>
    <tableColumn id="21" name="Periodo de efecto de pago en el trimestre_x000a_Termino" dataDxfId="215"/>
    <tableColumn id="22" name="Percepciones pagadas en el Periodo de Comisión con Presupuesto Federal*" dataDxfId="214"/>
    <tableColumn id="23" name="Percepciones pagadas en el Periodo de Comisión con Presupuesto de otra fuente*" dataDxfId="213"/>
  </tableColumns>
  <tableStyleInfo name="Estilo de tabla 1" showFirstColumn="0" showLastColumn="0" showRowStripes="1" showColumnStripes="0"/>
</table>
</file>

<file path=xl/tables/table6.xml><?xml version="1.0" encoding="utf-8"?>
<table xmlns="http://schemas.openxmlformats.org/spreadsheetml/2006/main" id="6" name="Tabla13" displayName="Tabla13" ref="B13:S50" totalsRowShown="0" headerRowDxfId="212" tableBorderDxfId="211">
  <sortState ref="B16:S17">
    <sortCondition ref="K16:K17"/>
    <sortCondition ref="M16:M17"/>
  </sortState>
  <tableColumns count="18">
    <tableColumn id="1" name="Columna1" dataDxfId="5"/>
    <tableColumn id="2" name="Columna2" dataDxfId="4"/>
    <tableColumn id="3" name="Columna3" dataDxfId="2"/>
    <tableColumn id="4" name="Columna4" dataDxfId="3"/>
    <tableColumn id="5" name="Columna5" dataDxfId="210"/>
    <tableColumn id="8" name="Columna6" dataDxfId="209" dataCellStyle="Normal 2 2"/>
    <tableColumn id="9" name="Columna7" dataDxfId="208" dataCellStyle="Normal 2 2"/>
    <tableColumn id="10" name="Columna8" dataDxfId="207"/>
    <tableColumn id="11" name="Columna9" dataDxfId="206"/>
    <tableColumn id="12" name="Columna10" dataDxfId="205" dataCellStyle="Normal 2 2"/>
    <tableColumn id="13" name="Columna11" dataDxfId="204" dataCellStyle="Normal 2 2"/>
    <tableColumn id="14" name="Columna12" dataDxfId="203" dataCellStyle="Normal 2 2"/>
    <tableColumn id="15" name="Columna13" dataDxfId="202" dataCellStyle="Normal 2 2"/>
    <tableColumn id="16" name="Columna14" dataDxfId="201" dataCellStyle="Normal 2 2"/>
    <tableColumn id="17" name="Columna15" dataDxfId="200"/>
    <tableColumn id="18" name="Columna16" dataDxfId="199" dataCellStyle="Normal 2 2"/>
    <tableColumn id="19" name="Columna17" dataDxfId="198" dataCellStyle="Normal 2 2"/>
    <tableColumn id="20" name="Columna18" dataDxfId="197"/>
  </tableColumns>
  <tableStyleInfo name="Estilo de tabla 1" showFirstColumn="0" showLastColumn="0" showRowStripes="1" showColumnStripes="0"/>
</table>
</file>

<file path=xl/tables/table7.xml><?xml version="1.0" encoding="utf-8"?>
<table xmlns="http://schemas.openxmlformats.org/spreadsheetml/2006/main" id="9" name="Tabla4" displayName="Tabla4" ref="B14:Q19" totalsRowShown="0" headerRowDxfId="196" dataDxfId="195" tableBorderDxfId="194">
  <autoFilter ref="B14:Q19"/>
  <tableColumns count="16">
    <tableColumn id="1" name="Entidad Federativa" dataDxfId="193"/>
    <tableColumn id="2" name="R.F.C." dataDxfId="192"/>
    <tableColumn id="3" name="CURP" dataDxfId="191"/>
    <tableColumn id="4" name="NOMBRE" dataDxfId="190"/>
    <tableColumn id="5" name="Clave Centro de Trabajo" dataDxfId="189"/>
    <tableColumn id="6" name="Última(s) ó Penultima(s) Plaza(s) Ocupada(s)_x000a_(*)" dataDxfId="188"/>
    <tableColumn id="7" name="Partida Presupuestal" dataDxfId="187"/>
    <tableColumn id="8" name="Código de Pago" dataDxfId="186"/>
    <tableColumn id="9" name="Clave de Unidad" dataDxfId="185"/>
    <tableColumn id="10" name="Clave de Sub Unidad" dataDxfId="184"/>
    <tableColumn id="11" name="Clave de Categoría" dataDxfId="183"/>
    <tableColumn id="12" name="Horas Semana Mes " dataDxfId="182"/>
    <tableColumn id="13" name="Número de Plaza" dataDxfId="181"/>
    <tableColumn id="14" name="Periodo ocupado_x000a_Inicio" dataDxfId="180"/>
    <tableColumn id="15" name="Periodo ocupado_x000a_Conclusión" dataDxfId="179"/>
    <tableColumn id="16" name="Quincena de inicio de jubilación" dataDxfId="178"/>
  </tableColumns>
  <tableStyleInfo name="Estilo de tabla 1" showFirstColumn="0" showLastColumn="0" showRowStripes="1" showColumnStripes="0"/>
</table>
</file>

<file path=xl/tables/table8.xml><?xml version="1.0" encoding="utf-8"?>
<table xmlns="http://schemas.openxmlformats.org/spreadsheetml/2006/main" id="10" name="Tabla5" displayName="Tabla5" ref="B14:R19" totalsRowShown="0" headerRowDxfId="177" dataDxfId="176" tableBorderDxfId="175">
  <autoFilter ref="B14:R19"/>
  <tableColumns count="17">
    <tableColumn id="1" name="Entidad Federativa" dataDxfId="174"/>
    <tableColumn id="2" name="R.F.C." dataDxfId="173"/>
    <tableColumn id="3" name="CURP" dataDxfId="172"/>
    <tableColumn id="4" name="NOMBRE" dataDxfId="171"/>
    <tableColumn id="5" name="Clave integrada" dataDxfId="170"/>
    <tableColumn id="6" name="Partida Presupuestal" dataDxfId="169"/>
    <tableColumn id="7" name="Código de Pago" dataDxfId="168"/>
    <tableColumn id="8" name="Clave de Unidad" dataDxfId="167"/>
    <tableColumn id="9" name="Clave de Sub Unidad" dataDxfId="166"/>
    <tableColumn id="10" name="Clave de Categoría" dataDxfId="165"/>
    <tableColumn id="11" name="Horas Semana Mes " dataDxfId="164"/>
    <tableColumn id="12" name="Número de Plaza" dataDxfId="163"/>
    <tableColumn id="13" name="Periodo Licencia_x000a_Inicio" dataDxfId="162"/>
    <tableColumn id="14" name="Periodo Licencia_x000a_Conclusión" dataDxfId="161"/>
    <tableColumn id="15" name="Percepciones pagadas con Presupuesto Federal en el  Periodo reportado*" dataDxfId="160"/>
    <tableColumn id="16" name="Percepciones pagadas con Presupuesto de otra Fuente en el  Periodo reportado*" dataDxfId="159"/>
    <tableColumn id="17" name="Clave CT Origen" dataDxfId="158"/>
  </tableColumns>
  <tableStyleInfo name="Estilo de tabla 1" showFirstColumn="0" showLastColumn="0" showRowStripes="1" showColumnStripes="0"/>
</table>
</file>

<file path=xl/tables/table9.xml><?xml version="1.0" encoding="utf-8"?>
<table xmlns="http://schemas.openxmlformats.org/spreadsheetml/2006/main" id="12" name="Tabla14" displayName="Tabla14" ref="B14:M44" totalsRowShown="0" headerRowDxfId="157" tableBorderDxfId="156">
  <autoFilter ref="B14:M44"/>
  <tableColumns count="12">
    <tableColumn id="1" name="Entidad Federativa" dataDxfId="155"/>
    <tableColumn id="2" name="Clave Centro de Trabajo" dataDxfId="154"/>
    <tableColumn id="3" name="R.F.C." dataDxfId="1"/>
    <tableColumn id="4" name="CURP" dataDxfId="0"/>
    <tableColumn id="5" name="Nombre" dataDxfId="153"/>
    <tableColumn id="6" name="Identificador del Contrato" dataDxfId="152"/>
    <tableColumn id="7" name="Clave de Categoría" dataDxfId="151"/>
    <tableColumn id="8" name="Horas Semana Mes " dataDxfId="150"/>
    <tableColumn id="9" name="Periodo de Contratación_x000a_Inicio" dataDxfId="149"/>
    <tableColumn id="10" name="Periodo de Contratación_x000a_Conclusión" dataDxfId="148"/>
    <tableColumn id="11" name="Función" dataDxfId="147"/>
    <tableColumn id="12" name="Percepciones pagadas dentro del periodo reportado" dataDxfId="146"/>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table" Target="../tables/table9.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10.xml"/><Relationship Id="rId5" Type="http://schemas.openxmlformats.org/officeDocument/2006/relationships/table" Target="../tables/table10.xml"/><Relationship Id="rId4" Type="http://schemas.openxmlformats.org/officeDocument/2006/relationships/vmlDrawing" Target="../drawings/vmlDrawing2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11.xml"/><Relationship Id="rId5" Type="http://schemas.openxmlformats.org/officeDocument/2006/relationships/table" Target="../tables/table11.xml"/><Relationship Id="rId4" Type="http://schemas.openxmlformats.org/officeDocument/2006/relationships/vmlDrawing" Target="../drawings/vmlDrawing2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table" Target="../tables/table12.xml"/><Relationship Id="rId4" Type="http://schemas.openxmlformats.org/officeDocument/2006/relationships/vmlDrawing" Target="../drawings/vmlDrawing2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table" Target="../tables/table13.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table" Target="../tables/table14.xml"/><Relationship Id="rId4" Type="http://schemas.openxmlformats.org/officeDocument/2006/relationships/vmlDrawing" Target="../drawings/vmlDrawing2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5.xml"/><Relationship Id="rId5" Type="http://schemas.openxmlformats.org/officeDocument/2006/relationships/table" Target="../tables/table15.xml"/><Relationship Id="rId4" Type="http://schemas.openxmlformats.org/officeDocument/2006/relationships/vmlDrawing" Target="../drawings/vmlDrawing3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6.xml"/><Relationship Id="rId5" Type="http://schemas.openxmlformats.org/officeDocument/2006/relationships/table" Target="../tables/table16.xml"/><Relationship Id="rId4" Type="http://schemas.openxmlformats.org/officeDocument/2006/relationships/vmlDrawing" Target="../drawings/vmlDrawing3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table" Target="../tables/table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table" Target="../tables/table5.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table" Target="../tables/table6.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table" Target="../tables/table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table" Target="../tables/table8.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S57"/>
  <sheetViews>
    <sheetView showGridLines="0" topLeftCell="A21" zoomScaleNormal="100" workbookViewId="0">
      <selection activeCell="C38" sqref="C38:F38"/>
    </sheetView>
  </sheetViews>
  <sheetFormatPr baseColWidth="10" defaultRowHeight="15" x14ac:dyDescent="0.25"/>
  <cols>
    <col min="1" max="1" width="4.5703125" customWidth="1"/>
    <col min="2" max="2" width="9.5703125" customWidth="1"/>
    <col min="3" max="5" width="20.7109375" customWidth="1"/>
    <col min="6" max="6" width="13.5703125" customWidth="1"/>
    <col min="7" max="7" width="1.7109375" customWidth="1"/>
    <col min="8" max="8" width="11.7109375" bestFit="1" customWidth="1"/>
    <col min="9" max="9" width="1.5703125" customWidth="1"/>
    <col min="10" max="10" width="9.28515625" bestFit="1" customWidth="1"/>
    <col min="11" max="11" width="1.7109375" customWidth="1"/>
    <col min="12" max="12" width="11.5703125" customWidth="1"/>
    <col min="13" max="13" width="1.28515625" customWidth="1"/>
    <col min="14" max="14" width="8.42578125" bestFit="1" customWidth="1"/>
    <col min="15" max="15" width="1.28515625" customWidth="1"/>
    <col min="16" max="16" width="15.28515625" customWidth="1"/>
    <col min="17" max="17" width="1.5703125" customWidth="1"/>
    <col min="18" max="18" width="14.42578125" bestFit="1" customWidth="1"/>
    <col min="19" max="19" width="1.28515625" customWidth="1"/>
  </cols>
  <sheetData>
    <row r="6" spans="1:19" ht="14.45" x14ac:dyDescent="0.3">
      <c r="C6" s="1"/>
    </row>
    <row r="9" spans="1:19" ht="15" customHeight="1" x14ac:dyDescent="0.3"/>
    <row r="10" spans="1:19" ht="21" customHeight="1" x14ac:dyDescent="0.25">
      <c r="B10" s="547" t="s">
        <v>0</v>
      </c>
      <c r="C10" s="547"/>
      <c r="D10" s="547"/>
      <c r="E10" s="547"/>
      <c r="F10" s="547"/>
      <c r="G10" s="547"/>
      <c r="H10" s="547"/>
      <c r="I10" s="547"/>
      <c r="J10" s="547"/>
      <c r="K10" s="547"/>
      <c r="L10" s="547"/>
      <c r="M10" s="547"/>
      <c r="N10" s="547"/>
      <c r="O10" s="547"/>
      <c r="P10" s="547"/>
      <c r="Q10" s="547"/>
      <c r="R10" s="547"/>
    </row>
    <row r="11" spans="1:19" ht="21" customHeight="1" x14ac:dyDescent="0.25">
      <c r="B11" s="547"/>
      <c r="C11" s="547"/>
      <c r="D11" s="547"/>
      <c r="E11" s="547"/>
      <c r="F11" s="547"/>
      <c r="G11" s="547"/>
      <c r="H11" s="547"/>
      <c r="I11" s="547"/>
      <c r="J11" s="547"/>
      <c r="K11" s="547"/>
      <c r="L11" s="547"/>
      <c r="M11" s="547"/>
      <c r="N11" s="547"/>
      <c r="O11" s="547"/>
      <c r="P11" s="547"/>
      <c r="Q11" s="547"/>
      <c r="R11" s="547"/>
    </row>
    <row r="12" spans="1:19" ht="21" customHeight="1" x14ac:dyDescent="0.25">
      <c r="B12" s="547"/>
      <c r="C12" s="547"/>
      <c r="D12" s="547"/>
      <c r="E12" s="547"/>
      <c r="F12" s="547"/>
      <c r="G12" s="547"/>
      <c r="H12" s="547"/>
      <c r="I12" s="547"/>
      <c r="J12" s="547"/>
      <c r="K12" s="547"/>
      <c r="L12" s="547"/>
      <c r="M12" s="547"/>
      <c r="N12" s="547"/>
      <c r="O12" s="547"/>
      <c r="P12" s="547"/>
      <c r="Q12" s="547"/>
      <c r="R12" s="547"/>
    </row>
    <row r="15" spans="1:19" ht="15" customHeight="1" x14ac:dyDescent="0.3">
      <c r="B15" s="1"/>
      <c r="C15" s="1"/>
      <c r="D15" s="1"/>
      <c r="E15" s="1"/>
      <c r="F15" s="1"/>
      <c r="G15" s="1"/>
      <c r="H15" s="1"/>
      <c r="I15" s="1"/>
      <c r="J15" s="1"/>
      <c r="K15" s="1"/>
      <c r="L15" s="1"/>
      <c r="M15" s="1"/>
      <c r="N15" s="1"/>
      <c r="O15" s="1"/>
      <c r="P15" s="1"/>
      <c r="Q15" s="1"/>
      <c r="R15" s="1"/>
      <c r="S15" s="1"/>
    </row>
    <row r="16" spans="1:19" ht="18.75" x14ac:dyDescent="0.3">
      <c r="A16" s="563" t="s">
        <v>1</v>
      </c>
      <c r="B16" s="563"/>
      <c r="C16" s="563"/>
      <c r="D16" s="548" t="s">
        <v>292</v>
      </c>
      <c r="E16" s="548"/>
      <c r="F16" s="548"/>
      <c r="G16" s="548"/>
      <c r="H16" s="548"/>
      <c r="I16" s="548"/>
      <c r="J16" s="548"/>
      <c r="K16" s="548"/>
      <c r="L16" s="548"/>
      <c r="M16" s="548"/>
      <c r="N16" s="548"/>
      <c r="O16" s="548"/>
      <c r="P16" s="548"/>
      <c r="Q16" s="548"/>
      <c r="R16" s="548"/>
      <c r="S16" s="1"/>
    </row>
    <row r="17" spans="1:19" ht="18.75" x14ac:dyDescent="0.3">
      <c r="A17" s="337" t="s">
        <v>2</v>
      </c>
      <c r="D17" s="548" t="s">
        <v>280</v>
      </c>
      <c r="E17" s="548"/>
      <c r="F17" s="548"/>
      <c r="G17" s="548"/>
      <c r="H17" s="548"/>
      <c r="I17" s="548"/>
      <c r="J17" s="548"/>
      <c r="K17" s="548"/>
      <c r="L17" s="548"/>
      <c r="M17" s="548"/>
      <c r="N17" s="548"/>
      <c r="O17" s="548"/>
      <c r="P17" s="548"/>
      <c r="Q17" s="548"/>
      <c r="R17" s="548"/>
      <c r="S17" s="1"/>
    </row>
    <row r="18" spans="1:19" ht="18.75" x14ac:dyDescent="0.3">
      <c r="A18" s="357" t="s">
        <v>3</v>
      </c>
      <c r="C18" s="326"/>
      <c r="D18" s="548" t="s">
        <v>338</v>
      </c>
      <c r="E18" s="548"/>
      <c r="F18" s="548"/>
      <c r="G18" s="548"/>
      <c r="H18" s="548"/>
      <c r="I18" s="548"/>
      <c r="J18" s="548"/>
      <c r="K18" s="548"/>
      <c r="L18" s="548"/>
      <c r="M18" s="548"/>
      <c r="N18" s="548"/>
      <c r="O18" s="548"/>
      <c r="P18" s="548"/>
      <c r="Q18" s="548"/>
      <c r="R18" s="548"/>
      <c r="S18" s="1"/>
    </row>
    <row r="19" spans="1:19" ht="14.45" x14ac:dyDescent="0.3">
      <c r="B19" s="1"/>
      <c r="C19" s="1"/>
      <c r="D19" s="1"/>
      <c r="E19" s="1"/>
      <c r="F19" s="1"/>
      <c r="G19" s="1"/>
      <c r="H19" s="1"/>
      <c r="I19" s="1"/>
      <c r="J19" s="1"/>
      <c r="K19" s="1"/>
      <c r="L19" s="1"/>
      <c r="M19" s="1"/>
      <c r="N19" s="1"/>
      <c r="O19" s="1"/>
      <c r="P19" s="1"/>
      <c r="Q19" s="1"/>
      <c r="R19" s="1"/>
      <c r="S19" s="1"/>
    </row>
    <row r="20" spans="1:19" ht="31.9" thickBot="1" x14ac:dyDescent="0.35">
      <c r="D20" s="1"/>
      <c r="E20" s="1"/>
      <c r="F20" s="1"/>
      <c r="G20" s="1"/>
      <c r="H20" s="2" t="s">
        <v>4</v>
      </c>
      <c r="I20" s="2"/>
      <c r="J20" s="2" t="s">
        <v>5</v>
      </c>
      <c r="K20" s="2"/>
      <c r="L20" s="3" t="s">
        <v>6</v>
      </c>
      <c r="M20" s="2"/>
      <c r="N20" s="3" t="s">
        <v>7</v>
      </c>
      <c r="O20" s="2"/>
      <c r="P20" s="3" t="s">
        <v>317</v>
      </c>
      <c r="Q20" s="2"/>
      <c r="R20" s="3" t="s">
        <v>9</v>
      </c>
      <c r="S20" s="2"/>
    </row>
    <row r="21" spans="1:19" ht="15.6" x14ac:dyDescent="0.3">
      <c r="C21" s="1"/>
      <c r="D21" s="1"/>
      <c r="E21" s="1"/>
      <c r="F21" s="1"/>
      <c r="G21" s="1"/>
      <c r="H21" s="4"/>
      <c r="I21" s="2"/>
      <c r="J21" s="4"/>
      <c r="K21" s="2"/>
      <c r="L21" s="2"/>
      <c r="M21" s="2"/>
      <c r="N21" s="2"/>
      <c r="O21" s="2"/>
      <c r="P21" s="2"/>
      <c r="Q21" s="2"/>
      <c r="R21" s="2"/>
      <c r="S21" s="2"/>
    </row>
    <row r="22" spans="1:19" ht="15.6" x14ac:dyDescent="0.3">
      <c r="C22" s="1"/>
      <c r="D22" s="1"/>
      <c r="E22" s="1"/>
      <c r="F22" s="1"/>
      <c r="G22" s="1"/>
      <c r="H22" s="2"/>
      <c r="I22" s="2"/>
      <c r="J22" s="2"/>
      <c r="K22" s="2"/>
      <c r="L22" s="2"/>
      <c r="M22" s="2"/>
      <c r="N22" s="2"/>
      <c r="O22" s="2"/>
      <c r="P22" s="2"/>
      <c r="Q22" s="2"/>
      <c r="R22" s="2"/>
      <c r="S22" s="2"/>
    </row>
    <row r="23" spans="1:19" ht="15.6" x14ac:dyDescent="0.3">
      <c r="C23" s="1"/>
      <c r="D23" s="1"/>
      <c r="E23" s="1"/>
      <c r="F23" s="1"/>
      <c r="G23" s="1"/>
      <c r="I23" s="2"/>
      <c r="J23" s="2"/>
      <c r="K23" s="2"/>
      <c r="L23" s="2"/>
      <c r="M23" s="2"/>
      <c r="N23" s="2"/>
      <c r="O23" s="2"/>
      <c r="P23" s="2"/>
      <c r="Q23" s="2"/>
      <c r="R23" s="2"/>
      <c r="S23" s="2"/>
    </row>
    <row r="24" spans="1:19" ht="24" customHeight="1" x14ac:dyDescent="0.3">
      <c r="A24" s="5">
        <v>1</v>
      </c>
      <c r="B24" s="341" t="s">
        <v>10</v>
      </c>
      <c r="C24" s="564" t="s">
        <v>11</v>
      </c>
      <c r="D24" s="564"/>
      <c r="E24" s="564"/>
      <c r="F24" s="565"/>
      <c r="G24" s="339"/>
      <c r="H24" s="6">
        <v>11</v>
      </c>
      <c r="I24" s="7"/>
      <c r="J24" s="6">
        <v>1</v>
      </c>
      <c r="K24" s="7"/>
      <c r="L24" s="6">
        <v>11</v>
      </c>
      <c r="M24" s="6"/>
      <c r="N24" s="6">
        <v>11</v>
      </c>
      <c r="O24" s="6"/>
      <c r="P24" s="361">
        <v>868927.38</v>
      </c>
      <c r="Q24" s="7"/>
      <c r="R24" s="361" t="s">
        <v>442</v>
      </c>
      <c r="S24" s="8"/>
    </row>
    <row r="25" spans="1:19" ht="24" customHeight="1" x14ac:dyDescent="0.3">
      <c r="A25" s="5">
        <v>2</v>
      </c>
      <c r="B25" s="341" t="s">
        <v>12</v>
      </c>
      <c r="C25" s="564" t="s">
        <v>13</v>
      </c>
      <c r="D25" s="564"/>
      <c r="E25" s="564"/>
      <c r="F25" s="565"/>
      <c r="G25" s="339"/>
      <c r="H25" s="6">
        <v>11</v>
      </c>
      <c r="I25" s="7"/>
      <c r="J25" s="6">
        <v>1</v>
      </c>
      <c r="K25" s="7"/>
      <c r="L25" s="6">
        <v>11</v>
      </c>
      <c r="M25" s="6"/>
      <c r="N25" s="6">
        <v>2</v>
      </c>
      <c r="O25" s="6"/>
      <c r="P25" s="361">
        <v>130312.23</v>
      </c>
      <c r="Q25" s="7"/>
      <c r="R25" s="361" t="s">
        <v>442</v>
      </c>
      <c r="S25" s="8"/>
    </row>
    <row r="26" spans="1:19" ht="42" customHeight="1" x14ac:dyDescent="0.25">
      <c r="A26" s="5">
        <v>3</v>
      </c>
      <c r="B26" s="341" t="s">
        <v>14</v>
      </c>
      <c r="C26" s="566" t="s">
        <v>15</v>
      </c>
      <c r="D26" s="566"/>
      <c r="E26" s="566"/>
      <c r="F26" s="567"/>
      <c r="G26" s="340"/>
      <c r="H26" s="6" t="s">
        <v>442</v>
      </c>
      <c r="I26" s="7"/>
      <c r="J26" s="6">
        <v>1</v>
      </c>
      <c r="K26" s="7"/>
      <c r="L26" s="6" t="s">
        <v>442</v>
      </c>
      <c r="M26" s="6"/>
      <c r="N26" s="6" t="s">
        <v>442</v>
      </c>
      <c r="O26" s="6"/>
      <c r="P26" s="6" t="s">
        <v>442</v>
      </c>
      <c r="Q26" s="7"/>
      <c r="R26" s="6" t="s">
        <v>442</v>
      </c>
      <c r="S26" s="8"/>
    </row>
    <row r="27" spans="1:19" ht="24" customHeight="1" x14ac:dyDescent="0.25">
      <c r="A27" s="5">
        <v>4</v>
      </c>
      <c r="B27" s="341" t="s">
        <v>16</v>
      </c>
      <c r="C27" s="561" t="s">
        <v>17</v>
      </c>
      <c r="D27" s="561"/>
      <c r="E27" s="561"/>
      <c r="F27" s="562"/>
      <c r="G27" s="339"/>
      <c r="H27" s="6">
        <v>846</v>
      </c>
      <c r="I27" s="7"/>
      <c r="J27" s="6">
        <v>14</v>
      </c>
      <c r="K27" s="7"/>
      <c r="L27" s="6">
        <v>846</v>
      </c>
      <c r="M27" s="6"/>
      <c r="N27" s="6">
        <v>241</v>
      </c>
      <c r="O27" s="7"/>
      <c r="P27" s="361">
        <v>33049148.881333362</v>
      </c>
      <c r="Q27" s="7"/>
      <c r="R27" s="6" t="s">
        <v>442</v>
      </c>
      <c r="S27" s="8"/>
    </row>
    <row r="28" spans="1:19" ht="24" customHeight="1" x14ac:dyDescent="0.3">
      <c r="A28" s="5">
        <v>5</v>
      </c>
      <c r="B28" s="341" t="s">
        <v>18</v>
      </c>
      <c r="C28" s="561" t="s">
        <v>19</v>
      </c>
      <c r="D28" s="561"/>
      <c r="E28" s="561"/>
      <c r="F28" s="562"/>
      <c r="G28" s="339"/>
      <c r="H28" s="6">
        <v>846</v>
      </c>
      <c r="I28" s="7"/>
      <c r="J28" s="6">
        <v>15</v>
      </c>
      <c r="K28" s="7"/>
      <c r="L28" s="6">
        <v>846</v>
      </c>
      <c r="M28" s="6"/>
      <c r="N28" s="6">
        <v>241</v>
      </c>
      <c r="O28" s="6"/>
      <c r="P28" s="360">
        <v>33049148.881333362</v>
      </c>
      <c r="Q28" s="7"/>
      <c r="R28" s="6" t="s">
        <v>442</v>
      </c>
      <c r="S28" s="8"/>
    </row>
    <row r="29" spans="1:19" ht="24" customHeight="1" x14ac:dyDescent="0.25">
      <c r="A29" s="5">
        <v>6</v>
      </c>
      <c r="B29" s="341" t="s">
        <v>20</v>
      </c>
      <c r="C29" s="561" t="s">
        <v>21</v>
      </c>
      <c r="D29" s="561"/>
      <c r="E29" s="561"/>
      <c r="F29" s="562"/>
      <c r="G29" s="339"/>
      <c r="H29" s="6">
        <v>37</v>
      </c>
      <c r="I29" s="7"/>
      <c r="J29" s="6">
        <v>1</v>
      </c>
      <c r="K29" s="7"/>
      <c r="L29" s="6">
        <v>37</v>
      </c>
      <c r="M29" s="6"/>
      <c r="N29" s="6">
        <v>4</v>
      </c>
      <c r="O29" s="6"/>
      <c r="P29" s="6" t="s">
        <v>442</v>
      </c>
      <c r="Q29" s="7"/>
      <c r="R29" s="6" t="s">
        <v>442</v>
      </c>
      <c r="S29" s="8"/>
    </row>
    <row r="30" spans="1:19" ht="24" customHeight="1" x14ac:dyDescent="0.25">
      <c r="A30" s="5">
        <v>7</v>
      </c>
      <c r="B30" s="341" t="s">
        <v>22</v>
      </c>
      <c r="C30" s="561" t="s">
        <v>23</v>
      </c>
      <c r="D30" s="561"/>
      <c r="E30" s="561"/>
      <c r="F30" s="562"/>
      <c r="G30" s="339"/>
      <c r="H30" s="6" t="s">
        <v>442</v>
      </c>
      <c r="I30" s="7"/>
      <c r="J30" s="6">
        <v>1</v>
      </c>
      <c r="K30" s="7"/>
      <c r="L30" s="6" t="s">
        <v>442</v>
      </c>
      <c r="M30" s="6"/>
      <c r="N30" s="6" t="s">
        <v>442</v>
      </c>
      <c r="O30" s="6"/>
      <c r="P30" s="6" t="s">
        <v>442</v>
      </c>
      <c r="Q30" s="7"/>
      <c r="R30" s="6" t="s">
        <v>442</v>
      </c>
      <c r="S30" s="8"/>
    </row>
    <row r="31" spans="1:19" ht="24" customHeight="1" x14ac:dyDescent="0.25">
      <c r="A31" s="5">
        <v>8</v>
      </c>
      <c r="B31" s="341" t="s">
        <v>24</v>
      </c>
      <c r="C31" s="561" t="s">
        <v>25</v>
      </c>
      <c r="D31" s="561"/>
      <c r="E31" s="561"/>
      <c r="F31" s="562"/>
      <c r="G31" s="339"/>
      <c r="H31" s="6" t="s">
        <v>442</v>
      </c>
      <c r="I31" s="7"/>
      <c r="J31" s="6">
        <v>1</v>
      </c>
      <c r="K31" s="7"/>
      <c r="L31" s="6" t="s">
        <v>442</v>
      </c>
      <c r="M31" s="6"/>
      <c r="N31" s="6" t="s">
        <v>442</v>
      </c>
      <c r="O31" s="6"/>
      <c r="P31" s="6" t="s">
        <v>442</v>
      </c>
      <c r="Q31" s="7"/>
      <c r="R31" s="6" t="s">
        <v>442</v>
      </c>
      <c r="S31" s="8"/>
    </row>
    <row r="32" spans="1:19" ht="24" customHeight="1" x14ac:dyDescent="0.25">
      <c r="A32" s="5">
        <v>9</v>
      </c>
      <c r="B32" s="341" t="s">
        <v>26</v>
      </c>
      <c r="C32" s="561" t="s">
        <v>27</v>
      </c>
      <c r="D32" s="561"/>
      <c r="E32" s="561"/>
      <c r="F32" s="562"/>
      <c r="G32" s="339"/>
      <c r="H32" s="6">
        <v>30</v>
      </c>
      <c r="I32" s="7"/>
      <c r="J32" s="6">
        <v>1</v>
      </c>
      <c r="K32" s="7"/>
      <c r="L32" s="6">
        <v>30</v>
      </c>
      <c r="M32" s="6"/>
      <c r="N32" s="6">
        <v>2</v>
      </c>
      <c r="O32" s="6"/>
      <c r="P32" s="361">
        <v>1145114.7200000002</v>
      </c>
      <c r="Q32" s="7"/>
      <c r="R32" s="6" t="s">
        <v>442</v>
      </c>
      <c r="S32" s="8"/>
    </row>
    <row r="33" spans="1:19" ht="24" customHeight="1" x14ac:dyDescent="0.25">
      <c r="A33" s="5">
        <v>10</v>
      </c>
      <c r="B33" s="341" t="s">
        <v>28</v>
      </c>
      <c r="C33" s="561" t="s">
        <v>29</v>
      </c>
      <c r="D33" s="561"/>
      <c r="E33" s="561"/>
      <c r="F33" s="562"/>
      <c r="G33" s="339"/>
      <c r="H33" s="6">
        <v>145</v>
      </c>
      <c r="I33" s="7"/>
      <c r="J33" s="6">
        <v>3</v>
      </c>
      <c r="K33" s="7"/>
      <c r="L33" s="6" t="s">
        <v>442</v>
      </c>
      <c r="M33" s="6"/>
      <c r="N33" s="6" t="s">
        <v>442</v>
      </c>
      <c r="O33" s="6"/>
      <c r="P33" s="6" t="s">
        <v>442</v>
      </c>
      <c r="Q33" s="7"/>
      <c r="R33" s="6" t="s">
        <v>442</v>
      </c>
      <c r="S33" s="8"/>
    </row>
    <row r="34" spans="1:19" ht="24" customHeight="1" x14ac:dyDescent="0.25">
      <c r="A34" s="5">
        <v>11</v>
      </c>
      <c r="B34" s="341" t="s">
        <v>30</v>
      </c>
      <c r="C34" s="561" t="s">
        <v>31</v>
      </c>
      <c r="D34" s="561"/>
      <c r="E34" s="561"/>
      <c r="F34" s="562"/>
      <c r="G34" s="339"/>
      <c r="H34" s="6">
        <v>149</v>
      </c>
      <c r="I34" s="7"/>
      <c r="J34" s="6">
        <v>4</v>
      </c>
      <c r="K34" s="7"/>
      <c r="L34" s="6" t="s">
        <v>442</v>
      </c>
      <c r="M34" s="6"/>
      <c r="N34" s="6" t="s">
        <v>442</v>
      </c>
      <c r="O34" s="6"/>
      <c r="P34" s="6" t="s">
        <v>442</v>
      </c>
      <c r="Q34" s="7"/>
      <c r="R34" s="6" t="s">
        <v>442</v>
      </c>
      <c r="S34" s="8"/>
    </row>
    <row r="35" spans="1:19" ht="24" customHeight="1" x14ac:dyDescent="0.25">
      <c r="A35" s="5">
        <v>12</v>
      </c>
      <c r="B35" s="341" t="s">
        <v>32</v>
      </c>
      <c r="C35" s="561" t="s">
        <v>33</v>
      </c>
      <c r="D35" s="561"/>
      <c r="E35" s="561"/>
      <c r="F35" s="562"/>
      <c r="G35" s="339"/>
      <c r="H35" s="6">
        <v>83</v>
      </c>
      <c r="I35" s="7"/>
      <c r="J35" s="6">
        <v>3</v>
      </c>
      <c r="K35" s="7"/>
      <c r="L35" s="6" t="s">
        <v>442</v>
      </c>
      <c r="M35" s="6"/>
      <c r="N35" s="6" t="s">
        <v>442</v>
      </c>
      <c r="O35" s="6"/>
      <c r="P35" s="6" t="s">
        <v>442</v>
      </c>
      <c r="Q35" s="7"/>
      <c r="R35" s="6" t="s">
        <v>442</v>
      </c>
      <c r="S35" s="8"/>
    </row>
    <row r="36" spans="1:19" ht="24" customHeight="1" x14ac:dyDescent="0.25">
      <c r="A36" s="5">
        <v>13</v>
      </c>
      <c r="B36" s="341" t="s">
        <v>34</v>
      </c>
      <c r="C36" s="561" t="s">
        <v>35</v>
      </c>
      <c r="D36" s="561"/>
      <c r="E36" s="561"/>
      <c r="F36" s="562"/>
      <c r="G36" s="339"/>
      <c r="H36" s="6" t="s">
        <v>442</v>
      </c>
      <c r="I36" s="7"/>
      <c r="J36" s="6">
        <v>1</v>
      </c>
      <c r="K36" s="7"/>
      <c r="L36" s="6" t="s">
        <v>442</v>
      </c>
      <c r="M36" s="6"/>
      <c r="N36" s="6" t="s">
        <v>442</v>
      </c>
      <c r="O36" s="6"/>
      <c r="P36" s="6" t="s">
        <v>442</v>
      </c>
      <c r="Q36" s="7"/>
      <c r="R36" s="6" t="s">
        <v>442</v>
      </c>
      <c r="S36" s="8"/>
    </row>
    <row r="37" spans="1:19" ht="40.5" customHeight="1" x14ac:dyDescent="0.25">
      <c r="A37" s="5">
        <v>14</v>
      </c>
      <c r="B37" s="341" t="s">
        <v>36</v>
      </c>
      <c r="C37" s="566" t="s">
        <v>37</v>
      </c>
      <c r="D37" s="566"/>
      <c r="E37" s="566"/>
      <c r="F37" s="567"/>
      <c r="G37" s="340"/>
      <c r="H37" s="6" t="s">
        <v>442</v>
      </c>
      <c r="I37" s="7"/>
      <c r="J37" s="6">
        <v>1</v>
      </c>
      <c r="K37" s="7"/>
      <c r="L37" s="6" t="s">
        <v>442</v>
      </c>
      <c r="M37" s="6"/>
      <c r="N37" s="6" t="s">
        <v>442</v>
      </c>
      <c r="O37" s="6"/>
      <c r="P37" s="6" t="s">
        <v>442</v>
      </c>
      <c r="Q37" s="7"/>
      <c r="R37" s="6" t="s">
        <v>442</v>
      </c>
      <c r="S37" s="8"/>
    </row>
    <row r="38" spans="1:19" ht="41.25" customHeight="1" x14ac:dyDescent="0.25">
      <c r="A38" s="5">
        <v>15</v>
      </c>
      <c r="B38" s="341" t="s">
        <v>38</v>
      </c>
      <c r="C38" s="566" t="s">
        <v>39</v>
      </c>
      <c r="D38" s="566"/>
      <c r="E38" s="566"/>
      <c r="F38" s="567"/>
      <c r="G38" s="340"/>
      <c r="H38" s="6" t="s">
        <v>442</v>
      </c>
      <c r="I38" s="7"/>
      <c r="J38" s="6">
        <v>1</v>
      </c>
      <c r="K38" s="7"/>
      <c r="L38" s="6" t="s">
        <v>442</v>
      </c>
      <c r="M38" s="6"/>
      <c r="N38" s="6" t="s">
        <v>442</v>
      </c>
      <c r="O38" s="6"/>
      <c r="P38" s="6" t="s">
        <v>442</v>
      </c>
      <c r="Q38" s="7"/>
      <c r="R38" s="6" t="s">
        <v>442</v>
      </c>
      <c r="S38" s="8"/>
    </row>
    <row r="39" spans="1:19" ht="60" customHeight="1" x14ac:dyDescent="0.25">
      <c r="A39" s="5">
        <v>16</v>
      </c>
      <c r="B39" s="341" t="s">
        <v>40</v>
      </c>
      <c r="C39" s="549" t="s">
        <v>41</v>
      </c>
      <c r="D39" s="549"/>
      <c r="E39" s="549"/>
      <c r="F39" s="550"/>
      <c r="G39" s="340"/>
      <c r="H39" s="6" t="s">
        <v>442</v>
      </c>
      <c r="I39" s="7"/>
      <c r="J39" s="6">
        <v>1</v>
      </c>
      <c r="K39" s="7"/>
      <c r="L39" s="6" t="s">
        <v>442</v>
      </c>
      <c r="M39" s="6"/>
      <c r="N39" s="6" t="s">
        <v>442</v>
      </c>
      <c r="O39" s="6"/>
      <c r="P39" s="6" t="s">
        <v>442</v>
      </c>
      <c r="Q39" s="7"/>
      <c r="R39" s="6" t="s">
        <v>442</v>
      </c>
      <c r="S39" s="8"/>
    </row>
    <row r="40" spans="1:19" ht="24" customHeight="1" x14ac:dyDescent="0.25">
      <c r="A40" s="5">
        <v>17</v>
      </c>
      <c r="B40" s="341" t="s">
        <v>318</v>
      </c>
      <c r="C40" s="549" t="s">
        <v>271</v>
      </c>
      <c r="D40" s="549"/>
      <c r="E40" s="549"/>
      <c r="F40" s="550"/>
      <c r="G40" s="340"/>
      <c r="H40" s="6" t="s">
        <v>442</v>
      </c>
      <c r="I40" s="7"/>
      <c r="J40" s="6">
        <v>1</v>
      </c>
      <c r="K40" s="7"/>
      <c r="L40" s="6" t="s">
        <v>442</v>
      </c>
      <c r="M40" s="6"/>
      <c r="N40" s="6" t="s">
        <v>442</v>
      </c>
      <c r="O40" s="6"/>
      <c r="P40" s="6" t="s">
        <v>442</v>
      </c>
      <c r="Q40" s="7"/>
      <c r="R40" s="6" t="s">
        <v>442</v>
      </c>
      <c r="S40" s="8"/>
    </row>
    <row r="41" spans="1:19" x14ac:dyDescent="0.25">
      <c r="C41" s="9"/>
      <c r="D41" s="9"/>
      <c r="E41" s="9"/>
      <c r="F41" s="9"/>
      <c r="G41" s="9"/>
      <c r="H41" s="10"/>
    </row>
    <row r="42" spans="1:19" x14ac:dyDescent="0.25">
      <c r="C42" s="9"/>
      <c r="D42" s="9"/>
      <c r="E42" s="9"/>
      <c r="F42" s="9"/>
      <c r="G42" s="9"/>
    </row>
    <row r="45" spans="1:19" x14ac:dyDescent="0.25">
      <c r="B45" s="11"/>
      <c r="C45" s="12"/>
      <c r="D45" s="12"/>
      <c r="E45" s="13"/>
    </row>
    <row r="46" spans="1:19" x14ac:dyDescent="0.25">
      <c r="B46" s="554" t="s">
        <v>3339</v>
      </c>
      <c r="C46" s="555"/>
      <c r="D46" s="555"/>
      <c r="E46" s="556"/>
    </row>
    <row r="47" spans="1:19" x14ac:dyDescent="0.25">
      <c r="B47" s="557" t="s">
        <v>42</v>
      </c>
      <c r="C47" s="558"/>
      <c r="D47" s="558"/>
      <c r="E47" s="559"/>
    </row>
    <row r="48" spans="1:19" x14ac:dyDescent="0.25">
      <c r="B48" s="14"/>
      <c r="C48" s="15"/>
      <c r="D48" s="15"/>
      <c r="E48" s="16"/>
    </row>
    <row r="49" spans="2:5" x14ac:dyDescent="0.25">
      <c r="B49" s="554" t="s">
        <v>3340</v>
      </c>
      <c r="C49" s="555"/>
      <c r="D49" s="555"/>
      <c r="E49" s="556"/>
    </row>
    <row r="50" spans="2:5" x14ac:dyDescent="0.25">
      <c r="B50" s="557" t="s">
        <v>43</v>
      </c>
      <c r="C50" s="558"/>
      <c r="D50" s="558"/>
      <c r="E50" s="559"/>
    </row>
    <row r="51" spans="2:5" x14ac:dyDescent="0.25">
      <c r="B51" s="14"/>
      <c r="C51" s="15"/>
      <c r="D51" s="15"/>
      <c r="E51" s="16"/>
    </row>
    <row r="52" spans="2:5" x14ac:dyDescent="0.25">
      <c r="B52" s="554"/>
      <c r="C52" s="555"/>
      <c r="D52" s="555"/>
      <c r="E52" s="556"/>
    </row>
    <row r="53" spans="2:5" x14ac:dyDescent="0.25">
      <c r="B53" s="557" t="s">
        <v>44</v>
      </c>
      <c r="C53" s="558"/>
      <c r="D53" s="558"/>
      <c r="E53" s="559"/>
    </row>
    <row r="54" spans="2:5" x14ac:dyDescent="0.25">
      <c r="B54" s="14"/>
      <c r="C54" s="15"/>
      <c r="D54" s="15"/>
      <c r="E54" s="16"/>
    </row>
    <row r="55" spans="2:5" x14ac:dyDescent="0.25">
      <c r="B55" s="560">
        <v>44116</v>
      </c>
      <c r="C55" s="555"/>
      <c r="D55" s="555"/>
      <c r="E55" s="556"/>
    </row>
    <row r="56" spans="2:5" x14ac:dyDescent="0.25">
      <c r="B56" s="557" t="s">
        <v>45</v>
      </c>
      <c r="C56" s="558"/>
      <c r="D56" s="558"/>
      <c r="E56" s="559"/>
    </row>
    <row r="57" spans="2:5" x14ac:dyDescent="0.25">
      <c r="B57" s="551"/>
      <c r="C57" s="552"/>
      <c r="D57" s="552"/>
      <c r="E57" s="553"/>
    </row>
  </sheetData>
  <mergeCells count="31">
    <mergeCell ref="A16:C16"/>
    <mergeCell ref="D16:R16"/>
    <mergeCell ref="D17:R17"/>
    <mergeCell ref="B46:E46"/>
    <mergeCell ref="C29:F29"/>
    <mergeCell ref="C24:F24"/>
    <mergeCell ref="C25:F25"/>
    <mergeCell ref="C26:F26"/>
    <mergeCell ref="C27:F27"/>
    <mergeCell ref="C28:F28"/>
    <mergeCell ref="C35:F35"/>
    <mergeCell ref="C36:F36"/>
    <mergeCell ref="C37:F37"/>
    <mergeCell ref="C38:F38"/>
    <mergeCell ref="C39:F39"/>
    <mergeCell ref="B10:R12"/>
    <mergeCell ref="D18:R18"/>
    <mergeCell ref="C40:F40"/>
    <mergeCell ref="B57:E57"/>
    <mergeCell ref="B49:E49"/>
    <mergeCell ref="B50:E50"/>
    <mergeCell ref="B52:E52"/>
    <mergeCell ref="B53:E53"/>
    <mergeCell ref="B55:E55"/>
    <mergeCell ref="B56:E56"/>
    <mergeCell ref="B47:E47"/>
    <mergeCell ref="C30:F30"/>
    <mergeCell ref="C31:F31"/>
    <mergeCell ref="C32:F32"/>
    <mergeCell ref="C33:F33"/>
    <mergeCell ref="C34:F34"/>
  </mergeCells>
  <hyperlinks>
    <hyperlink ref="C27" location="'II B) Y 1'!A1" display="'II B) Y 1'!A1"/>
    <hyperlink ref="C28" location="'II C y 1_'!A1" display="'II C y 1_'!A1"/>
    <hyperlink ref="C29" location="'II D) 2'!A1" display="'II D) 2'!A1"/>
    <hyperlink ref="C30" location="'II D) 4'!A1" display="'II D) 4'!A1"/>
    <hyperlink ref="C31" location="'II D) 4 A'!A1" display="'II D) 4 A'!A1"/>
    <hyperlink ref="C32" location="'II D) 6'!A1" display="'II D) 6'!A1"/>
    <hyperlink ref="C33" location="'II D) 7 1'!A1" display="'II D) 7 1'!A1"/>
    <hyperlink ref="C34" location="'II D) 7 2 '!A1" display="'II D) 7 2 '!A1"/>
    <hyperlink ref="C35" location="'II D) 7 3'!A1" display="'II D) 7 3'!A1"/>
    <hyperlink ref="C36" location="'E)'!A1" display="'E)'!A1"/>
    <hyperlink ref="C37" location="'F) 1'!A1" display="Trabajadores con Doble Asignación Salarial en Municipios no Colindantes Geográficamente"/>
    <hyperlink ref="C38" location="'F) 2'!A1" display="'F) 2'!A1"/>
    <hyperlink ref="B25" location="'A Y II D4'!A1" display="A y II D4"/>
    <hyperlink ref="B26" location="'B)'!A1" display="B   "/>
    <hyperlink ref="B27" location="'II B) Y 1'!A1" display="II B y 1"/>
    <hyperlink ref="B28" location="'II C y 1_'!A1" display="II C y 1"/>
    <hyperlink ref="B29" location="'II D) 2'!A1" display="II D2"/>
    <hyperlink ref="B30" location="'II D) 4'!A1" display="II D4"/>
    <hyperlink ref="B31" location="'II D) 4 A'!A1" display="II D 4A"/>
    <hyperlink ref="B32" location="'II D) 6'!A1" display="II D 6"/>
    <hyperlink ref="B33" location="'II D) 7 1'!A1" display="II D 71 "/>
    <hyperlink ref="B34" location="'II D) 7 2 '!A1" display="II D 72 "/>
    <hyperlink ref="B35" location="'II D) 7 3'!A1" display="II D 73 "/>
    <hyperlink ref="B36" location="'E)'!A1" display="E"/>
    <hyperlink ref="B37" location="'F) 1'!A1" display="F1"/>
    <hyperlink ref="B38" location="'F) 2'!A1" display="F2"/>
    <hyperlink ref="B39" location="'G)'!A1" display="G"/>
    <hyperlink ref="B24" location="'A Y  II D3'!A1" display="A y II D3"/>
    <hyperlink ref="C39" location="'G)'!A1" display="Trabajadores Cuyo Salario Básico Supere los Ingresos Promedio de un Docente en la Categoría más Alta del Tabulador Salarial Correspondiente a Cada Entidad"/>
    <hyperlink ref="C26" location="'B)'!A1" display="'B)'!A1"/>
    <hyperlink ref="C25" location="'A Y II D4'!A1" display="'A Y II D4'!A1"/>
    <hyperlink ref="C24" location="'A Y  II D3'!A1" display="Personal Comisionado"/>
    <hyperlink ref="C40:F40" location="H!A1" display="Movimientos de Personal por Centro de Trabajo"/>
  </hyperlinks>
  <printOptions horizontalCentered="1"/>
  <pageMargins left="0.31496062992125984" right="0.31496062992125984" top="0.74803149606299213" bottom="0.74803149606299213" header="0.31496062992125984" footer="0.31496062992125984"/>
  <pageSetup scale="59"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Title="Entidad Federativa" prompt="Elije una Entidad Federativa">
          <x14:formula1>
            <xm:f>Listas!$H$11:$H$42</xm:f>
          </x14:formula1>
          <xm:sqref>D16:R16</xm:sqref>
        </x14:dataValidation>
        <x14:dataValidation type="list" allowBlank="1" showInputMessage="1" showErrorMessage="1" promptTitle="Fondo" prompt="Elija un Fondo">
          <x14:formula1>
            <xm:f>Listas!$B$5:$B$6</xm:f>
          </x14:formula1>
          <xm:sqref>D17:R17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M51"/>
  <sheetViews>
    <sheetView showGridLines="0" view="pageLayout" topLeftCell="A13" zoomScaleNormal="100" workbookViewId="0">
      <selection activeCell="D15" sqref="D15:E44"/>
    </sheetView>
  </sheetViews>
  <sheetFormatPr baseColWidth="10" defaultColWidth="38.140625" defaultRowHeight="15" x14ac:dyDescent="0.25"/>
  <cols>
    <col min="1" max="1" width="2.28515625" style="202" customWidth="1"/>
    <col min="2" max="2" width="17.42578125" style="202" customWidth="1"/>
    <col min="3" max="3" width="19.85546875" style="202" customWidth="1"/>
    <col min="4" max="4" width="24.28515625" style="202" bestFit="1" customWidth="1"/>
    <col min="5" max="5" width="27.140625" style="202" customWidth="1"/>
    <col min="6" max="6" width="49.28515625" style="202" customWidth="1"/>
    <col min="7" max="7" width="13.7109375" style="202" customWidth="1"/>
    <col min="8" max="8" width="13.28515625" style="202" customWidth="1"/>
    <col min="9" max="9" width="11.85546875" style="202" customWidth="1"/>
    <col min="10" max="10" width="11.7109375" style="202" customWidth="1"/>
    <col min="11" max="11" width="13.28515625" style="202" customWidth="1"/>
    <col min="12" max="12" width="66" style="202" bestFit="1" customWidth="1"/>
    <col min="13" max="13" width="18" style="202" customWidth="1"/>
    <col min="14" max="14" width="3.7109375" style="202" customWidth="1"/>
    <col min="15" max="246" width="11.42578125" style="202" customWidth="1"/>
    <col min="247" max="248" width="3.7109375" style="202" customWidth="1"/>
    <col min="249" max="249" width="20.42578125" style="202" customWidth="1"/>
    <col min="250" max="250" width="24.28515625" style="202" bestFit="1" customWidth="1"/>
    <col min="251" max="251" width="22.42578125" style="202" bestFit="1" customWidth="1"/>
    <col min="252" max="16384" width="38.140625" style="202"/>
  </cols>
  <sheetData>
    <row r="1" spans="1:247" ht="15" customHeight="1" x14ac:dyDescent="0.25"/>
    <row r="2" spans="1:247" ht="15" customHeight="1" x14ac:dyDescent="0.25"/>
    <row r="3" spans="1:247" ht="15" customHeight="1" x14ac:dyDescent="0.25"/>
    <row r="4" spans="1:247" ht="15" customHeight="1" x14ac:dyDescent="0.25"/>
    <row r="5" spans="1:247" ht="15" customHeight="1" x14ac:dyDescent="0.25"/>
    <row r="7" spans="1:247" ht="18.75" x14ac:dyDescent="0.3">
      <c r="B7" s="70" t="s">
        <v>174</v>
      </c>
      <c r="C7" s="71"/>
      <c r="D7" s="71"/>
      <c r="E7" s="71"/>
      <c r="F7" s="71"/>
      <c r="G7" s="71"/>
      <c r="H7" s="71"/>
      <c r="I7" s="71"/>
      <c r="J7" s="71"/>
      <c r="K7" s="71"/>
      <c r="L7" s="71"/>
      <c r="M7" s="72"/>
    </row>
    <row r="8" spans="1:247" ht="18.75" x14ac:dyDescent="0.3">
      <c r="B8" s="385" t="s">
        <v>280</v>
      </c>
      <c r="C8" s="74"/>
      <c r="D8" s="74"/>
      <c r="E8" s="74"/>
      <c r="F8" s="74"/>
      <c r="G8" s="74"/>
      <c r="H8" s="74"/>
      <c r="I8" s="74"/>
      <c r="J8" s="74"/>
      <c r="K8" s="74"/>
      <c r="L8" s="632" t="s">
        <v>338</v>
      </c>
      <c r="M8" s="633"/>
    </row>
    <row r="9" spans="1:247" x14ac:dyDescent="0.25">
      <c r="B9" s="76"/>
      <c r="C9" s="77"/>
      <c r="D9" s="77"/>
      <c r="E9" s="77"/>
      <c r="F9" s="77"/>
      <c r="G9" s="77"/>
      <c r="H9" s="77"/>
      <c r="I9" s="77"/>
      <c r="J9" s="77"/>
      <c r="K9" s="77"/>
      <c r="L9" s="77"/>
      <c r="M9" s="78"/>
    </row>
    <row r="11" spans="1:247" ht="15" customHeight="1" x14ac:dyDescent="0.25">
      <c r="A11" s="129"/>
      <c r="B11" s="568" t="s">
        <v>47</v>
      </c>
      <c r="C11" s="619" t="s">
        <v>167</v>
      </c>
      <c r="D11" s="619" t="s">
        <v>48</v>
      </c>
      <c r="E11" s="619" t="s">
        <v>49</v>
      </c>
      <c r="F11" s="619" t="s">
        <v>50</v>
      </c>
      <c r="G11" s="631" t="s">
        <v>175</v>
      </c>
      <c r="H11" s="619" t="s">
        <v>176</v>
      </c>
      <c r="I11" s="619"/>
      <c r="J11" s="619" t="s">
        <v>177</v>
      </c>
      <c r="K11" s="619"/>
      <c r="L11" s="631" t="s">
        <v>178</v>
      </c>
      <c r="M11" s="631" t="s">
        <v>179</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c r="HU11" s="129"/>
      <c r="HV11" s="129"/>
      <c r="HW11" s="129"/>
      <c r="HX11" s="129"/>
      <c r="HY11" s="129"/>
      <c r="HZ11" s="129"/>
      <c r="IA11" s="129"/>
      <c r="IB11" s="129"/>
      <c r="IC11" s="129"/>
      <c r="ID11" s="129"/>
      <c r="IE11" s="129"/>
      <c r="IF11" s="129"/>
      <c r="IG11" s="129"/>
      <c r="IH11" s="129"/>
      <c r="II11" s="129"/>
      <c r="IJ11" s="129"/>
      <c r="IK11" s="129"/>
      <c r="IL11" s="129"/>
      <c r="IM11" s="129"/>
    </row>
    <row r="12" spans="1:247" ht="45" x14ac:dyDescent="0.25">
      <c r="A12" s="129"/>
      <c r="B12" s="568"/>
      <c r="C12" s="619"/>
      <c r="D12" s="619"/>
      <c r="E12" s="619"/>
      <c r="F12" s="619"/>
      <c r="G12" s="631"/>
      <c r="H12" s="227" t="s">
        <v>67</v>
      </c>
      <c r="I12" s="227" t="s">
        <v>68</v>
      </c>
      <c r="J12" s="228" t="s">
        <v>70</v>
      </c>
      <c r="K12" s="227" t="s">
        <v>71</v>
      </c>
      <c r="L12" s="631"/>
      <c r="M12" s="631"/>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c r="HU12" s="129"/>
      <c r="HV12" s="129"/>
      <c r="HW12" s="129"/>
      <c r="HX12" s="129"/>
      <c r="HY12" s="129"/>
      <c r="HZ12" s="129"/>
      <c r="IA12" s="129"/>
      <c r="IB12" s="129"/>
      <c r="IC12" s="129"/>
      <c r="ID12" s="129"/>
      <c r="IE12" s="129"/>
      <c r="IF12" s="129"/>
      <c r="IG12" s="129"/>
      <c r="IH12" s="129"/>
      <c r="II12" s="129"/>
      <c r="IJ12" s="129"/>
      <c r="IK12" s="129"/>
      <c r="IL12" s="129"/>
      <c r="IM12" s="129"/>
    </row>
    <row r="13" spans="1:247" x14ac:dyDescent="0.25">
      <c r="A13" s="229"/>
      <c r="B13" s="229"/>
      <c r="C13" s="230"/>
      <c r="D13" s="230"/>
      <c r="E13" s="230"/>
      <c r="F13" s="230"/>
      <c r="G13" s="230"/>
      <c r="H13" s="230"/>
      <c r="I13" s="230"/>
      <c r="J13" s="208"/>
      <c r="K13" s="208"/>
      <c r="L13" s="207"/>
      <c r="M13" s="231"/>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c r="DG13" s="226"/>
      <c r="DH13" s="226"/>
      <c r="DI13" s="226"/>
      <c r="DJ13" s="226"/>
      <c r="DK13" s="226"/>
      <c r="DL13" s="226"/>
      <c r="DM13" s="226"/>
      <c r="DN13" s="226"/>
      <c r="DO13" s="226"/>
      <c r="DP13" s="226"/>
      <c r="DQ13" s="226"/>
      <c r="DR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G13" s="226"/>
      <c r="FH13" s="226"/>
      <c r="FI13" s="226"/>
      <c r="FJ13" s="226"/>
      <c r="FK13" s="226"/>
      <c r="FL13" s="226"/>
      <c r="FM13" s="226"/>
      <c r="FN13" s="226"/>
      <c r="FO13" s="226"/>
      <c r="FP13" s="226"/>
      <c r="FQ13" s="226"/>
      <c r="FR13" s="226"/>
      <c r="FS13" s="226"/>
      <c r="FT13" s="226"/>
      <c r="FU13" s="226"/>
      <c r="FV13" s="226"/>
      <c r="FW13" s="226"/>
      <c r="FX13" s="226"/>
      <c r="FY13" s="226"/>
      <c r="FZ13" s="226"/>
      <c r="GA13" s="226"/>
      <c r="GB13" s="226"/>
      <c r="GC13" s="226"/>
      <c r="GD13" s="226"/>
      <c r="GE13" s="226"/>
      <c r="GF13" s="226"/>
      <c r="GG13" s="226"/>
      <c r="GH13" s="226"/>
      <c r="GI13" s="226"/>
      <c r="GJ13" s="226"/>
      <c r="GK13" s="226"/>
      <c r="GL13" s="226"/>
      <c r="GM13" s="226"/>
      <c r="GN13" s="226"/>
      <c r="GO13" s="226"/>
      <c r="GP13" s="226"/>
      <c r="GQ13" s="226"/>
      <c r="GR13" s="226"/>
      <c r="GS13" s="226"/>
      <c r="GT13" s="226"/>
      <c r="GU13" s="226"/>
      <c r="GV13" s="226"/>
      <c r="GW13" s="226"/>
      <c r="GX13" s="226"/>
      <c r="GY13" s="226"/>
      <c r="GZ13" s="226"/>
      <c r="HA13" s="226"/>
      <c r="HB13" s="226"/>
      <c r="HC13" s="226"/>
      <c r="HD13" s="226"/>
      <c r="HE13" s="226"/>
      <c r="HF13" s="226"/>
      <c r="HG13" s="226"/>
      <c r="HH13" s="226"/>
      <c r="HI13" s="226"/>
      <c r="HJ13" s="226"/>
      <c r="HK13" s="226"/>
      <c r="HL13" s="226"/>
      <c r="HM13" s="226"/>
      <c r="HN13" s="226"/>
      <c r="HO13" s="226"/>
      <c r="HP13" s="226"/>
      <c r="HQ13" s="226"/>
      <c r="HR13" s="226"/>
      <c r="HS13" s="226"/>
      <c r="HT13" s="226"/>
      <c r="HU13" s="226"/>
      <c r="HV13" s="226"/>
      <c r="HW13" s="226"/>
      <c r="HX13" s="226"/>
      <c r="HY13" s="226"/>
      <c r="HZ13" s="226"/>
      <c r="IA13" s="226"/>
      <c r="IB13" s="226"/>
      <c r="IC13" s="226"/>
      <c r="ID13" s="226"/>
      <c r="IE13" s="226"/>
      <c r="IF13" s="226"/>
      <c r="IG13" s="226"/>
      <c r="IH13" s="226"/>
      <c r="II13" s="226"/>
      <c r="IJ13" s="226"/>
      <c r="IK13" s="226"/>
      <c r="IL13" s="226"/>
      <c r="IM13" s="226"/>
    </row>
    <row r="14" spans="1:247" ht="60" hidden="1" x14ac:dyDescent="0.25">
      <c r="A14" s="229"/>
      <c r="B14" s="157" t="s">
        <v>47</v>
      </c>
      <c r="C14" s="88" t="s">
        <v>167</v>
      </c>
      <c r="D14" s="88" t="s">
        <v>48</v>
      </c>
      <c r="E14" s="88" t="s">
        <v>49</v>
      </c>
      <c r="F14" s="88" t="s">
        <v>50</v>
      </c>
      <c r="G14" s="157" t="s">
        <v>175</v>
      </c>
      <c r="H14" s="227" t="s">
        <v>67</v>
      </c>
      <c r="I14" s="227" t="s">
        <v>68</v>
      </c>
      <c r="J14" s="227" t="s">
        <v>180</v>
      </c>
      <c r="K14" s="227" t="s">
        <v>181</v>
      </c>
      <c r="L14" s="156" t="s">
        <v>178</v>
      </c>
      <c r="M14" s="157" t="s">
        <v>179</v>
      </c>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26"/>
      <c r="FM14" s="226"/>
      <c r="FN14" s="226"/>
      <c r="FO14" s="226"/>
      <c r="FP14" s="226"/>
      <c r="FQ14" s="226"/>
      <c r="FR14" s="226"/>
      <c r="FS14" s="226"/>
      <c r="FT14" s="226"/>
      <c r="FU14" s="226"/>
      <c r="FV14" s="226"/>
      <c r="FW14" s="226"/>
      <c r="FX14" s="226"/>
      <c r="FY14" s="226"/>
      <c r="FZ14" s="226"/>
      <c r="GA14" s="226"/>
      <c r="GB14" s="226"/>
      <c r="GC14" s="226"/>
      <c r="GD14" s="226"/>
      <c r="GE14" s="226"/>
      <c r="GF14" s="226"/>
      <c r="GG14" s="226"/>
      <c r="GH14" s="226"/>
      <c r="GI14" s="226"/>
      <c r="GJ14" s="226"/>
      <c r="GK14" s="226"/>
      <c r="GL14" s="226"/>
      <c r="GM14" s="226"/>
      <c r="GN14" s="226"/>
      <c r="GO14" s="226"/>
      <c r="GP14" s="226"/>
      <c r="GQ14" s="226"/>
      <c r="GR14" s="226"/>
      <c r="GS14" s="226"/>
      <c r="GT14" s="226"/>
      <c r="GU14" s="226"/>
      <c r="GV14" s="226"/>
      <c r="GW14" s="226"/>
      <c r="GX14" s="226"/>
      <c r="GY14" s="226"/>
      <c r="GZ14" s="226"/>
      <c r="HA14" s="226"/>
      <c r="HB14" s="226"/>
      <c r="HC14" s="226"/>
      <c r="HD14" s="226"/>
      <c r="HE14" s="226"/>
      <c r="HF14" s="226"/>
      <c r="HG14" s="226"/>
      <c r="HH14" s="226"/>
      <c r="HI14" s="226"/>
      <c r="HJ14" s="226"/>
      <c r="HK14" s="226"/>
      <c r="HL14" s="226"/>
      <c r="HM14" s="226"/>
      <c r="HN14" s="226"/>
      <c r="HO14" s="226"/>
      <c r="HP14" s="226"/>
      <c r="HQ14" s="226"/>
      <c r="HR14" s="226"/>
      <c r="HS14" s="226"/>
      <c r="HT14" s="226"/>
      <c r="HU14" s="226"/>
      <c r="HV14" s="226"/>
      <c r="HW14" s="226"/>
      <c r="HX14" s="226"/>
      <c r="HY14" s="226"/>
      <c r="HZ14" s="226"/>
      <c r="IA14" s="226"/>
      <c r="IB14" s="226"/>
      <c r="IC14" s="226"/>
      <c r="ID14" s="226"/>
      <c r="IE14" s="226"/>
      <c r="IF14" s="226"/>
      <c r="IG14" s="226"/>
      <c r="IH14" s="226"/>
    </row>
    <row r="15" spans="1:247" ht="15" customHeight="1" x14ac:dyDescent="0.25">
      <c r="A15" s="229"/>
      <c r="B15" s="234" t="s">
        <v>352</v>
      </c>
      <c r="C15" s="402" t="s">
        <v>393</v>
      </c>
      <c r="D15" s="653" t="s">
        <v>592</v>
      </c>
      <c r="E15" s="672" t="s">
        <v>593</v>
      </c>
      <c r="F15" s="403" t="s">
        <v>594</v>
      </c>
      <c r="G15" s="236">
        <v>1</v>
      </c>
      <c r="H15" s="404" t="s">
        <v>371</v>
      </c>
      <c r="I15" s="405" t="s">
        <v>360</v>
      </c>
      <c r="J15" s="96">
        <v>20200101</v>
      </c>
      <c r="K15" s="96">
        <v>20201231</v>
      </c>
      <c r="L15" s="192" t="s">
        <v>396</v>
      </c>
      <c r="M15" s="237">
        <v>66066.720000000001</v>
      </c>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G15" s="226"/>
      <c r="FH15" s="226"/>
      <c r="FI15" s="226"/>
      <c r="FJ15" s="226"/>
      <c r="FK15" s="226"/>
      <c r="FL15" s="226"/>
      <c r="FM15" s="226"/>
      <c r="FN15" s="226"/>
      <c r="FO15" s="226"/>
      <c r="FP15" s="226"/>
      <c r="FQ15" s="226"/>
      <c r="FR15" s="226"/>
      <c r="FS15" s="226"/>
      <c r="FT15" s="226"/>
      <c r="FU15" s="226"/>
      <c r="FV15" s="226"/>
      <c r="FW15" s="226"/>
      <c r="FX15" s="226"/>
      <c r="FY15" s="226"/>
      <c r="FZ15" s="226"/>
      <c r="GA15" s="226"/>
      <c r="GB15" s="226"/>
      <c r="GC15" s="226"/>
      <c r="GD15" s="226"/>
      <c r="GE15" s="226"/>
      <c r="GF15" s="226"/>
      <c r="GG15" s="226"/>
      <c r="GH15" s="226"/>
      <c r="GI15" s="226"/>
      <c r="GJ15" s="226"/>
      <c r="GK15" s="226"/>
      <c r="GL15" s="226"/>
      <c r="GM15" s="226"/>
      <c r="GN15" s="226"/>
      <c r="GO15" s="226"/>
      <c r="GP15" s="226"/>
      <c r="GQ15" s="226"/>
      <c r="GR15" s="226"/>
      <c r="GS15" s="226"/>
      <c r="GT15" s="226"/>
      <c r="GU15" s="226"/>
      <c r="GV15" s="226"/>
      <c r="GW15" s="226"/>
      <c r="GX15" s="226"/>
      <c r="GY15" s="226"/>
      <c r="GZ15" s="226"/>
      <c r="HA15" s="226"/>
      <c r="HB15" s="226"/>
      <c r="HC15" s="226"/>
      <c r="HD15" s="226"/>
      <c r="HE15" s="226"/>
      <c r="HF15" s="226"/>
      <c r="HG15" s="226"/>
      <c r="HH15" s="226"/>
      <c r="HI15" s="226"/>
      <c r="HJ15" s="226"/>
      <c r="HK15" s="226"/>
      <c r="HL15" s="226"/>
      <c r="HM15" s="226"/>
      <c r="HN15" s="226"/>
      <c r="HO15" s="226"/>
      <c r="HP15" s="226"/>
      <c r="HQ15" s="226"/>
      <c r="HR15" s="226"/>
      <c r="HS15" s="226"/>
      <c r="HT15" s="226"/>
      <c r="HU15" s="226"/>
      <c r="HV15" s="226"/>
      <c r="HW15" s="226"/>
      <c r="HX15" s="226"/>
      <c r="HY15" s="226"/>
      <c r="HZ15" s="226"/>
      <c r="IA15" s="226"/>
      <c r="IB15" s="226"/>
      <c r="IC15" s="226"/>
      <c r="ID15" s="226"/>
      <c r="IE15" s="226"/>
      <c r="IF15" s="226"/>
      <c r="IG15" s="226"/>
      <c r="IH15" s="226"/>
    </row>
    <row r="16" spans="1:247" ht="15" customHeight="1" x14ac:dyDescent="0.25">
      <c r="A16" s="229"/>
      <c r="B16" s="234" t="s">
        <v>352</v>
      </c>
      <c r="C16" s="402" t="s">
        <v>393</v>
      </c>
      <c r="D16" s="653" t="s">
        <v>580</v>
      </c>
      <c r="E16" s="673" t="s">
        <v>581</v>
      </c>
      <c r="F16" s="403" t="s">
        <v>582</v>
      </c>
      <c r="G16" s="236">
        <v>2</v>
      </c>
      <c r="H16" s="404" t="s">
        <v>371</v>
      </c>
      <c r="I16" s="405" t="s">
        <v>360</v>
      </c>
      <c r="J16" s="96">
        <v>20200201</v>
      </c>
      <c r="K16" s="96">
        <v>20201231</v>
      </c>
      <c r="L16" s="192" t="s">
        <v>396</v>
      </c>
      <c r="M16" s="237">
        <v>73993.98</v>
      </c>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c r="FG16" s="226"/>
      <c r="FH16" s="226"/>
      <c r="FI16" s="226"/>
      <c r="FJ16" s="226"/>
      <c r="FK16" s="226"/>
      <c r="FL16" s="226"/>
      <c r="FM16" s="226"/>
      <c r="FN16" s="226"/>
      <c r="FO16" s="226"/>
      <c r="FP16" s="226"/>
      <c r="FQ16" s="226"/>
      <c r="FR16" s="226"/>
      <c r="FS16" s="226"/>
      <c r="FT16" s="226"/>
      <c r="FU16" s="226"/>
      <c r="FV16" s="226"/>
      <c r="FW16" s="226"/>
      <c r="FX16" s="226"/>
      <c r="FY16" s="226"/>
      <c r="FZ16" s="226"/>
      <c r="GA16" s="226"/>
      <c r="GB16" s="226"/>
      <c r="GC16" s="226"/>
      <c r="GD16" s="226"/>
      <c r="GE16" s="226"/>
      <c r="GF16" s="226"/>
      <c r="GG16" s="226"/>
      <c r="GH16" s="226"/>
      <c r="GI16" s="226"/>
      <c r="GJ16" s="226"/>
      <c r="GK16" s="226"/>
      <c r="GL16" s="226"/>
      <c r="GM16" s="226"/>
      <c r="GN16" s="226"/>
      <c r="GO16" s="226"/>
      <c r="GP16" s="226"/>
      <c r="GQ16" s="226"/>
      <c r="GR16" s="226"/>
      <c r="GS16" s="226"/>
      <c r="GT16" s="226"/>
      <c r="GU16" s="226"/>
      <c r="GV16" s="226"/>
      <c r="GW16" s="226"/>
      <c r="GX16" s="226"/>
      <c r="GY16" s="226"/>
      <c r="GZ16" s="226"/>
      <c r="HA16" s="226"/>
      <c r="HB16" s="226"/>
      <c r="HC16" s="226"/>
      <c r="HD16" s="226"/>
      <c r="HE16" s="226"/>
      <c r="HF16" s="226"/>
      <c r="HG16" s="226"/>
      <c r="HH16" s="226"/>
      <c r="HI16" s="226"/>
      <c r="HJ16" s="226"/>
      <c r="HK16" s="226"/>
      <c r="HL16" s="226"/>
      <c r="HM16" s="226"/>
      <c r="HN16" s="226"/>
      <c r="HO16" s="226"/>
      <c r="HP16" s="226"/>
      <c r="HQ16" s="226"/>
      <c r="HR16" s="226"/>
      <c r="HS16" s="226"/>
      <c r="HT16" s="226"/>
      <c r="HU16" s="226"/>
      <c r="HV16" s="226"/>
      <c r="HW16" s="226"/>
      <c r="HX16" s="226"/>
      <c r="HY16" s="226"/>
      <c r="HZ16" s="226"/>
      <c r="IA16" s="226"/>
      <c r="IB16" s="226"/>
      <c r="IC16" s="226"/>
      <c r="ID16" s="226"/>
      <c r="IE16" s="226"/>
      <c r="IF16" s="226"/>
      <c r="IG16" s="226"/>
      <c r="IH16" s="226"/>
    </row>
    <row r="17" spans="1:242" ht="15" customHeight="1" x14ac:dyDescent="0.25">
      <c r="A17" s="229"/>
      <c r="B17" s="234" t="s">
        <v>352</v>
      </c>
      <c r="C17" s="406" t="s">
        <v>417</v>
      </c>
      <c r="D17" s="652" t="s">
        <v>595</v>
      </c>
      <c r="E17" s="652" t="s">
        <v>596</v>
      </c>
      <c r="F17" s="407" t="s">
        <v>597</v>
      </c>
      <c r="G17" s="236">
        <v>3</v>
      </c>
      <c r="H17" s="408" t="s">
        <v>455</v>
      </c>
      <c r="I17" s="405">
        <v>20</v>
      </c>
      <c r="J17" s="96">
        <v>20200701</v>
      </c>
      <c r="K17" s="96">
        <v>20201231</v>
      </c>
      <c r="L17" s="192" t="s">
        <v>598</v>
      </c>
      <c r="M17" s="409">
        <v>30303</v>
      </c>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c r="FG17" s="226"/>
      <c r="FH17" s="226"/>
      <c r="FI17" s="226"/>
      <c r="FJ17" s="226"/>
      <c r="FK17" s="226"/>
      <c r="FL17" s="226"/>
      <c r="FM17" s="226"/>
      <c r="FN17" s="226"/>
      <c r="FO17" s="226"/>
      <c r="FP17" s="226"/>
      <c r="FQ17" s="226"/>
      <c r="FR17" s="226"/>
      <c r="FS17" s="226"/>
      <c r="FT17" s="226"/>
      <c r="FU17" s="226"/>
      <c r="FV17" s="226"/>
      <c r="FW17" s="226"/>
      <c r="FX17" s="226"/>
      <c r="FY17" s="226"/>
      <c r="FZ17" s="226"/>
      <c r="GA17" s="226"/>
      <c r="GB17" s="226"/>
      <c r="GC17" s="226"/>
      <c r="GD17" s="226"/>
      <c r="GE17" s="226"/>
      <c r="GF17" s="226"/>
      <c r="GG17" s="226"/>
      <c r="GH17" s="226"/>
      <c r="GI17" s="226"/>
      <c r="GJ17" s="226"/>
      <c r="GK17" s="226"/>
      <c r="GL17" s="226"/>
      <c r="GM17" s="226"/>
      <c r="GN17" s="226"/>
      <c r="GO17" s="226"/>
      <c r="GP17" s="226"/>
      <c r="GQ17" s="226"/>
      <c r="GR17" s="226"/>
      <c r="GS17" s="226"/>
      <c r="GT17" s="226"/>
      <c r="GU17" s="226"/>
      <c r="GV17" s="226"/>
      <c r="GW17" s="226"/>
      <c r="GX17" s="226"/>
      <c r="GY17" s="226"/>
      <c r="GZ17" s="226"/>
      <c r="HA17" s="226"/>
      <c r="HB17" s="226"/>
      <c r="HC17" s="226"/>
      <c r="HD17" s="226"/>
      <c r="HE17" s="226"/>
      <c r="HF17" s="226"/>
      <c r="HG17" s="226"/>
      <c r="HH17" s="226"/>
      <c r="HI17" s="226"/>
      <c r="HJ17" s="226"/>
      <c r="HK17" s="226"/>
      <c r="HL17" s="226"/>
      <c r="HM17" s="226"/>
      <c r="HN17" s="226"/>
      <c r="HO17" s="226"/>
      <c r="HP17" s="226"/>
      <c r="HQ17" s="226"/>
      <c r="HR17" s="226"/>
      <c r="HS17" s="226"/>
      <c r="HT17" s="226"/>
      <c r="HU17" s="226"/>
      <c r="HV17" s="226"/>
      <c r="HW17" s="226"/>
      <c r="HX17" s="226"/>
      <c r="HY17" s="226"/>
      <c r="HZ17" s="226"/>
      <c r="IA17" s="226"/>
      <c r="IB17" s="226"/>
      <c r="IC17" s="226"/>
      <c r="ID17" s="226"/>
      <c r="IE17" s="226"/>
      <c r="IF17" s="226"/>
      <c r="IG17" s="226"/>
      <c r="IH17" s="226"/>
    </row>
    <row r="18" spans="1:242" ht="15" customHeight="1" x14ac:dyDescent="0.25">
      <c r="A18" s="229"/>
      <c r="B18" s="234" t="s">
        <v>352</v>
      </c>
      <c r="C18" s="99" t="s">
        <v>372</v>
      </c>
      <c r="D18" s="653" t="s">
        <v>599</v>
      </c>
      <c r="E18" s="670" t="s">
        <v>600</v>
      </c>
      <c r="F18" s="397" t="s">
        <v>601</v>
      </c>
      <c r="G18" s="236" t="s">
        <v>3244</v>
      </c>
      <c r="H18" s="398" t="s">
        <v>602</v>
      </c>
      <c r="I18" s="405" t="s">
        <v>360</v>
      </c>
      <c r="J18" s="96">
        <v>20200701</v>
      </c>
      <c r="K18" s="96">
        <v>20201231</v>
      </c>
      <c r="L18" s="192" t="s">
        <v>603</v>
      </c>
      <c r="M18" s="410">
        <v>25729.5</v>
      </c>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G18" s="226"/>
      <c r="FH18" s="226"/>
      <c r="FI18" s="226"/>
      <c r="FJ18" s="226"/>
      <c r="FK18" s="226"/>
      <c r="FL18" s="226"/>
      <c r="FM18" s="226"/>
      <c r="FN18" s="226"/>
      <c r="FO18" s="226"/>
      <c r="FP18" s="226"/>
      <c r="FQ18" s="226"/>
      <c r="FR18" s="226"/>
      <c r="FS18" s="226"/>
      <c r="FT18" s="226"/>
      <c r="FU18" s="226"/>
      <c r="FV18" s="226"/>
      <c r="FW18" s="226"/>
      <c r="FX18" s="226"/>
      <c r="FY18" s="226"/>
      <c r="FZ18" s="226"/>
      <c r="GA18" s="226"/>
      <c r="GB18" s="226"/>
      <c r="GC18" s="226"/>
      <c r="GD18" s="226"/>
      <c r="GE18" s="226"/>
      <c r="GF18" s="226"/>
      <c r="GG18" s="226"/>
      <c r="GH18" s="226"/>
      <c r="GI18" s="226"/>
      <c r="GJ18" s="226"/>
      <c r="GK18" s="226"/>
      <c r="GL18" s="226"/>
      <c r="GM18" s="226"/>
      <c r="GN18" s="226"/>
      <c r="GO18" s="226"/>
      <c r="GP18" s="226"/>
      <c r="GQ18" s="226"/>
      <c r="GR18" s="226"/>
      <c r="GS18" s="226"/>
      <c r="GT18" s="226"/>
      <c r="GU18" s="226"/>
      <c r="GV18" s="226"/>
      <c r="GW18" s="226"/>
      <c r="GX18" s="226"/>
      <c r="GY18" s="226"/>
      <c r="GZ18" s="226"/>
      <c r="HA18" s="226"/>
      <c r="HB18" s="226"/>
      <c r="HC18" s="226"/>
      <c r="HD18" s="226"/>
      <c r="HE18" s="226"/>
      <c r="HF18" s="226"/>
      <c r="HG18" s="226"/>
      <c r="HH18" s="226"/>
      <c r="HI18" s="226"/>
      <c r="HJ18" s="226"/>
      <c r="HK18" s="226"/>
      <c r="HL18" s="226"/>
      <c r="HM18" s="226"/>
      <c r="HN18" s="226"/>
      <c r="HO18" s="226"/>
      <c r="HP18" s="226"/>
      <c r="HQ18" s="226"/>
      <c r="HR18" s="226"/>
      <c r="HS18" s="226"/>
      <c r="HT18" s="226"/>
      <c r="HU18" s="226"/>
      <c r="HV18" s="226"/>
      <c r="HW18" s="226"/>
      <c r="HX18" s="226"/>
      <c r="HY18" s="226"/>
      <c r="HZ18" s="226"/>
      <c r="IA18" s="226"/>
      <c r="IB18" s="226"/>
      <c r="IC18" s="226"/>
      <c r="ID18" s="226"/>
      <c r="IE18" s="226"/>
      <c r="IF18" s="226"/>
      <c r="IG18" s="226"/>
      <c r="IH18" s="226"/>
    </row>
    <row r="19" spans="1:242" ht="15" customHeight="1" x14ac:dyDescent="0.25">
      <c r="A19" s="229"/>
      <c r="B19" s="234" t="s">
        <v>352</v>
      </c>
      <c r="C19" s="99" t="s">
        <v>372</v>
      </c>
      <c r="D19" s="653" t="s">
        <v>604</v>
      </c>
      <c r="E19" s="670" t="s">
        <v>605</v>
      </c>
      <c r="F19" s="397" t="s">
        <v>606</v>
      </c>
      <c r="G19" s="236" t="s">
        <v>3245</v>
      </c>
      <c r="H19" s="398" t="s">
        <v>371</v>
      </c>
      <c r="I19" s="541" t="s">
        <v>360</v>
      </c>
      <c r="J19" s="96">
        <v>20200701</v>
      </c>
      <c r="K19" s="96">
        <v>20201231</v>
      </c>
      <c r="L19" s="192" t="s">
        <v>607</v>
      </c>
      <c r="M19" s="410">
        <v>78454.92</v>
      </c>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G19" s="226"/>
      <c r="FH19" s="226"/>
      <c r="FI19" s="226"/>
      <c r="FJ19" s="226"/>
      <c r="FK19" s="226"/>
      <c r="FL19" s="226"/>
      <c r="FM19" s="226"/>
      <c r="FN19" s="226"/>
      <c r="FO19" s="226"/>
      <c r="FP19" s="226"/>
      <c r="FQ19" s="226"/>
      <c r="FR19" s="226"/>
      <c r="FS19" s="226"/>
      <c r="FT19" s="226"/>
      <c r="FU19" s="226"/>
      <c r="FV19" s="226"/>
      <c r="FW19" s="226"/>
      <c r="FX19" s="226"/>
      <c r="FY19" s="226"/>
      <c r="FZ19" s="226"/>
      <c r="GA19" s="226"/>
      <c r="GB19" s="226"/>
      <c r="GC19" s="226"/>
      <c r="GD19" s="226"/>
      <c r="GE19" s="226"/>
      <c r="GF19" s="226"/>
      <c r="GG19" s="226"/>
      <c r="GH19" s="226"/>
      <c r="GI19" s="226"/>
      <c r="GJ19" s="226"/>
      <c r="GK19" s="226"/>
      <c r="GL19" s="226"/>
      <c r="GM19" s="226"/>
      <c r="GN19" s="226"/>
      <c r="GO19" s="226"/>
      <c r="GP19" s="226"/>
      <c r="GQ19" s="226"/>
      <c r="GR19" s="226"/>
      <c r="GS19" s="226"/>
      <c r="GT19" s="226"/>
      <c r="GU19" s="226"/>
      <c r="GV19" s="226"/>
      <c r="GW19" s="226"/>
      <c r="GX19" s="226"/>
      <c r="GY19" s="226"/>
      <c r="GZ19" s="226"/>
      <c r="HA19" s="226"/>
      <c r="HB19" s="226"/>
      <c r="HC19" s="226"/>
      <c r="HD19" s="226"/>
      <c r="HE19" s="226"/>
      <c r="HF19" s="226"/>
      <c r="HG19" s="226"/>
      <c r="HH19" s="226"/>
      <c r="HI19" s="226"/>
      <c r="HJ19" s="226"/>
      <c r="HK19" s="226"/>
      <c r="HL19" s="226"/>
      <c r="HM19" s="226"/>
      <c r="HN19" s="226"/>
      <c r="HO19" s="226"/>
      <c r="HP19" s="226"/>
      <c r="HQ19" s="226"/>
      <c r="HR19" s="226"/>
      <c r="HS19" s="226"/>
      <c r="HT19" s="226"/>
      <c r="HU19" s="226"/>
      <c r="HV19" s="226"/>
      <c r="HW19" s="226"/>
      <c r="HX19" s="226"/>
      <c r="HY19" s="226"/>
      <c r="HZ19" s="226"/>
      <c r="IA19" s="226"/>
      <c r="IB19" s="226"/>
      <c r="IC19" s="226"/>
      <c r="ID19" s="226"/>
      <c r="IE19" s="226"/>
      <c r="IF19" s="226"/>
      <c r="IG19" s="226"/>
      <c r="IH19" s="226"/>
    </row>
    <row r="20" spans="1:242" ht="15" customHeight="1" x14ac:dyDescent="0.25">
      <c r="A20" s="229"/>
      <c r="B20" s="234" t="s">
        <v>352</v>
      </c>
      <c r="C20" s="99" t="s">
        <v>372</v>
      </c>
      <c r="D20" s="653" t="s">
        <v>608</v>
      </c>
      <c r="E20" s="670" t="s">
        <v>609</v>
      </c>
      <c r="F20" s="397" t="s">
        <v>610</v>
      </c>
      <c r="G20" s="236" t="s">
        <v>3246</v>
      </c>
      <c r="H20" s="398" t="s">
        <v>505</v>
      </c>
      <c r="I20" s="405" t="s">
        <v>360</v>
      </c>
      <c r="J20" s="96">
        <v>20200701</v>
      </c>
      <c r="K20" s="96">
        <v>20201231</v>
      </c>
      <c r="L20" s="192" t="s">
        <v>380</v>
      </c>
      <c r="M20" s="410">
        <v>23749.32</v>
      </c>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c r="FG20" s="226"/>
      <c r="FH20" s="226"/>
      <c r="FI20" s="226"/>
      <c r="FJ20" s="226"/>
      <c r="FK20" s="226"/>
      <c r="FL20" s="226"/>
      <c r="FM20" s="226"/>
      <c r="FN20" s="226"/>
      <c r="FO20" s="226"/>
      <c r="FP20" s="226"/>
      <c r="FQ20" s="226"/>
      <c r="FR20" s="226"/>
      <c r="FS20" s="226"/>
      <c r="FT20" s="226"/>
      <c r="FU20" s="226"/>
      <c r="FV20" s="226"/>
      <c r="FW20" s="226"/>
      <c r="FX20" s="226"/>
      <c r="FY20" s="226"/>
      <c r="FZ20" s="226"/>
      <c r="GA20" s="226"/>
      <c r="GB20" s="226"/>
      <c r="GC20" s="226"/>
      <c r="GD20" s="226"/>
      <c r="GE20" s="226"/>
      <c r="GF20" s="226"/>
      <c r="GG20" s="226"/>
      <c r="GH20" s="226"/>
      <c r="GI20" s="226"/>
      <c r="GJ20" s="226"/>
      <c r="GK20" s="226"/>
      <c r="GL20" s="226"/>
      <c r="GM20" s="226"/>
      <c r="GN20" s="226"/>
      <c r="GO20" s="226"/>
      <c r="GP20" s="226"/>
      <c r="GQ20" s="226"/>
      <c r="GR20" s="226"/>
      <c r="GS20" s="226"/>
      <c r="GT20" s="226"/>
      <c r="GU20" s="226"/>
      <c r="GV20" s="226"/>
      <c r="GW20" s="226"/>
      <c r="GX20" s="226"/>
      <c r="GY20" s="226"/>
      <c r="GZ20" s="226"/>
      <c r="HA20" s="226"/>
      <c r="HB20" s="226"/>
      <c r="HC20" s="226"/>
      <c r="HD20" s="226"/>
      <c r="HE20" s="226"/>
      <c r="HF20" s="226"/>
      <c r="HG20" s="226"/>
      <c r="HH20" s="226"/>
      <c r="HI20" s="226"/>
      <c r="HJ20" s="226"/>
      <c r="HK20" s="226"/>
      <c r="HL20" s="226"/>
      <c r="HM20" s="226"/>
      <c r="HN20" s="226"/>
      <c r="HO20" s="226"/>
      <c r="HP20" s="226"/>
      <c r="HQ20" s="226"/>
      <c r="HR20" s="226"/>
      <c r="HS20" s="226"/>
      <c r="HT20" s="226"/>
      <c r="HU20" s="226"/>
      <c r="HV20" s="226"/>
      <c r="HW20" s="226"/>
      <c r="HX20" s="226"/>
      <c r="HY20" s="226"/>
      <c r="HZ20" s="226"/>
      <c r="IA20" s="226"/>
      <c r="IB20" s="226"/>
      <c r="IC20" s="226"/>
      <c r="ID20" s="226"/>
      <c r="IE20" s="226"/>
      <c r="IF20" s="226"/>
      <c r="IG20" s="226"/>
      <c r="IH20" s="226"/>
    </row>
    <row r="21" spans="1:242" ht="15" customHeight="1" x14ac:dyDescent="0.25">
      <c r="A21" s="229"/>
      <c r="B21" s="234" t="s">
        <v>352</v>
      </c>
      <c r="C21" s="99" t="s">
        <v>372</v>
      </c>
      <c r="D21" s="653" t="s">
        <v>611</v>
      </c>
      <c r="E21" s="670" t="s">
        <v>612</v>
      </c>
      <c r="F21" s="397" t="s">
        <v>613</v>
      </c>
      <c r="G21" s="236" t="s">
        <v>3248</v>
      </c>
      <c r="H21" s="398" t="s">
        <v>402</v>
      </c>
      <c r="I21" s="405" t="s">
        <v>360</v>
      </c>
      <c r="J21" s="96">
        <v>20200701</v>
      </c>
      <c r="K21" s="96">
        <v>20201231</v>
      </c>
      <c r="L21" s="192" t="s">
        <v>614</v>
      </c>
      <c r="M21" s="410">
        <v>43632.539999999994</v>
      </c>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c r="DZ21" s="226"/>
      <c r="EA21" s="226"/>
      <c r="EB21" s="226"/>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226"/>
      <c r="EZ21" s="226"/>
      <c r="FA21" s="226"/>
      <c r="FB21" s="226"/>
      <c r="FC21" s="226"/>
      <c r="FD21" s="226"/>
      <c r="FE21" s="226"/>
      <c r="FF21" s="226"/>
      <c r="FG21" s="226"/>
      <c r="FH21" s="226"/>
      <c r="FI21" s="226"/>
      <c r="FJ21" s="226"/>
      <c r="FK21" s="226"/>
      <c r="FL21" s="226"/>
      <c r="FM21" s="226"/>
      <c r="FN21" s="226"/>
      <c r="FO21" s="226"/>
      <c r="FP21" s="226"/>
      <c r="FQ21" s="226"/>
      <c r="FR21" s="226"/>
      <c r="FS21" s="226"/>
      <c r="FT21" s="226"/>
      <c r="FU21" s="226"/>
      <c r="FV21" s="226"/>
      <c r="FW21" s="226"/>
      <c r="FX21" s="226"/>
      <c r="FY21" s="226"/>
      <c r="FZ21" s="226"/>
      <c r="GA21" s="226"/>
      <c r="GB21" s="226"/>
      <c r="GC21" s="226"/>
      <c r="GD21" s="226"/>
      <c r="GE21" s="226"/>
      <c r="GF21" s="226"/>
      <c r="GG21" s="226"/>
      <c r="GH21" s="226"/>
      <c r="GI21" s="226"/>
      <c r="GJ21" s="226"/>
      <c r="GK21" s="226"/>
      <c r="GL21" s="226"/>
      <c r="GM21" s="226"/>
      <c r="GN21" s="226"/>
      <c r="GO21" s="226"/>
      <c r="GP21" s="226"/>
      <c r="GQ21" s="226"/>
      <c r="GR21" s="226"/>
      <c r="GS21" s="226"/>
      <c r="GT21" s="226"/>
      <c r="GU21" s="226"/>
      <c r="GV21" s="226"/>
      <c r="GW21" s="226"/>
      <c r="GX21" s="226"/>
      <c r="GY21" s="226"/>
      <c r="GZ21" s="226"/>
      <c r="HA21" s="226"/>
      <c r="HB21" s="226"/>
      <c r="HC21" s="226"/>
      <c r="HD21" s="226"/>
      <c r="HE21" s="226"/>
      <c r="HF21" s="226"/>
      <c r="HG21" s="226"/>
      <c r="HH21" s="226"/>
      <c r="HI21" s="226"/>
      <c r="HJ21" s="226"/>
      <c r="HK21" s="226"/>
      <c r="HL21" s="226"/>
      <c r="HM21" s="226"/>
      <c r="HN21" s="226"/>
      <c r="HO21" s="226"/>
      <c r="HP21" s="226"/>
      <c r="HQ21" s="226"/>
      <c r="HR21" s="226"/>
      <c r="HS21" s="226"/>
      <c r="HT21" s="226"/>
      <c r="HU21" s="226"/>
      <c r="HV21" s="226"/>
      <c r="HW21" s="226"/>
      <c r="HX21" s="226"/>
      <c r="HY21" s="226"/>
      <c r="HZ21" s="226"/>
      <c r="IA21" s="226"/>
      <c r="IB21" s="226"/>
      <c r="IC21" s="226"/>
      <c r="ID21" s="226"/>
      <c r="IE21" s="226"/>
      <c r="IF21" s="226"/>
      <c r="IG21" s="226"/>
      <c r="IH21" s="226"/>
    </row>
    <row r="22" spans="1:242" ht="15" customHeight="1" x14ac:dyDescent="0.25">
      <c r="A22" s="229"/>
      <c r="B22" s="234" t="s">
        <v>352</v>
      </c>
      <c r="C22" s="99" t="s">
        <v>372</v>
      </c>
      <c r="D22" s="653" t="s">
        <v>615</v>
      </c>
      <c r="E22" s="670" t="s">
        <v>616</v>
      </c>
      <c r="F22" s="397" t="s">
        <v>617</v>
      </c>
      <c r="G22" s="236" t="s">
        <v>3249</v>
      </c>
      <c r="H22" s="398" t="s">
        <v>402</v>
      </c>
      <c r="I22" s="405" t="s">
        <v>360</v>
      </c>
      <c r="J22" s="96">
        <v>20200701</v>
      </c>
      <c r="K22" s="96">
        <v>20201231</v>
      </c>
      <c r="L22" s="192" t="s">
        <v>614</v>
      </c>
      <c r="M22" s="410">
        <v>43632.539999999994</v>
      </c>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G22" s="226"/>
      <c r="FH22" s="226"/>
      <c r="FI22" s="226"/>
      <c r="FJ22" s="226"/>
      <c r="FK22" s="226"/>
      <c r="FL22" s="226"/>
      <c r="FM22" s="226"/>
      <c r="FN22" s="226"/>
      <c r="FO22" s="226"/>
      <c r="FP22" s="226"/>
      <c r="FQ22" s="226"/>
      <c r="FR22" s="226"/>
      <c r="FS22" s="226"/>
      <c r="FT22" s="226"/>
      <c r="FU22" s="226"/>
      <c r="FV22" s="226"/>
      <c r="FW22" s="226"/>
      <c r="FX22" s="226"/>
      <c r="FY22" s="226"/>
      <c r="FZ22" s="226"/>
      <c r="GA22" s="226"/>
      <c r="GB22" s="226"/>
      <c r="GC22" s="226"/>
      <c r="GD22" s="226"/>
      <c r="GE22" s="226"/>
      <c r="GF22" s="226"/>
      <c r="GG22" s="226"/>
      <c r="GH22" s="226"/>
      <c r="GI22" s="226"/>
      <c r="GJ22" s="226"/>
      <c r="GK22" s="226"/>
      <c r="GL22" s="226"/>
      <c r="GM22" s="226"/>
      <c r="GN22" s="226"/>
      <c r="GO22" s="226"/>
      <c r="GP22" s="226"/>
      <c r="GQ22" s="226"/>
      <c r="GR22" s="226"/>
      <c r="GS22" s="226"/>
      <c r="GT22" s="226"/>
      <c r="GU22" s="226"/>
      <c r="GV22" s="226"/>
      <c r="GW22" s="226"/>
      <c r="GX22" s="226"/>
      <c r="GY22" s="226"/>
      <c r="GZ22" s="226"/>
      <c r="HA22" s="226"/>
      <c r="HB22" s="226"/>
      <c r="HC22" s="226"/>
      <c r="HD22" s="226"/>
      <c r="HE22" s="226"/>
      <c r="HF22" s="226"/>
      <c r="HG22" s="226"/>
      <c r="HH22" s="226"/>
      <c r="HI22" s="226"/>
      <c r="HJ22" s="226"/>
      <c r="HK22" s="226"/>
      <c r="HL22" s="226"/>
      <c r="HM22" s="226"/>
      <c r="HN22" s="226"/>
      <c r="HO22" s="226"/>
      <c r="HP22" s="226"/>
      <c r="HQ22" s="226"/>
      <c r="HR22" s="226"/>
      <c r="HS22" s="226"/>
      <c r="HT22" s="226"/>
      <c r="HU22" s="226"/>
      <c r="HV22" s="226"/>
      <c r="HW22" s="226"/>
      <c r="HX22" s="226"/>
      <c r="HY22" s="226"/>
      <c r="HZ22" s="226"/>
      <c r="IA22" s="226"/>
      <c r="IB22" s="226"/>
      <c r="IC22" s="226"/>
      <c r="ID22" s="226"/>
      <c r="IE22" s="226"/>
      <c r="IF22" s="226"/>
      <c r="IG22" s="226"/>
      <c r="IH22" s="226"/>
    </row>
    <row r="23" spans="1:242" ht="15" customHeight="1" x14ac:dyDescent="0.25">
      <c r="A23" s="229"/>
      <c r="B23" s="234" t="s">
        <v>352</v>
      </c>
      <c r="C23" s="99" t="s">
        <v>372</v>
      </c>
      <c r="D23" s="653" t="s">
        <v>618</v>
      </c>
      <c r="E23" s="670" t="s">
        <v>619</v>
      </c>
      <c r="F23" s="397" t="s">
        <v>620</v>
      </c>
      <c r="G23" s="236" t="s">
        <v>3250</v>
      </c>
      <c r="H23" s="398" t="s">
        <v>621</v>
      </c>
      <c r="I23" s="405" t="s">
        <v>360</v>
      </c>
      <c r="J23" s="96">
        <v>20200701</v>
      </c>
      <c r="K23" s="96">
        <v>20201231</v>
      </c>
      <c r="L23" s="192" t="s">
        <v>622</v>
      </c>
      <c r="M23" s="410">
        <v>28768.14</v>
      </c>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c r="DX23" s="226"/>
      <c r="DY23" s="226"/>
      <c r="DZ23" s="226"/>
      <c r="EA23" s="226"/>
      <c r="EB23" s="226"/>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226"/>
      <c r="EZ23" s="226"/>
      <c r="FA23" s="226"/>
      <c r="FB23" s="226"/>
      <c r="FC23" s="226"/>
      <c r="FD23" s="226"/>
      <c r="FE23" s="226"/>
      <c r="FF23" s="226"/>
      <c r="FG23" s="226"/>
      <c r="FH23" s="226"/>
      <c r="FI23" s="226"/>
      <c r="FJ23" s="226"/>
      <c r="FK23" s="226"/>
      <c r="FL23" s="226"/>
      <c r="FM23" s="226"/>
      <c r="FN23" s="226"/>
      <c r="FO23" s="226"/>
      <c r="FP23" s="226"/>
      <c r="FQ23" s="226"/>
      <c r="FR23" s="226"/>
      <c r="FS23" s="226"/>
      <c r="FT23" s="226"/>
      <c r="FU23" s="226"/>
      <c r="FV23" s="226"/>
      <c r="FW23" s="226"/>
      <c r="FX23" s="226"/>
      <c r="FY23" s="226"/>
      <c r="FZ23" s="226"/>
      <c r="GA23" s="226"/>
      <c r="GB23" s="226"/>
      <c r="GC23" s="226"/>
      <c r="GD23" s="226"/>
      <c r="GE23" s="226"/>
      <c r="GF23" s="226"/>
      <c r="GG23" s="226"/>
      <c r="GH23" s="226"/>
      <c r="GI23" s="226"/>
      <c r="GJ23" s="226"/>
      <c r="GK23" s="226"/>
      <c r="GL23" s="226"/>
      <c r="GM23" s="226"/>
      <c r="GN23" s="226"/>
      <c r="GO23" s="226"/>
      <c r="GP23" s="226"/>
      <c r="GQ23" s="226"/>
      <c r="GR23" s="226"/>
      <c r="GS23" s="226"/>
      <c r="GT23" s="226"/>
      <c r="GU23" s="226"/>
      <c r="GV23" s="226"/>
      <c r="GW23" s="226"/>
      <c r="GX23" s="226"/>
      <c r="GY23" s="226"/>
      <c r="GZ23" s="226"/>
      <c r="HA23" s="226"/>
      <c r="HB23" s="226"/>
      <c r="HC23" s="226"/>
      <c r="HD23" s="226"/>
      <c r="HE23" s="226"/>
      <c r="HF23" s="226"/>
      <c r="HG23" s="226"/>
      <c r="HH23" s="226"/>
      <c r="HI23" s="226"/>
      <c r="HJ23" s="226"/>
      <c r="HK23" s="226"/>
      <c r="HL23" s="226"/>
      <c r="HM23" s="226"/>
      <c r="HN23" s="226"/>
      <c r="HO23" s="226"/>
      <c r="HP23" s="226"/>
      <c r="HQ23" s="226"/>
      <c r="HR23" s="226"/>
      <c r="HS23" s="226"/>
      <c r="HT23" s="226"/>
      <c r="HU23" s="226"/>
      <c r="HV23" s="226"/>
      <c r="HW23" s="226"/>
      <c r="HX23" s="226"/>
      <c r="HY23" s="226"/>
      <c r="HZ23" s="226"/>
      <c r="IA23" s="226"/>
      <c r="IB23" s="226"/>
      <c r="IC23" s="226"/>
      <c r="ID23" s="226"/>
      <c r="IE23" s="226"/>
      <c r="IF23" s="226"/>
      <c r="IG23" s="226"/>
      <c r="IH23" s="226"/>
    </row>
    <row r="24" spans="1:242" ht="15" customHeight="1" x14ac:dyDescent="0.25">
      <c r="A24" s="229"/>
      <c r="B24" s="234" t="s">
        <v>352</v>
      </c>
      <c r="C24" s="99" t="s">
        <v>372</v>
      </c>
      <c r="D24" s="653" t="s">
        <v>623</v>
      </c>
      <c r="E24" s="670" t="s">
        <v>624</v>
      </c>
      <c r="F24" s="397" t="s">
        <v>625</v>
      </c>
      <c r="G24" s="236" t="s">
        <v>3251</v>
      </c>
      <c r="H24" s="398" t="s">
        <v>402</v>
      </c>
      <c r="I24" s="405" t="s">
        <v>360</v>
      </c>
      <c r="J24" s="96">
        <v>20200701</v>
      </c>
      <c r="K24" s="96">
        <v>20201231</v>
      </c>
      <c r="L24" s="192" t="s">
        <v>614</v>
      </c>
      <c r="M24" s="410">
        <v>43632.539999999994</v>
      </c>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226"/>
      <c r="EZ24" s="226"/>
      <c r="FA24" s="226"/>
      <c r="FB24" s="226"/>
      <c r="FC24" s="226"/>
      <c r="FD24" s="226"/>
      <c r="FE24" s="226"/>
      <c r="FF24" s="226"/>
      <c r="FG24" s="226"/>
      <c r="FH24" s="226"/>
      <c r="FI24" s="226"/>
      <c r="FJ24" s="226"/>
      <c r="FK24" s="226"/>
      <c r="FL24" s="226"/>
      <c r="FM24" s="226"/>
      <c r="FN24" s="226"/>
      <c r="FO24" s="226"/>
      <c r="FP24" s="226"/>
      <c r="FQ24" s="226"/>
      <c r="FR24" s="226"/>
      <c r="FS24" s="226"/>
      <c r="FT24" s="226"/>
      <c r="FU24" s="226"/>
      <c r="FV24" s="226"/>
      <c r="FW24" s="226"/>
      <c r="FX24" s="226"/>
      <c r="FY24" s="226"/>
      <c r="FZ24" s="226"/>
      <c r="GA24" s="226"/>
      <c r="GB24" s="226"/>
      <c r="GC24" s="226"/>
      <c r="GD24" s="226"/>
      <c r="GE24" s="226"/>
      <c r="GF24" s="226"/>
      <c r="GG24" s="226"/>
      <c r="GH24" s="226"/>
      <c r="GI24" s="226"/>
      <c r="GJ24" s="226"/>
      <c r="GK24" s="226"/>
      <c r="GL24" s="226"/>
      <c r="GM24" s="226"/>
      <c r="GN24" s="226"/>
      <c r="GO24" s="226"/>
      <c r="GP24" s="226"/>
      <c r="GQ24" s="226"/>
      <c r="GR24" s="226"/>
      <c r="GS24" s="226"/>
      <c r="GT24" s="226"/>
      <c r="GU24" s="226"/>
      <c r="GV24" s="226"/>
      <c r="GW24" s="226"/>
      <c r="GX24" s="226"/>
      <c r="GY24" s="226"/>
      <c r="GZ24" s="226"/>
      <c r="HA24" s="226"/>
      <c r="HB24" s="226"/>
      <c r="HC24" s="226"/>
      <c r="HD24" s="226"/>
      <c r="HE24" s="226"/>
      <c r="HF24" s="226"/>
      <c r="HG24" s="226"/>
      <c r="HH24" s="226"/>
      <c r="HI24" s="226"/>
      <c r="HJ24" s="226"/>
      <c r="HK24" s="226"/>
      <c r="HL24" s="226"/>
      <c r="HM24" s="226"/>
      <c r="HN24" s="226"/>
      <c r="HO24" s="226"/>
      <c r="HP24" s="226"/>
      <c r="HQ24" s="226"/>
      <c r="HR24" s="226"/>
      <c r="HS24" s="226"/>
      <c r="HT24" s="226"/>
      <c r="HU24" s="226"/>
      <c r="HV24" s="226"/>
      <c r="HW24" s="226"/>
      <c r="HX24" s="226"/>
      <c r="HY24" s="226"/>
      <c r="HZ24" s="226"/>
      <c r="IA24" s="226"/>
      <c r="IB24" s="226"/>
      <c r="IC24" s="226"/>
      <c r="ID24" s="226"/>
      <c r="IE24" s="226"/>
      <c r="IF24" s="226"/>
      <c r="IG24" s="226"/>
      <c r="IH24" s="226"/>
    </row>
    <row r="25" spans="1:242" ht="15" customHeight="1" x14ac:dyDescent="0.25">
      <c r="A25" s="229"/>
      <c r="B25" s="234" t="s">
        <v>352</v>
      </c>
      <c r="C25" s="99" t="s">
        <v>372</v>
      </c>
      <c r="D25" s="653" t="s">
        <v>626</v>
      </c>
      <c r="E25" s="670" t="s">
        <v>627</v>
      </c>
      <c r="F25" s="397" t="s">
        <v>628</v>
      </c>
      <c r="G25" s="236" t="s">
        <v>3252</v>
      </c>
      <c r="H25" s="398" t="s">
        <v>629</v>
      </c>
      <c r="I25" s="405" t="s">
        <v>360</v>
      </c>
      <c r="J25" s="96">
        <v>20200701</v>
      </c>
      <c r="K25" s="96">
        <v>20201231</v>
      </c>
      <c r="L25" s="192" t="s">
        <v>630</v>
      </c>
      <c r="M25" s="410">
        <v>25729.5</v>
      </c>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c r="BW25" s="226"/>
      <c r="BX25" s="226"/>
      <c r="BY25" s="226"/>
      <c r="BZ25" s="226"/>
      <c r="CA25" s="226"/>
      <c r="CB25" s="226"/>
      <c r="CC25" s="226"/>
      <c r="CD25" s="226"/>
      <c r="CE25" s="226"/>
      <c r="CF25" s="226"/>
      <c r="CG25" s="226"/>
      <c r="CH25" s="226"/>
      <c r="CI25" s="226"/>
      <c r="CJ25" s="226"/>
      <c r="CK25" s="226"/>
      <c r="CL25" s="226"/>
      <c r="CM25" s="226"/>
      <c r="CN25" s="226"/>
      <c r="CO25" s="226"/>
      <c r="CP25" s="226"/>
      <c r="CQ25" s="226"/>
      <c r="CR25" s="226"/>
      <c r="CS25" s="226"/>
      <c r="CT25" s="226"/>
      <c r="CU25" s="226"/>
      <c r="CV25" s="226"/>
      <c r="CW25" s="226"/>
      <c r="CX25" s="226"/>
      <c r="CY25" s="226"/>
      <c r="CZ25" s="226"/>
      <c r="DA25" s="226"/>
      <c r="DB25" s="226"/>
      <c r="DC25" s="226"/>
      <c r="DD25" s="226"/>
      <c r="DE25" s="226"/>
      <c r="DF25" s="226"/>
      <c r="DG25" s="226"/>
      <c r="DH25" s="226"/>
      <c r="DI25" s="226"/>
      <c r="DJ25" s="226"/>
      <c r="DK25" s="226"/>
      <c r="DL25" s="226"/>
      <c r="DM25" s="226"/>
      <c r="DN25" s="226"/>
      <c r="DO25" s="226"/>
      <c r="DP25" s="226"/>
      <c r="DQ25" s="226"/>
      <c r="DR25" s="226"/>
      <c r="DS25" s="226"/>
      <c r="DT25" s="226"/>
      <c r="DU25" s="226"/>
      <c r="DV25" s="226"/>
      <c r="DW25" s="226"/>
      <c r="DX25" s="226"/>
      <c r="DY25" s="226"/>
      <c r="DZ25" s="226"/>
      <c r="EA25" s="226"/>
      <c r="EB25" s="226"/>
      <c r="EC25" s="226"/>
      <c r="ED25" s="226"/>
      <c r="EE25" s="226"/>
      <c r="EF25" s="226"/>
      <c r="EG25" s="226"/>
      <c r="EH25" s="226"/>
      <c r="EI25" s="226"/>
      <c r="EJ25" s="226"/>
      <c r="EK25" s="226"/>
      <c r="EL25" s="226"/>
      <c r="EM25" s="226"/>
      <c r="EN25" s="226"/>
      <c r="EO25" s="226"/>
      <c r="EP25" s="226"/>
      <c r="EQ25" s="226"/>
      <c r="ER25" s="226"/>
      <c r="ES25" s="226"/>
      <c r="ET25" s="226"/>
      <c r="EU25" s="226"/>
      <c r="EV25" s="226"/>
      <c r="EW25" s="226"/>
      <c r="EX25" s="226"/>
      <c r="EY25" s="226"/>
      <c r="EZ25" s="226"/>
      <c r="FA25" s="226"/>
      <c r="FB25" s="226"/>
      <c r="FC25" s="226"/>
      <c r="FD25" s="226"/>
      <c r="FE25" s="226"/>
      <c r="FF25" s="226"/>
      <c r="FG25" s="226"/>
      <c r="FH25" s="226"/>
      <c r="FI25" s="226"/>
      <c r="FJ25" s="226"/>
      <c r="FK25" s="226"/>
      <c r="FL25" s="226"/>
      <c r="FM25" s="226"/>
      <c r="FN25" s="226"/>
      <c r="FO25" s="226"/>
      <c r="FP25" s="226"/>
      <c r="FQ25" s="226"/>
      <c r="FR25" s="226"/>
      <c r="FS25" s="226"/>
      <c r="FT25" s="226"/>
      <c r="FU25" s="226"/>
      <c r="FV25" s="226"/>
      <c r="FW25" s="226"/>
      <c r="FX25" s="226"/>
      <c r="FY25" s="226"/>
      <c r="FZ25" s="226"/>
      <c r="GA25" s="226"/>
      <c r="GB25" s="226"/>
      <c r="GC25" s="226"/>
      <c r="GD25" s="226"/>
      <c r="GE25" s="226"/>
      <c r="GF25" s="226"/>
      <c r="GG25" s="226"/>
      <c r="GH25" s="226"/>
      <c r="GI25" s="226"/>
      <c r="GJ25" s="226"/>
      <c r="GK25" s="226"/>
      <c r="GL25" s="226"/>
      <c r="GM25" s="226"/>
      <c r="GN25" s="226"/>
      <c r="GO25" s="226"/>
      <c r="GP25" s="226"/>
      <c r="GQ25" s="226"/>
      <c r="GR25" s="226"/>
      <c r="GS25" s="226"/>
      <c r="GT25" s="226"/>
      <c r="GU25" s="226"/>
      <c r="GV25" s="226"/>
      <c r="GW25" s="226"/>
      <c r="GX25" s="226"/>
      <c r="GY25" s="226"/>
      <c r="GZ25" s="226"/>
      <c r="HA25" s="226"/>
      <c r="HB25" s="226"/>
      <c r="HC25" s="226"/>
      <c r="HD25" s="226"/>
      <c r="HE25" s="226"/>
      <c r="HF25" s="226"/>
      <c r="HG25" s="226"/>
      <c r="HH25" s="226"/>
      <c r="HI25" s="226"/>
      <c r="HJ25" s="226"/>
      <c r="HK25" s="226"/>
      <c r="HL25" s="226"/>
      <c r="HM25" s="226"/>
      <c r="HN25" s="226"/>
      <c r="HO25" s="226"/>
      <c r="HP25" s="226"/>
      <c r="HQ25" s="226"/>
      <c r="HR25" s="226"/>
      <c r="HS25" s="226"/>
      <c r="HT25" s="226"/>
      <c r="HU25" s="226"/>
      <c r="HV25" s="226"/>
      <c r="HW25" s="226"/>
      <c r="HX25" s="226"/>
      <c r="HY25" s="226"/>
      <c r="HZ25" s="226"/>
      <c r="IA25" s="226"/>
      <c r="IB25" s="226"/>
      <c r="IC25" s="226"/>
      <c r="ID25" s="226"/>
      <c r="IE25" s="226"/>
      <c r="IF25" s="226"/>
      <c r="IG25" s="226"/>
      <c r="IH25" s="226"/>
    </row>
    <row r="26" spans="1:242" ht="15" customHeight="1" x14ac:dyDescent="0.25">
      <c r="A26" s="229"/>
      <c r="B26" s="234" t="s">
        <v>352</v>
      </c>
      <c r="C26" s="99" t="s">
        <v>372</v>
      </c>
      <c r="D26" s="653" t="s">
        <v>631</v>
      </c>
      <c r="E26" s="670" t="s">
        <v>632</v>
      </c>
      <c r="F26" s="397" t="s">
        <v>633</v>
      </c>
      <c r="G26" s="236" t="s">
        <v>3253</v>
      </c>
      <c r="H26" s="398" t="s">
        <v>505</v>
      </c>
      <c r="I26" s="405" t="s">
        <v>360</v>
      </c>
      <c r="J26" s="96">
        <v>20200701</v>
      </c>
      <c r="K26" s="96">
        <v>20201231</v>
      </c>
      <c r="L26" s="192" t="s">
        <v>380</v>
      </c>
      <c r="M26" s="410">
        <v>7916.44</v>
      </c>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26"/>
      <c r="DI26" s="226"/>
      <c r="DJ26" s="226"/>
      <c r="DK26" s="226"/>
      <c r="DL26" s="226"/>
      <c r="DM26" s="226"/>
      <c r="DN26" s="226"/>
      <c r="DO26" s="226"/>
      <c r="DP26" s="226"/>
      <c r="DQ26" s="226"/>
      <c r="DR26" s="226"/>
      <c r="DS26" s="226"/>
      <c r="DT26" s="226"/>
      <c r="DU26" s="226"/>
      <c r="DV26" s="226"/>
      <c r="DW26" s="226"/>
      <c r="DX26" s="226"/>
      <c r="DY26" s="226"/>
      <c r="DZ26" s="226"/>
      <c r="EA26" s="226"/>
      <c r="EB26" s="226"/>
      <c r="EC26" s="226"/>
      <c r="ED26" s="226"/>
      <c r="EE26" s="226"/>
      <c r="EF26" s="226"/>
      <c r="EG26" s="226"/>
      <c r="EH26" s="226"/>
      <c r="EI26" s="226"/>
      <c r="EJ26" s="226"/>
      <c r="EK26" s="226"/>
      <c r="EL26" s="226"/>
      <c r="EM26" s="226"/>
      <c r="EN26" s="226"/>
      <c r="EO26" s="226"/>
      <c r="EP26" s="226"/>
      <c r="EQ26" s="226"/>
      <c r="ER26" s="226"/>
      <c r="ES26" s="226"/>
      <c r="ET26" s="226"/>
      <c r="EU26" s="226"/>
      <c r="EV26" s="226"/>
      <c r="EW26" s="226"/>
      <c r="EX26" s="226"/>
      <c r="EY26" s="226"/>
      <c r="EZ26" s="226"/>
      <c r="FA26" s="226"/>
      <c r="FB26" s="226"/>
      <c r="FC26" s="226"/>
      <c r="FD26" s="226"/>
      <c r="FE26" s="226"/>
      <c r="FF26" s="226"/>
      <c r="FG26" s="226"/>
      <c r="FH26" s="226"/>
      <c r="FI26" s="226"/>
      <c r="FJ26" s="226"/>
      <c r="FK26" s="226"/>
      <c r="FL26" s="226"/>
      <c r="FM26" s="226"/>
      <c r="FN26" s="226"/>
      <c r="FO26" s="226"/>
      <c r="FP26" s="226"/>
      <c r="FQ26" s="226"/>
      <c r="FR26" s="226"/>
      <c r="FS26" s="226"/>
      <c r="FT26" s="226"/>
      <c r="FU26" s="226"/>
      <c r="FV26" s="226"/>
      <c r="FW26" s="226"/>
      <c r="FX26" s="226"/>
      <c r="FY26" s="226"/>
      <c r="FZ26" s="226"/>
      <c r="GA26" s="226"/>
      <c r="GB26" s="226"/>
      <c r="GC26" s="226"/>
      <c r="GD26" s="226"/>
      <c r="GE26" s="226"/>
      <c r="GF26" s="226"/>
      <c r="GG26" s="226"/>
      <c r="GH26" s="226"/>
      <c r="GI26" s="226"/>
      <c r="GJ26" s="226"/>
      <c r="GK26" s="226"/>
      <c r="GL26" s="226"/>
      <c r="GM26" s="226"/>
      <c r="GN26" s="226"/>
      <c r="GO26" s="226"/>
      <c r="GP26" s="226"/>
      <c r="GQ26" s="226"/>
      <c r="GR26" s="226"/>
      <c r="GS26" s="226"/>
      <c r="GT26" s="226"/>
      <c r="GU26" s="226"/>
      <c r="GV26" s="226"/>
      <c r="GW26" s="226"/>
      <c r="GX26" s="226"/>
      <c r="GY26" s="226"/>
      <c r="GZ26" s="226"/>
      <c r="HA26" s="226"/>
      <c r="HB26" s="226"/>
      <c r="HC26" s="226"/>
      <c r="HD26" s="226"/>
      <c r="HE26" s="226"/>
      <c r="HF26" s="226"/>
      <c r="HG26" s="226"/>
      <c r="HH26" s="226"/>
      <c r="HI26" s="226"/>
      <c r="HJ26" s="226"/>
      <c r="HK26" s="226"/>
      <c r="HL26" s="226"/>
      <c r="HM26" s="226"/>
      <c r="HN26" s="226"/>
      <c r="HO26" s="226"/>
      <c r="HP26" s="226"/>
      <c r="HQ26" s="226"/>
      <c r="HR26" s="226"/>
      <c r="HS26" s="226"/>
      <c r="HT26" s="226"/>
      <c r="HU26" s="226"/>
      <c r="HV26" s="226"/>
      <c r="HW26" s="226"/>
      <c r="HX26" s="226"/>
      <c r="HY26" s="226"/>
      <c r="HZ26" s="226"/>
      <c r="IA26" s="226"/>
      <c r="IB26" s="226"/>
      <c r="IC26" s="226"/>
      <c r="ID26" s="226"/>
      <c r="IE26" s="226"/>
      <c r="IF26" s="226"/>
      <c r="IG26" s="226"/>
      <c r="IH26" s="226"/>
    </row>
    <row r="27" spans="1:242" ht="15" customHeight="1" x14ac:dyDescent="0.25">
      <c r="A27" s="229"/>
      <c r="B27" s="234" t="s">
        <v>352</v>
      </c>
      <c r="C27" s="99" t="s">
        <v>372</v>
      </c>
      <c r="D27" s="653" t="s">
        <v>634</v>
      </c>
      <c r="E27" s="670" t="s">
        <v>635</v>
      </c>
      <c r="F27" s="397" t="s">
        <v>636</v>
      </c>
      <c r="G27" s="236" t="s">
        <v>3254</v>
      </c>
      <c r="H27" s="411" t="s">
        <v>549</v>
      </c>
      <c r="I27" s="405" t="s">
        <v>360</v>
      </c>
      <c r="J27" s="96">
        <v>20200701</v>
      </c>
      <c r="K27" s="96">
        <v>20201231</v>
      </c>
      <c r="L27" s="192" t="s">
        <v>637</v>
      </c>
      <c r="M27" s="410">
        <v>21795.420000000002</v>
      </c>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G27" s="226"/>
      <c r="FH27" s="226"/>
      <c r="FI27" s="226"/>
      <c r="FJ27" s="226"/>
      <c r="FK27" s="226"/>
      <c r="FL27" s="226"/>
      <c r="FM27" s="226"/>
      <c r="FN27" s="226"/>
      <c r="FO27" s="226"/>
      <c r="FP27" s="226"/>
      <c r="FQ27" s="226"/>
      <c r="FR27" s="226"/>
      <c r="FS27" s="226"/>
      <c r="FT27" s="226"/>
      <c r="FU27" s="226"/>
      <c r="FV27" s="226"/>
      <c r="FW27" s="226"/>
      <c r="FX27" s="226"/>
      <c r="FY27" s="226"/>
      <c r="FZ27" s="226"/>
      <c r="GA27" s="226"/>
      <c r="GB27" s="226"/>
      <c r="GC27" s="226"/>
      <c r="GD27" s="226"/>
      <c r="GE27" s="226"/>
      <c r="GF27" s="226"/>
      <c r="GG27" s="226"/>
      <c r="GH27" s="226"/>
      <c r="GI27" s="226"/>
      <c r="GJ27" s="226"/>
      <c r="GK27" s="226"/>
      <c r="GL27" s="226"/>
      <c r="GM27" s="226"/>
      <c r="GN27" s="226"/>
      <c r="GO27" s="226"/>
      <c r="GP27" s="226"/>
      <c r="GQ27" s="226"/>
      <c r="GR27" s="226"/>
      <c r="GS27" s="226"/>
      <c r="GT27" s="226"/>
      <c r="GU27" s="226"/>
      <c r="GV27" s="226"/>
      <c r="GW27" s="226"/>
      <c r="GX27" s="226"/>
      <c r="GY27" s="226"/>
      <c r="GZ27" s="226"/>
      <c r="HA27" s="226"/>
      <c r="HB27" s="226"/>
      <c r="HC27" s="226"/>
      <c r="HD27" s="226"/>
      <c r="HE27" s="226"/>
      <c r="HF27" s="226"/>
      <c r="HG27" s="226"/>
      <c r="HH27" s="226"/>
      <c r="HI27" s="226"/>
      <c r="HJ27" s="226"/>
      <c r="HK27" s="226"/>
      <c r="HL27" s="226"/>
      <c r="HM27" s="226"/>
      <c r="HN27" s="226"/>
      <c r="HO27" s="226"/>
      <c r="HP27" s="226"/>
      <c r="HQ27" s="226"/>
      <c r="HR27" s="226"/>
      <c r="HS27" s="226"/>
      <c r="HT27" s="226"/>
      <c r="HU27" s="226"/>
      <c r="HV27" s="226"/>
      <c r="HW27" s="226"/>
      <c r="HX27" s="226"/>
      <c r="HY27" s="226"/>
      <c r="HZ27" s="226"/>
      <c r="IA27" s="226"/>
      <c r="IB27" s="226"/>
      <c r="IC27" s="226"/>
      <c r="ID27" s="226"/>
      <c r="IE27" s="226"/>
      <c r="IF27" s="226"/>
      <c r="IG27" s="226"/>
      <c r="IH27" s="226"/>
    </row>
    <row r="28" spans="1:242" ht="15" customHeight="1" x14ac:dyDescent="0.25">
      <c r="A28" s="229"/>
      <c r="B28" s="234" t="s">
        <v>352</v>
      </c>
      <c r="C28" s="99" t="s">
        <v>372</v>
      </c>
      <c r="D28" s="653" t="s">
        <v>638</v>
      </c>
      <c r="E28" s="670" t="s">
        <v>639</v>
      </c>
      <c r="F28" s="397" t="s">
        <v>640</v>
      </c>
      <c r="G28" s="236" t="s">
        <v>3255</v>
      </c>
      <c r="H28" s="398" t="s">
        <v>549</v>
      </c>
      <c r="I28" s="405" t="s">
        <v>360</v>
      </c>
      <c r="J28" s="96">
        <v>20200701</v>
      </c>
      <c r="K28" s="96">
        <v>20201231</v>
      </c>
      <c r="L28" s="192" t="s">
        <v>637</v>
      </c>
      <c r="M28" s="410">
        <v>21795.420000000002</v>
      </c>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G28" s="226"/>
      <c r="FH28" s="226"/>
      <c r="FI28" s="226"/>
      <c r="FJ28" s="226"/>
      <c r="FK28" s="226"/>
      <c r="FL28" s="226"/>
      <c r="FM28" s="226"/>
      <c r="FN28" s="226"/>
      <c r="FO28" s="226"/>
      <c r="FP28" s="226"/>
      <c r="FQ28" s="226"/>
      <c r="FR28" s="226"/>
      <c r="FS28" s="226"/>
      <c r="FT28" s="226"/>
      <c r="FU28" s="226"/>
      <c r="FV28" s="226"/>
      <c r="FW28" s="226"/>
      <c r="FX28" s="226"/>
      <c r="FY28" s="226"/>
      <c r="FZ28" s="226"/>
      <c r="GA28" s="226"/>
      <c r="GB28" s="226"/>
      <c r="GC28" s="226"/>
      <c r="GD28" s="226"/>
      <c r="GE28" s="226"/>
      <c r="GF28" s="226"/>
      <c r="GG28" s="226"/>
      <c r="GH28" s="226"/>
      <c r="GI28" s="226"/>
      <c r="GJ28" s="226"/>
      <c r="GK28" s="226"/>
      <c r="GL28" s="226"/>
      <c r="GM28" s="226"/>
      <c r="GN28" s="226"/>
      <c r="GO28" s="226"/>
      <c r="GP28" s="226"/>
      <c r="GQ28" s="226"/>
      <c r="GR28" s="226"/>
      <c r="GS28" s="226"/>
      <c r="GT28" s="226"/>
      <c r="GU28" s="226"/>
      <c r="GV28" s="226"/>
      <c r="GW28" s="226"/>
      <c r="GX28" s="226"/>
      <c r="GY28" s="226"/>
      <c r="GZ28" s="226"/>
      <c r="HA28" s="226"/>
      <c r="HB28" s="226"/>
      <c r="HC28" s="226"/>
      <c r="HD28" s="226"/>
      <c r="HE28" s="226"/>
      <c r="HF28" s="226"/>
      <c r="HG28" s="226"/>
      <c r="HH28" s="226"/>
      <c r="HI28" s="226"/>
      <c r="HJ28" s="226"/>
      <c r="HK28" s="226"/>
      <c r="HL28" s="226"/>
      <c r="HM28" s="226"/>
      <c r="HN28" s="226"/>
      <c r="HO28" s="226"/>
      <c r="HP28" s="226"/>
      <c r="HQ28" s="226"/>
      <c r="HR28" s="226"/>
      <c r="HS28" s="226"/>
      <c r="HT28" s="226"/>
      <c r="HU28" s="226"/>
      <c r="HV28" s="226"/>
      <c r="HW28" s="226"/>
      <c r="HX28" s="226"/>
      <c r="HY28" s="226"/>
      <c r="HZ28" s="226"/>
      <c r="IA28" s="226"/>
      <c r="IB28" s="226"/>
      <c r="IC28" s="226"/>
      <c r="ID28" s="226"/>
      <c r="IE28" s="226"/>
      <c r="IF28" s="226"/>
      <c r="IG28" s="226"/>
      <c r="IH28" s="226"/>
    </row>
    <row r="29" spans="1:242" ht="15" customHeight="1" x14ac:dyDescent="0.25">
      <c r="A29" s="229"/>
      <c r="B29" s="234" t="s">
        <v>352</v>
      </c>
      <c r="C29" s="99" t="s">
        <v>372</v>
      </c>
      <c r="D29" s="653" t="s">
        <v>3256</v>
      </c>
      <c r="E29" s="670" t="s">
        <v>3257</v>
      </c>
      <c r="F29" s="397" t="s">
        <v>3277</v>
      </c>
      <c r="G29" s="236" t="s">
        <v>3259</v>
      </c>
      <c r="H29" s="398" t="s">
        <v>549</v>
      </c>
      <c r="I29" s="405" t="s">
        <v>360</v>
      </c>
      <c r="J29" s="96">
        <v>20200803</v>
      </c>
      <c r="K29" s="96">
        <v>20201231</v>
      </c>
      <c r="L29" s="192" t="s">
        <v>380</v>
      </c>
      <c r="M29" s="410">
        <v>15832.88</v>
      </c>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c r="EZ29" s="226"/>
      <c r="FA29" s="226"/>
      <c r="FB29" s="226"/>
      <c r="FC29" s="226"/>
      <c r="FD29" s="226"/>
      <c r="FE29" s="226"/>
      <c r="FF29" s="226"/>
      <c r="FG29" s="226"/>
      <c r="FH29" s="226"/>
      <c r="FI29" s="226"/>
      <c r="FJ29" s="226"/>
      <c r="FK29" s="226"/>
      <c r="FL29" s="226"/>
      <c r="FM29" s="226"/>
      <c r="FN29" s="226"/>
      <c r="FO29" s="226"/>
      <c r="FP29" s="226"/>
      <c r="FQ29" s="226"/>
      <c r="FR29" s="226"/>
      <c r="FS29" s="226"/>
      <c r="FT29" s="226"/>
      <c r="FU29" s="226"/>
      <c r="FV29" s="226"/>
      <c r="FW29" s="226"/>
      <c r="FX29" s="226"/>
      <c r="FY29" s="226"/>
      <c r="FZ29" s="226"/>
      <c r="GA29" s="226"/>
      <c r="GB29" s="226"/>
      <c r="GC29" s="226"/>
      <c r="GD29" s="226"/>
      <c r="GE29" s="226"/>
      <c r="GF29" s="226"/>
      <c r="GG29" s="226"/>
      <c r="GH29" s="226"/>
      <c r="GI29" s="226"/>
      <c r="GJ29" s="226"/>
      <c r="GK29" s="226"/>
      <c r="GL29" s="226"/>
      <c r="GM29" s="226"/>
      <c r="GN29" s="226"/>
      <c r="GO29" s="226"/>
      <c r="GP29" s="226"/>
      <c r="GQ29" s="226"/>
      <c r="GR29" s="226"/>
      <c r="GS29" s="226"/>
      <c r="GT29" s="226"/>
      <c r="GU29" s="226"/>
      <c r="GV29" s="226"/>
      <c r="GW29" s="226"/>
      <c r="GX29" s="226"/>
      <c r="GY29" s="226"/>
      <c r="GZ29" s="226"/>
      <c r="HA29" s="226"/>
      <c r="HB29" s="226"/>
      <c r="HC29" s="226"/>
      <c r="HD29" s="226"/>
      <c r="HE29" s="226"/>
      <c r="HF29" s="226"/>
      <c r="HG29" s="226"/>
      <c r="HH29" s="226"/>
      <c r="HI29" s="226"/>
      <c r="HJ29" s="226"/>
      <c r="HK29" s="226"/>
      <c r="HL29" s="226"/>
      <c r="HM29" s="226"/>
      <c r="HN29" s="226"/>
      <c r="HO29" s="226"/>
      <c r="HP29" s="226"/>
      <c r="HQ29" s="226"/>
      <c r="HR29" s="226"/>
      <c r="HS29" s="226"/>
      <c r="HT29" s="226"/>
      <c r="HU29" s="226"/>
      <c r="HV29" s="226"/>
      <c r="HW29" s="226"/>
      <c r="HX29" s="226"/>
      <c r="HY29" s="226"/>
      <c r="HZ29" s="226"/>
      <c r="IA29" s="226"/>
      <c r="IB29" s="226"/>
      <c r="IC29" s="226"/>
      <c r="ID29" s="226"/>
      <c r="IE29" s="226"/>
      <c r="IF29" s="226"/>
      <c r="IG29" s="226"/>
      <c r="IH29" s="226"/>
    </row>
    <row r="30" spans="1:242" ht="15" customHeight="1" x14ac:dyDescent="0.25">
      <c r="A30" s="229"/>
      <c r="B30" s="234" t="s">
        <v>352</v>
      </c>
      <c r="C30" s="99" t="s">
        <v>372</v>
      </c>
      <c r="D30" s="653" t="s">
        <v>641</v>
      </c>
      <c r="E30" s="670" t="s">
        <v>642</v>
      </c>
      <c r="F30" s="397" t="s">
        <v>643</v>
      </c>
      <c r="G30" s="236" t="s">
        <v>3260</v>
      </c>
      <c r="H30" s="398" t="s">
        <v>371</v>
      </c>
      <c r="I30" s="405" t="s">
        <v>360</v>
      </c>
      <c r="J30" s="96">
        <v>20200701</v>
      </c>
      <c r="K30" s="96">
        <v>20201231</v>
      </c>
      <c r="L30" s="192" t="s">
        <v>644</v>
      </c>
      <c r="M30" s="410">
        <v>78454.92</v>
      </c>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W30" s="226"/>
      <c r="GX30" s="226"/>
      <c r="GY30" s="226"/>
      <c r="GZ30" s="226"/>
      <c r="HA30" s="226"/>
      <c r="HB30" s="226"/>
      <c r="HC30" s="226"/>
      <c r="HD30" s="226"/>
      <c r="HE30" s="226"/>
      <c r="HF30" s="226"/>
      <c r="HG30" s="226"/>
      <c r="HH30" s="226"/>
      <c r="HI30" s="226"/>
      <c r="HJ30" s="226"/>
      <c r="HK30" s="226"/>
      <c r="HL30" s="226"/>
      <c r="HM30" s="226"/>
      <c r="HN30" s="226"/>
      <c r="HO30" s="226"/>
      <c r="HP30" s="226"/>
      <c r="HQ30" s="226"/>
      <c r="HR30" s="226"/>
      <c r="HS30" s="226"/>
      <c r="HT30" s="226"/>
      <c r="HU30" s="226"/>
      <c r="HV30" s="226"/>
      <c r="HW30" s="226"/>
      <c r="HX30" s="226"/>
      <c r="HY30" s="226"/>
      <c r="HZ30" s="226"/>
      <c r="IA30" s="226"/>
      <c r="IB30" s="226"/>
      <c r="IC30" s="226"/>
      <c r="ID30" s="226"/>
      <c r="IE30" s="226"/>
      <c r="IF30" s="226"/>
      <c r="IG30" s="226"/>
      <c r="IH30" s="226"/>
    </row>
    <row r="31" spans="1:242" ht="15" customHeight="1" x14ac:dyDescent="0.25">
      <c r="A31" s="229"/>
      <c r="B31" s="234" t="s">
        <v>352</v>
      </c>
      <c r="C31" s="99" t="s">
        <v>372</v>
      </c>
      <c r="D31" s="653" t="s">
        <v>645</v>
      </c>
      <c r="E31" s="670" t="s">
        <v>646</v>
      </c>
      <c r="F31" s="397" t="s">
        <v>647</v>
      </c>
      <c r="G31" s="236" t="s">
        <v>3261</v>
      </c>
      <c r="H31" s="398" t="s">
        <v>505</v>
      </c>
      <c r="I31" s="405" t="s">
        <v>360</v>
      </c>
      <c r="J31" s="96">
        <v>20200701</v>
      </c>
      <c r="K31" s="96">
        <v>20201231</v>
      </c>
      <c r="L31" s="192" t="s">
        <v>380</v>
      </c>
      <c r="M31" s="410">
        <v>23749.32</v>
      </c>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c r="GM31" s="226"/>
      <c r="GN31" s="226"/>
      <c r="GO31" s="226"/>
      <c r="GP31" s="226"/>
      <c r="GQ31" s="226"/>
      <c r="GR31" s="226"/>
      <c r="GS31" s="226"/>
      <c r="GT31" s="226"/>
      <c r="GU31" s="226"/>
      <c r="GV31" s="226"/>
      <c r="GW31" s="226"/>
      <c r="GX31" s="226"/>
      <c r="GY31" s="226"/>
      <c r="GZ31" s="226"/>
      <c r="HA31" s="226"/>
      <c r="HB31" s="226"/>
      <c r="HC31" s="226"/>
      <c r="HD31" s="226"/>
      <c r="HE31" s="226"/>
      <c r="HF31" s="226"/>
      <c r="HG31" s="226"/>
      <c r="HH31" s="226"/>
      <c r="HI31" s="226"/>
      <c r="HJ31" s="226"/>
      <c r="HK31" s="226"/>
      <c r="HL31" s="226"/>
      <c r="HM31" s="226"/>
      <c r="HN31" s="226"/>
      <c r="HO31" s="226"/>
      <c r="HP31" s="226"/>
      <c r="HQ31" s="226"/>
      <c r="HR31" s="226"/>
      <c r="HS31" s="226"/>
      <c r="HT31" s="226"/>
      <c r="HU31" s="226"/>
      <c r="HV31" s="226"/>
      <c r="HW31" s="226"/>
      <c r="HX31" s="226"/>
      <c r="HY31" s="226"/>
      <c r="HZ31" s="226"/>
      <c r="IA31" s="226"/>
      <c r="IB31" s="226"/>
      <c r="IC31" s="226"/>
      <c r="ID31" s="226"/>
      <c r="IE31" s="226"/>
      <c r="IF31" s="226"/>
      <c r="IG31" s="226"/>
      <c r="IH31" s="226"/>
    </row>
    <row r="32" spans="1:242" ht="15" customHeight="1" x14ac:dyDescent="0.25">
      <c r="A32" s="229"/>
      <c r="B32" s="234" t="s">
        <v>352</v>
      </c>
      <c r="C32" s="99" t="s">
        <v>372</v>
      </c>
      <c r="D32" s="653" t="s">
        <v>648</v>
      </c>
      <c r="E32" s="670" t="s">
        <v>649</v>
      </c>
      <c r="F32" s="397" t="s">
        <v>650</v>
      </c>
      <c r="G32" s="236" t="s">
        <v>3262</v>
      </c>
      <c r="H32" s="411" t="s">
        <v>549</v>
      </c>
      <c r="I32" s="405" t="s">
        <v>360</v>
      </c>
      <c r="J32" s="96">
        <v>20200701</v>
      </c>
      <c r="K32" s="96">
        <v>20201231</v>
      </c>
      <c r="L32" s="192" t="s">
        <v>637</v>
      </c>
      <c r="M32" s="410">
        <v>24418.14</v>
      </c>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226"/>
      <c r="EZ32" s="226"/>
      <c r="FA32" s="226"/>
      <c r="FB32" s="226"/>
      <c r="FC32" s="226"/>
      <c r="FD32" s="226"/>
      <c r="FE32" s="226"/>
      <c r="FF32" s="226"/>
      <c r="FG32" s="226"/>
      <c r="FH32" s="226"/>
      <c r="FI32" s="226"/>
      <c r="FJ32" s="226"/>
      <c r="FK32" s="226"/>
      <c r="FL32" s="226"/>
      <c r="FM32" s="226"/>
      <c r="FN32" s="226"/>
      <c r="FO32" s="226"/>
      <c r="FP32" s="226"/>
      <c r="FQ32" s="226"/>
      <c r="FR32" s="226"/>
      <c r="FS32" s="226"/>
      <c r="FT32" s="226"/>
      <c r="FU32" s="226"/>
      <c r="FV32" s="226"/>
      <c r="FW32" s="226"/>
      <c r="FX32" s="226"/>
      <c r="FY32" s="226"/>
      <c r="FZ32" s="226"/>
      <c r="GA32" s="226"/>
      <c r="GB32" s="226"/>
      <c r="GC32" s="226"/>
      <c r="GD32" s="226"/>
      <c r="GE32" s="226"/>
      <c r="GF32" s="226"/>
      <c r="GG32" s="226"/>
      <c r="GH32" s="226"/>
      <c r="GI32" s="226"/>
      <c r="GJ32" s="226"/>
      <c r="GK32" s="226"/>
      <c r="GL32" s="226"/>
      <c r="GM32" s="226"/>
      <c r="GN32" s="226"/>
      <c r="GO32" s="226"/>
      <c r="GP32" s="226"/>
      <c r="GQ32" s="226"/>
      <c r="GR32" s="226"/>
      <c r="GS32" s="226"/>
      <c r="GT32" s="226"/>
      <c r="GU32" s="226"/>
      <c r="GV32" s="226"/>
      <c r="GW32" s="226"/>
      <c r="GX32" s="226"/>
      <c r="GY32" s="226"/>
      <c r="GZ32" s="226"/>
      <c r="HA32" s="226"/>
      <c r="HB32" s="226"/>
      <c r="HC32" s="226"/>
      <c r="HD32" s="226"/>
      <c r="HE32" s="226"/>
      <c r="HF32" s="226"/>
      <c r="HG32" s="226"/>
      <c r="HH32" s="226"/>
      <c r="HI32" s="226"/>
      <c r="HJ32" s="226"/>
      <c r="HK32" s="226"/>
      <c r="HL32" s="226"/>
      <c r="HM32" s="226"/>
      <c r="HN32" s="226"/>
      <c r="HO32" s="226"/>
      <c r="HP32" s="226"/>
      <c r="HQ32" s="226"/>
      <c r="HR32" s="226"/>
      <c r="HS32" s="226"/>
      <c r="HT32" s="226"/>
      <c r="HU32" s="226"/>
      <c r="HV32" s="226"/>
      <c r="HW32" s="226"/>
      <c r="HX32" s="226"/>
      <c r="HY32" s="226"/>
      <c r="HZ32" s="226"/>
      <c r="IA32" s="226"/>
      <c r="IB32" s="226"/>
      <c r="IC32" s="226"/>
      <c r="ID32" s="226"/>
      <c r="IE32" s="226"/>
      <c r="IF32" s="226"/>
      <c r="IG32" s="226"/>
      <c r="IH32" s="226"/>
    </row>
    <row r="33" spans="1:242" ht="15" customHeight="1" x14ac:dyDescent="0.25">
      <c r="A33" s="229"/>
      <c r="B33" s="234" t="s">
        <v>352</v>
      </c>
      <c r="C33" s="99" t="s">
        <v>372</v>
      </c>
      <c r="D33" s="653" t="s">
        <v>651</v>
      </c>
      <c r="E33" s="670" t="s">
        <v>652</v>
      </c>
      <c r="F33" s="397" t="s">
        <v>653</v>
      </c>
      <c r="G33" s="236" t="s">
        <v>3263</v>
      </c>
      <c r="H33" s="398" t="s">
        <v>505</v>
      </c>
      <c r="I33" s="405" t="s">
        <v>360</v>
      </c>
      <c r="J33" s="96">
        <v>20200701</v>
      </c>
      <c r="K33" s="96">
        <v>20201231</v>
      </c>
      <c r="L33" s="192" t="s">
        <v>380</v>
      </c>
      <c r="M33" s="410">
        <v>23749.32</v>
      </c>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G33" s="226"/>
      <c r="FH33" s="226"/>
      <c r="FI33" s="226"/>
      <c r="FJ33" s="226"/>
      <c r="FK33" s="226"/>
      <c r="FL33" s="226"/>
      <c r="FM33" s="226"/>
      <c r="FN33" s="226"/>
      <c r="FO33" s="226"/>
      <c r="FP33" s="226"/>
      <c r="FQ33" s="226"/>
      <c r="FR33" s="226"/>
      <c r="FS33" s="226"/>
      <c r="FT33" s="226"/>
      <c r="FU33" s="226"/>
      <c r="FV33" s="226"/>
      <c r="FW33" s="226"/>
      <c r="FX33" s="226"/>
      <c r="FY33" s="226"/>
      <c r="FZ33" s="226"/>
      <c r="GA33" s="226"/>
      <c r="GB33" s="226"/>
      <c r="GC33" s="226"/>
      <c r="GD33" s="226"/>
      <c r="GE33" s="226"/>
      <c r="GF33" s="226"/>
      <c r="GG33" s="226"/>
      <c r="GH33" s="226"/>
      <c r="GI33" s="226"/>
      <c r="GJ33" s="226"/>
      <c r="GK33" s="226"/>
      <c r="GL33" s="226"/>
      <c r="GM33" s="226"/>
      <c r="GN33" s="226"/>
      <c r="GO33" s="226"/>
      <c r="GP33" s="226"/>
      <c r="GQ33" s="226"/>
      <c r="GR33" s="226"/>
      <c r="GS33" s="226"/>
      <c r="GT33" s="226"/>
      <c r="GU33" s="226"/>
      <c r="GV33" s="226"/>
      <c r="GW33" s="226"/>
      <c r="GX33" s="226"/>
      <c r="GY33" s="226"/>
      <c r="GZ33" s="226"/>
      <c r="HA33" s="226"/>
      <c r="HB33" s="226"/>
      <c r="HC33" s="226"/>
      <c r="HD33" s="226"/>
      <c r="HE33" s="226"/>
      <c r="HF33" s="226"/>
      <c r="HG33" s="226"/>
      <c r="HH33" s="226"/>
      <c r="HI33" s="226"/>
      <c r="HJ33" s="226"/>
      <c r="HK33" s="226"/>
      <c r="HL33" s="226"/>
      <c r="HM33" s="226"/>
      <c r="HN33" s="226"/>
      <c r="HO33" s="226"/>
      <c r="HP33" s="226"/>
      <c r="HQ33" s="226"/>
      <c r="HR33" s="226"/>
      <c r="HS33" s="226"/>
      <c r="HT33" s="226"/>
      <c r="HU33" s="226"/>
      <c r="HV33" s="226"/>
      <c r="HW33" s="226"/>
      <c r="HX33" s="226"/>
      <c r="HY33" s="226"/>
      <c r="HZ33" s="226"/>
      <c r="IA33" s="226"/>
      <c r="IB33" s="226"/>
      <c r="IC33" s="226"/>
      <c r="ID33" s="226"/>
      <c r="IE33" s="226"/>
      <c r="IF33" s="226"/>
      <c r="IG33" s="226"/>
      <c r="IH33" s="226"/>
    </row>
    <row r="34" spans="1:242" ht="15" customHeight="1" x14ac:dyDescent="0.25">
      <c r="A34" s="229"/>
      <c r="B34" s="234" t="s">
        <v>352</v>
      </c>
      <c r="C34" s="99" t="s">
        <v>372</v>
      </c>
      <c r="D34" s="653" t="s">
        <v>654</v>
      </c>
      <c r="E34" s="670" t="s">
        <v>655</v>
      </c>
      <c r="F34" s="397" t="s">
        <v>656</v>
      </c>
      <c r="G34" s="236" t="s">
        <v>3264</v>
      </c>
      <c r="H34" s="398" t="s">
        <v>629</v>
      </c>
      <c r="I34" s="405" t="s">
        <v>360</v>
      </c>
      <c r="J34" s="96">
        <v>20200701</v>
      </c>
      <c r="K34" s="96">
        <v>20201231</v>
      </c>
      <c r="L34" s="192" t="s">
        <v>630</v>
      </c>
      <c r="M34" s="410">
        <v>37664.86</v>
      </c>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226"/>
      <c r="EZ34" s="226"/>
      <c r="FA34" s="226"/>
      <c r="FB34" s="226"/>
      <c r="FC34" s="226"/>
      <c r="FD34" s="226"/>
      <c r="FE34" s="226"/>
      <c r="FF34" s="226"/>
      <c r="FG34" s="226"/>
      <c r="FH34" s="226"/>
      <c r="FI34" s="226"/>
      <c r="FJ34" s="226"/>
      <c r="FK34" s="226"/>
      <c r="FL34" s="226"/>
      <c r="FM34" s="226"/>
      <c r="FN34" s="226"/>
      <c r="FO34" s="226"/>
      <c r="FP34" s="226"/>
      <c r="FQ34" s="226"/>
      <c r="FR34" s="226"/>
      <c r="FS34" s="226"/>
      <c r="FT34" s="226"/>
      <c r="FU34" s="226"/>
      <c r="FV34" s="226"/>
      <c r="FW34" s="226"/>
      <c r="FX34" s="226"/>
      <c r="FY34" s="226"/>
      <c r="FZ34" s="226"/>
      <c r="GA34" s="226"/>
      <c r="GB34" s="226"/>
      <c r="GC34" s="226"/>
      <c r="GD34" s="226"/>
      <c r="GE34" s="226"/>
      <c r="GF34" s="226"/>
      <c r="GG34" s="226"/>
      <c r="GH34" s="226"/>
      <c r="GI34" s="226"/>
      <c r="GJ34" s="226"/>
      <c r="GK34" s="226"/>
      <c r="GL34" s="226"/>
      <c r="GM34" s="226"/>
      <c r="GN34" s="226"/>
      <c r="GO34" s="226"/>
      <c r="GP34" s="226"/>
      <c r="GQ34" s="226"/>
      <c r="GR34" s="226"/>
      <c r="GS34" s="226"/>
      <c r="GT34" s="226"/>
      <c r="GU34" s="226"/>
      <c r="GV34" s="226"/>
      <c r="GW34" s="226"/>
      <c r="GX34" s="226"/>
      <c r="GY34" s="226"/>
      <c r="GZ34" s="226"/>
      <c r="HA34" s="226"/>
      <c r="HB34" s="226"/>
      <c r="HC34" s="226"/>
      <c r="HD34" s="226"/>
      <c r="HE34" s="226"/>
      <c r="HF34" s="226"/>
      <c r="HG34" s="226"/>
      <c r="HH34" s="226"/>
      <c r="HI34" s="226"/>
      <c r="HJ34" s="226"/>
      <c r="HK34" s="226"/>
      <c r="HL34" s="226"/>
      <c r="HM34" s="226"/>
      <c r="HN34" s="226"/>
      <c r="HO34" s="226"/>
      <c r="HP34" s="226"/>
      <c r="HQ34" s="226"/>
      <c r="HR34" s="226"/>
      <c r="HS34" s="226"/>
      <c r="HT34" s="226"/>
      <c r="HU34" s="226"/>
      <c r="HV34" s="226"/>
      <c r="HW34" s="226"/>
      <c r="HX34" s="226"/>
      <c r="HY34" s="226"/>
      <c r="HZ34" s="226"/>
      <c r="IA34" s="226"/>
      <c r="IB34" s="226"/>
      <c r="IC34" s="226"/>
      <c r="ID34" s="226"/>
      <c r="IE34" s="226"/>
      <c r="IF34" s="226"/>
      <c r="IG34" s="226"/>
      <c r="IH34" s="226"/>
    </row>
    <row r="35" spans="1:242" ht="15" customHeight="1" x14ac:dyDescent="0.25">
      <c r="A35" s="229"/>
      <c r="B35" s="234" t="s">
        <v>352</v>
      </c>
      <c r="C35" s="99" t="s">
        <v>372</v>
      </c>
      <c r="D35" s="653" t="s">
        <v>657</v>
      </c>
      <c r="E35" s="670" t="s">
        <v>658</v>
      </c>
      <c r="F35" s="397" t="s">
        <v>659</v>
      </c>
      <c r="G35" s="236" t="s">
        <v>3265</v>
      </c>
      <c r="H35" s="398" t="s">
        <v>402</v>
      </c>
      <c r="I35" s="405" t="s">
        <v>360</v>
      </c>
      <c r="J35" s="96">
        <v>20200701</v>
      </c>
      <c r="K35" s="96">
        <v>20201231</v>
      </c>
      <c r="L35" s="192" t="s">
        <v>614</v>
      </c>
      <c r="M35" s="410">
        <v>43632.539999999994</v>
      </c>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c r="GM35" s="226"/>
      <c r="GN35" s="226"/>
      <c r="GO35" s="226"/>
      <c r="GP35" s="226"/>
      <c r="GQ35" s="226"/>
      <c r="GR35" s="226"/>
      <c r="GS35" s="226"/>
      <c r="GT35" s="226"/>
      <c r="GU35" s="226"/>
      <c r="GV35" s="226"/>
      <c r="GW35" s="226"/>
      <c r="GX35" s="226"/>
      <c r="GY35" s="226"/>
      <c r="GZ35" s="226"/>
      <c r="HA35" s="226"/>
      <c r="HB35" s="226"/>
      <c r="HC35" s="226"/>
      <c r="HD35" s="226"/>
      <c r="HE35" s="226"/>
      <c r="HF35" s="226"/>
      <c r="HG35" s="226"/>
      <c r="HH35" s="226"/>
      <c r="HI35" s="226"/>
      <c r="HJ35" s="226"/>
      <c r="HK35" s="226"/>
      <c r="HL35" s="226"/>
      <c r="HM35" s="226"/>
      <c r="HN35" s="226"/>
      <c r="HO35" s="226"/>
      <c r="HP35" s="226"/>
      <c r="HQ35" s="226"/>
      <c r="HR35" s="226"/>
      <c r="HS35" s="226"/>
      <c r="HT35" s="226"/>
      <c r="HU35" s="226"/>
      <c r="HV35" s="226"/>
      <c r="HW35" s="226"/>
      <c r="HX35" s="226"/>
      <c r="HY35" s="226"/>
      <c r="HZ35" s="226"/>
      <c r="IA35" s="226"/>
      <c r="IB35" s="226"/>
      <c r="IC35" s="226"/>
      <c r="ID35" s="226"/>
      <c r="IE35" s="226"/>
      <c r="IF35" s="226"/>
      <c r="IG35" s="226"/>
      <c r="IH35" s="226"/>
    </row>
    <row r="36" spans="1:242" ht="15" customHeight="1" x14ac:dyDescent="0.25">
      <c r="A36" s="229"/>
      <c r="B36" s="234" t="s">
        <v>352</v>
      </c>
      <c r="C36" s="99" t="s">
        <v>372</v>
      </c>
      <c r="D36" s="653" t="s">
        <v>660</v>
      </c>
      <c r="E36" s="670" t="s">
        <v>661</v>
      </c>
      <c r="F36" s="397" t="s">
        <v>662</v>
      </c>
      <c r="G36" s="236" t="s">
        <v>3266</v>
      </c>
      <c r="H36" s="398" t="s">
        <v>371</v>
      </c>
      <c r="I36" s="405" t="s">
        <v>360</v>
      </c>
      <c r="J36" s="96">
        <v>20200701</v>
      </c>
      <c r="K36" s="96">
        <v>20201231</v>
      </c>
      <c r="L36" s="192" t="s">
        <v>663</v>
      </c>
      <c r="M36" s="410">
        <v>78454.92</v>
      </c>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I36" s="226"/>
      <c r="CJ36" s="226"/>
      <c r="CK36" s="226"/>
      <c r="CL36" s="226"/>
      <c r="CM36" s="226"/>
      <c r="CN36" s="226"/>
      <c r="CO36" s="226"/>
      <c r="CP36" s="226"/>
      <c r="CQ36" s="226"/>
      <c r="CR36" s="226"/>
      <c r="CS36" s="226"/>
      <c r="CT36" s="226"/>
      <c r="CU36" s="226"/>
      <c r="CV36" s="226"/>
      <c r="CW36" s="226"/>
      <c r="CX36" s="226"/>
      <c r="CY36" s="226"/>
      <c r="CZ36" s="226"/>
      <c r="DA36" s="226"/>
      <c r="DB36" s="226"/>
      <c r="DC36" s="226"/>
      <c r="DD36" s="226"/>
      <c r="DE36" s="226"/>
      <c r="DF36" s="226"/>
      <c r="DG36" s="226"/>
      <c r="DH36" s="226"/>
      <c r="DI36" s="226"/>
      <c r="DJ36" s="226"/>
      <c r="DK36" s="226"/>
      <c r="DL36" s="226"/>
      <c r="DM36" s="226"/>
      <c r="DN36" s="226"/>
      <c r="DO36" s="226"/>
      <c r="DP36" s="226"/>
      <c r="DQ36" s="226"/>
      <c r="DR36" s="226"/>
      <c r="DS36" s="226"/>
      <c r="DT36" s="226"/>
      <c r="DU36" s="226"/>
      <c r="DV36" s="226"/>
      <c r="DW36" s="226"/>
      <c r="DX36" s="226"/>
      <c r="DY36" s="226"/>
      <c r="DZ36" s="226"/>
      <c r="EA36" s="226"/>
      <c r="EB36" s="226"/>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226"/>
      <c r="EZ36" s="226"/>
      <c r="FA36" s="226"/>
      <c r="FB36" s="226"/>
      <c r="FC36" s="226"/>
      <c r="FD36" s="226"/>
      <c r="FE36" s="226"/>
      <c r="FF36" s="226"/>
      <c r="FG36" s="226"/>
      <c r="FH36" s="226"/>
      <c r="FI36" s="226"/>
      <c r="FJ36" s="226"/>
      <c r="FK36" s="226"/>
      <c r="FL36" s="226"/>
      <c r="FM36" s="226"/>
      <c r="FN36" s="226"/>
      <c r="FO36" s="226"/>
      <c r="FP36" s="226"/>
      <c r="FQ36" s="226"/>
      <c r="FR36" s="226"/>
      <c r="FS36" s="226"/>
      <c r="FT36" s="226"/>
      <c r="FU36" s="226"/>
      <c r="FV36" s="226"/>
      <c r="FW36" s="226"/>
      <c r="FX36" s="226"/>
      <c r="FY36" s="226"/>
      <c r="FZ36" s="226"/>
      <c r="GA36" s="226"/>
      <c r="GB36" s="226"/>
      <c r="GC36" s="226"/>
      <c r="GD36" s="226"/>
      <c r="GE36" s="226"/>
      <c r="GF36" s="226"/>
      <c r="GG36" s="226"/>
      <c r="GH36" s="226"/>
      <c r="GI36" s="226"/>
      <c r="GJ36" s="226"/>
      <c r="GK36" s="226"/>
      <c r="GL36" s="226"/>
      <c r="GM36" s="226"/>
      <c r="GN36" s="226"/>
      <c r="GO36" s="226"/>
      <c r="GP36" s="226"/>
      <c r="GQ36" s="226"/>
      <c r="GR36" s="226"/>
      <c r="GS36" s="226"/>
      <c r="GT36" s="226"/>
      <c r="GU36" s="226"/>
      <c r="GV36" s="226"/>
      <c r="GW36" s="226"/>
      <c r="GX36" s="226"/>
      <c r="GY36" s="226"/>
      <c r="GZ36" s="226"/>
      <c r="HA36" s="226"/>
      <c r="HB36" s="226"/>
      <c r="HC36" s="226"/>
      <c r="HD36" s="226"/>
      <c r="HE36" s="226"/>
      <c r="HF36" s="226"/>
      <c r="HG36" s="226"/>
      <c r="HH36" s="226"/>
      <c r="HI36" s="226"/>
      <c r="HJ36" s="226"/>
      <c r="HK36" s="226"/>
      <c r="HL36" s="226"/>
      <c r="HM36" s="226"/>
      <c r="HN36" s="226"/>
      <c r="HO36" s="226"/>
      <c r="HP36" s="226"/>
      <c r="HQ36" s="226"/>
      <c r="HR36" s="226"/>
      <c r="HS36" s="226"/>
      <c r="HT36" s="226"/>
      <c r="HU36" s="226"/>
      <c r="HV36" s="226"/>
      <c r="HW36" s="226"/>
      <c r="HX36" s="226"/>
      <c r="HY36" s="226"/>
      <c r="HZ36" s="226"/>
      <c r="IA36" s="226"/>
      <c r="IB36" s="226"/>
      <c r="IC36" s="226"/>
      <c r="ID36" s="226"/>
      <c r="IE36" s="226"/>
      <c r="IF36" s="226"/>
      <c r="IG36" s="226"/>
      <c r="IH36" s="226"/>
    </row>
    <row r="37" spans="1:242" ht="15" customHeight="1" x14ac:dyDescent="0.25">
      <c r="A37" s="229"/>
      <c r="B37" s="234" t="s">
        <v>352</v>
      </c>
      <c r="C37" s="99" t="s">
        <v>372</v>
      </c>
      <c r="D37" s="653" t="s">
        <v>664</v>
      </c>
      <c r="E37" s="670" t="s">
        <v>665</v>
      </c>
      <c r="F37" s="397" t="s">
        <v>666</v>
      </c>
      <c r="G37" s="236" t="s">
        <v>667</v>
      </c>
      <c r="H37" s="398" t="s">
        <v>549</v>
      </c>
      <c r="I37" s="405" t="s">
        <v>360</v>
      </c>
      <c r="J37" s="96">
        <v>20200701</v>
      </c>
      <c r="K37" s="96">
        <v>20201231</v>
      </c>
      <c r="L37" s="192" t="s">
        <v>637</v>
      </c>
      <c r="M37" s="410">
        <v>7265.14</v>
      </c>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226"/>
      <c r="EZ37" s="226"/>
      <c r="FA37" s="226"/>
      <c r="FB37" s="226"/>
      <c r="FC37" s="226"/>
      <c r="FD37" s="226"/>
      <c r="FE37" s="226"/>
      <c r="FF37" s="226"/>
      <c r="FG37" s="226"/>
      <c r="FH37" s="226"/>
      <c r="FI37" s="226"/>
      <c r="FJ37" s="226"/>
      <c r="FK37" s="226"/>
      <c r="FL37" s="226"/>
      <c r="FM37" s="226"/>
      <c r="FN37" s="226"/>
      <c r="FO37" s="226"/>
      <c r="FP37" s="226"/>
      <c r="FQ37" s="226"/>
      <c r="FR37" s="226"/>
      <c r="FS37" s="226"/>
      <c r="FT37" s="226"/>
      <c r="FU37" s="226"/>
      <c r="FV37" s="226"/>
      <c r="FW37" s="226"/>
      <c r="FX37" s="226"/>
      <c r="FY37" s="226"/>
      <c r="FZ37" s="226"/>
      <c r="GA37" s="226"/>
      <c r="GB37" s="226"/>
      <c r="GC37" s="226"/>
      <c r="GD37" s="226"/>
      <c r="GE37" s="226"/>
      <c r="GF37" s="226"/>
      <c r="GG37" s="226"/>
      <c r="GH37" s="226"/>
      <c r="GI37" s="226"/>
      <c r="GJ37" s="226"/>
      <c r="GK37" s="226"/>
      <c r="GL37" s="226"/>
      <c r="GM37" s="226"/>
      <c r="GN37" s="226"/>
      <c r="GO37" s="226"/>
      <c r="GP37" s="226"/>
      <c r="GQ37" s="226"/>
      <c r="GR37" s="226"/>
      <c r="GS37" s="226"/>
      <c r="GT37" s="226"/>
      <c r="GU37" s="226"/>
      <c r="GV37" s="226"/>
      <c r="GW37" s="226"/>
      <c r="GX37" s="226"/>
      <c r="GY37" s="226"/>
      <c r="GZ37" s="226"/>
      <c r="HA37" s="226"/>
      <c r="HB37" s="226"/>
      <c r="HC37" s="226"/>
      <c r="HD37" s="226"/>
      <c r="HE37" s="226"/>
      <c r="HF37" s="226"/>
      <c r="HG37" s="226"/>
      <c r="HH37" s="226"/>
      <c r="HI37" s="226"/>
      <c r="HJ37" s="226"/>
      <c r="HK37" s="226"/>
      <c r="HL37" s="226"/>
      <c r="HM37" s="226"/>
      <c r="HN37" s="226"/>
      <c r="HO37" s="226"/>
      <c r="HP37" s="226"/>
      <c r="HQ37" s="226"/>
      <c r="HR37" s="226"/>
      <c r="HS37" s="226"/>
      <c r="HT37" s="226"/>
      <c r="HU37" s="226"/>
      <c r="HV37" s="226"/>
      <c r="HW37" s="226"/>
      <c r="HX37" s="226"/>
      <c r="HY37" s="226"/>
      <c r="HZ37" s="226"/>
      <c r="IA37" s="226"/>
      <c r="IB37" s="226"/>
      <c r="IC37" s="226"/>
      <c r="ID37" s="226"/>
      <c r="IE37" s="226"/>
      <c r="IF37" s="226"/>
      <c r="IG37" s="226"/>
      <c r="IH37" s="226"/>
    </row>
    <row r="38" spans="1:242" ht="15" customHeight="1" x14ac:dyDescent="0.25">
      <c r="A38" s="229"/>
      <c r="B38" s="234" t="s">
        <v>352</v>
      </c>
      <c r="C38" s="99" t="s">
        <v>372</v>
      </c>
      <c r="D38" s="653" t="s">
        <v>668</v>
      </c>
      <c r="E38" s="670" t="s">
        <v>669</v>
      </c>
      <c r="F38" s="397" t="s">
        <v>670</v>
      </c>
      <c r="G38" s="236" t="s">
        <v>3267</v>
      </c>
      <c r="H38" s="411" t="s">
        <v>371</v>
      </c>
      <c r="I38" s="405" t="s">
        <v>360</v>
      </c>
      <c r="J38" s="96">
        <v>20200701</v>
      </c>
      <c r="K38" s="96">
        <v>20201231</v>
      </c>
      <c r="L38" s="192" t="s">
        <v>671</v>
      </c>
      <c r="M38" s="410">
        <v>78454.92</v>
      </c>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226"/>
      <c r="EZ38" s="226"/>
      <c r="FA38" s="226"/>
      <c r="FB38" s="226"/>
      <c r="FC38" s="226"/>
      <c r="FD38" s="226"/>
      <c r="FE38" s="226"/>
      <c r="FF38" s="226"/>
      <c r="FG38" s="226"/>
      <c r="FH38" s="226"/>
      <c r="FI38" s="226"/>
      <c r="FJ38" s="226"/>
      <c r="FK38" s="226"/>
      <c r="FL38" s="226"/>
      <c r="FM38" s="226"/>
      <c r="FN38" s="226"/>
      <c r="FO38" s="226"/>
      <c r="FP38" s="226"/>
      <c r="FQ38" s="226"/>
      <c r="FR38" s="226"/>
      <c r="FS38" s="226"/>
      <c r="FT38" s="226"/>
      <c r="FU38" s="226"/>
      <c r="FV38" s="226"/>
      <c r="FW38" s="226"/>
      <c r="FX38" s="226"/>
      <c r="FY38" s="226"/>
      <c r="FZ38" s="226"/>
      <c r="GA38" s="226"/>
      <c r="GB38" s="226"/>
      <c r="GC38" s="226"/>
      <c r="GD38" s="226"/>
      <c r="GE38" s="226"/>
      <c r="GF38" s="226"/>
      <c r="GG38" s="226"/>
      <c r="GH38" s="226"/>
      <c r="GI38" s="226"/>
      <c r="GJ38" s="226"/>
      <c r="GK38" s="226"/>
      <c r="GL38" s="226"/>
      <c r="GM38" s="226"/>
      <c r="GN38" s="226"/>
      <c r="GO38" s="226"/>
      <c r="GP38" s="226"/>
      <c r="GQ38" s="226"/>
      <c r="GR38" s="226"/>
      <c r="GS38" s="226"/>
      <c r="GT38" s="226"/>
      <c r="GU38" s="226"/>
      <c r="GV38" s="226"/>
      <c r="GW38" s="226"/>
      <c r="GX38" s="226"/>
      <c r="GY38" s="226"/>
      <c r="GZ38" s="226"/>
      <c r="HA38" s="226"/>
      <c r="HB38" s="226"/>
      <c r="HC38" s="226"/>
      <c r="HD38" s="226"/>
      <c r="HE38" s="226"/>
      <c r="HF38" s="226"/>
      <c r="HG38" s="226"/>
      <c r="HH38" s="226"/>
      <c r="HI38" s="226"/>
      <c r="HJ38" s="226"/>
      <c r="HK38" s="226"/>
      <c r="HL38" s="226"/>
      <c r="HM38" s="226"/>
      <c r="HN38" s="226"/>
      <c r="HO38" s="226"/>
      <c r="HP38" s="226"/>
      <c r="HQ38" s="226"/>
      <c r="HR38" s="226"/>
      <c r="HS38" s="226"/>
      <c r="HT38" s="226"/>
      <c r="HU38" s="226"/>
      <c r="HV38" s="226"/>
      <c r="HW38" s="226"/>
      <c r="HX38" s="226"/>
      <c r="HY38" s="226"/>
      <c r="HZ38" s="226"/>
      <c r="IA38" s="226"/>
      <c r="IB38" s="226"/>
      <c r="IC38" s="226"/>
      <c r="ID38" s="226"/>
      <c r="IE38" s="226"/>
      <c r="IF38" s="226"/>
      <c r="IG38" s="226"/>
      <c r="IH38" s="226"/>
    </row>
    <row r="39" spans="1:242" ht="15" customHeight="1" x14ac:dyDescent="0.25">
      <c r="A39" s="229"/>
      <c r="B39" s="234" t="s">
        <v>352</v>
      </c>
      <c r="C39" s="402" t="s">
        <v>372</v>
      </c>
      <c r="D39" s="653" t="s">
        <v>672</v>
      </c>
      <c r="E39" s="670" t="s">
        <v>673</v>
      </c>
      <c r="F39" s="397" t="s">
        <v>674</v>
      </c>
      <c r="G39" s="236" t="s">
        <v>3268</v>
      </c>
      <c r="H39" s="398" t="s">
        <v>505</v>
      </c>
      <c r="I39" s="405" t="s">
        <v>360</v>
      </c>
      <c r="J39" s="96">
        <v>20200701</v>
      </c>
      <c r="K39" s="96">
        <v>20201231</v>
      </c>
      <c r="L39" s="192" t="s">
        <v>380</v>
      </c>
      <c r="M39" s="237">
        <v>23749.32</v>
      </c>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c r="BW39" s="226"/>
      <c r="BX39" s="226"/>
      <c r="BY39" s="226"/>
      <c r="BZ39" s="226"/>
      <c r="CA39" s="226"/>
      <c r="CB39" s="226"/>
      <c r="CC39" s="226"/>
      <c r="CD39" s="226"/>
      <c r="CE39" s="226"/>
      <c r="CF39" s="226"/>
      <c r="CG39" s="226"/>
      <c r="CH39" s="226"/>
      <c r="CI39" s="226"/>
      <c r="CJ39" s="226"/>
      <c r="CK39" s="226"/>
      <c r="CL39" s="226"/>
      <c r="CM39" s="226"/>
      <c r="CN39" s="226"/>
      <c r="CO39" s="226"/>
      <c r="CP39" s="226"/>
      <c r="CQ39" s="226"/>
      <c r="CR39" s="226"/>
      <c r="CS39" s="226"/>
      <c r="CT39" s="226"/>
      <c r="CU39" s="226"/>
      <c r="CV39" s="226"/>
      <c r="CW39" s="226"/>
      <c r="CX39" s="226"/>
      <c r="CY39" s="226"/>
      <c r="CZ39" s="226"/>
      <c r="DA39" s="226"/>
      <c r="DB39" s="226"/>
      <c r="DC39" s="226"/>
      <c r="DD39" s="226"/>
      <c r="DE39" s="226"/>
      <c r="DF39" s="226"/>
      <c r="DG39" s="226"/>
      <c r="DH39" s="226"/>
      <c r="DI39" s="226"/>
      <c r="DJ39" s="226"/>
      <c r="DK39" s="226"/>
      <c r="DL39" s="226"/>
      <c r="DM39" s="226"/>
      <c r="DN39" s="226"/>
      <c r="DO39" s="226"/>
      <c r="DP39" s="226"/>
      <c r="DQ39" s="226"/>
      <c r="DR39" s="226"/>
      <c r="DS39" s="226"/>
      <c r="DT39" s="226"/>
      <c r="DU39" s="226"/>
      <c r="DV39" s="226"/>
      <c r="DW39" s="226"/>
      <c r="DX39" s="226"/>
      <c r="DY39" s="226"/>
      <c r="DZ39" s="226"/>
      <c r="EA39" s="226"/>
      <c r="EB39" s="226"/>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226"/>
      <c r="EZ39" s="226"/>
      <c r="FA39" s="226"/>
      <c r="FB39" s="226"/>
      <c r="FC39" s="226"/>
      <c r="FD39" s="226"/>
      <c r="FE39" s="226"/>
      <c r="FF39" s="226"/>
      <c r="FG39" s="226"/>
      <c r="FH39" s="226"/>
      <c r="FI39" s="226"/>
      <c r="FJ39" s="226"/>
      <c r="FK39" s="226"/>
      <c r="FL39" s="226"/>
      <c r="FM39" s="226"/>
      <c r="FN39" s="226"/>
      <c r="FO39" s="226"/>
      <c r="FP39" s="226"/>
      <c r="FQ39" s="226"/>
      <c r="FR39" s="226"/>
      <c r="FS39" s="226"/>
      <c r="FT39" s="226"/>
      <c r="FU39" s="226"/>
      <c r="FV39" s="226"/>
      <c r="FW39" s="226"/>
      <c r="FX39" s="226"/>
      <c r="FY39" s="226"/>
      <c r="FZ39" s="226"/>
      <c r="GA39" s="226"/>
      <c r="GB39" s="226"/>
      <c r="GC39" s="226"/>
      <c r="GD39" s="226"/>
      <c r="GE39" s="226"/>
      <c r="GF39" s="226"/>
      <c r="GG39" s="226"/>
      <c r="GH39" s="226"/>
      <c r="GI39" s="226"/>
      <c r="GJ39" s="226"/>
      <c r="GK39" s="226"/>
      <c r="GL39" s="226"/>
      <c r="GM39" s="226"/>
      <c r="GN39" s="226"/>
      <c r="GO39" s="226"/>
      <c r="GP39" s="226"/>
      <c r="GQ39" s="226"/>
      <c r="GR39" s="226"/>
      <c r="GS39" s="226"/>
      <c r="GT39" s="226"/>
      <c r="GU39" s="226"/>
      <c r="GV39" s="226"/>
      <c r="GW39" s="226"/>
      <c r="GX39" s="226"/>
      <c r="GY39" s="226"/>
      <c r="GZ39" s="226"/>
      <c r="HA39" s="226"/>
      <c r="HB39" s="226"/>
      <c r="HC39" s="226"/>
      <c r="HD39" s="226"/>
      <c r="HE39" s="226"/>
      <c r="HF39" s="226"/>
      <c r="HG39" s="226"/>
      <c r="HH39" s="226"/>
      <c r="HI39" s="226"/>
      <c r="HJ39" s="226"/>
      <c r="HK39" s="226"/>
      <c r="HL39" s="226"/>
      <c r="HM39" s="226"/>
      <c r="HN39" s="226"/>
      <c r="HO39" s="226"/>
      <c r="HP39" s="226"/>
      <c r="HQ39" s="226"/>
      <c r="HR39" s="226"/>
      <c r="HS39" s="226"/>
      <c r="HT39" s="226"/>
      <c r="HU39" s="226"/>
      <c r="HV39" s="226"/>
      <c r="HW39" s="226"/>
      <c r="HX39" s="226"/>
      <c r="HY39" s="226"/>
      <c r="HZ39" s="226"/>
      <c r="IA39" s="226"/>
      <c r="IB39" s="226"/>
      <c r="IC39" s="226"/>
      <c r="ID39" s="226"/>
      <c r="IE39" s="226"/>
      <c r="IF39" s="226"/>
      <c r="IG39" s="226"/>
      <c r="IH39" s="226"/>
    </row>
    <row r="40" spans="1:242" ht="15" customHeight="1" x14ac:dyDescent="0.25">
      <c r="A40" s="229"/>
      <c r="B40" s="234" t="s">
        <v>352</v>
      </c>
      <c r="C40" s="402" t="s">
        <v>372</v>
      </c>
      <c r="D40" s="653" t="s">
        <v>675</v>
      </c>
      <c r="E40" s="670" t="s">
        <v>676</v>
      </c>
      <c r="F40" s="397" t="s">
        <v>677</v>
      </c>
      <c r="G40" s="236" t="s">
        <v>3269</v>
      </c>
      <c r="H40" s="398" t="s">
        <v>549</v>
      </c>
      <c r="I40" s="405" t="s">
        <v>360</v>
      </c>
      <c r="J40" s="96">
        <v>20200701</v>
      </c>
      <c r="K40" s="96">
        <v>20201231</v>
      </c>
      <c r="L40" s="192" t="s">
        <v>637</v>
      </c>
      <c r="M40" s="237">
        <v>21795.420000000002</v>
      </c>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226"/>
      <c r="EZ40" s="226"/>
      <c r="FA40" s="226"/>
      <c r="FB40" s="226"/>
      <c r="FC40" s="226"/>
      <c r="FD40" s="226"/>
      <c r="FE40" s="226"/>
      <c r="FF40" s="226"/>
      <c r="FG40" s="226"/>
      <c r="FH40" s="226"/>
      <c r="FI40" s="226"/>
      <c r="FJ40" s="226"/>
      <c r="FK40" s="226"/>
      <c r="FL40" s="226"/>
      <c r="FM40" s="226"/>
      <c r="FN40" s="226"/>
      <c r="FO40" s="226"/>
      <c r="FP40" s="226"/>
      <c r="FQ40" s="226"/>
      <c r="FR40" s="226"/>
      <c r="FS40" s="226"/>
      <c r="FT40" s="226"/>
      <c r="FU40" s="226"/>
      <c r="FV40" s="226"/>
      <c r="FW40" s="226"/>
      <c r="FX40" s="226"/>
      <c r="FY40" s="226"/>
      <c r="FZ40" s="226"/>
      <c r="GA40" s="226"/>
      <c r="GB40" s="226"/>
      <c r="GC40" s="226"/>
      <c r="GD40" s="226"/>
      <c r="GE40" s="226"/>
      <c r="GF40" s="226"/>
      <c r="GG40" s="226"/>
      <c r="GH40" s="226"/>
      <c r="GI40" s="226"/>
      <c r="GJ40" s="226"/>
      <c r="GK40" s="226"/>
      <c r="GL40" s="226"/>
      <c r="GM40" s="226"/>
      <c r="GN40" s="226"/>
      <c r="GO40" s="226"/>
      <c r="GP40" s="226"/>
      <c r="GQ40" s="226"/>
      <c r="GR40" s="226"/>
      <c r="GS40" s="226"/>
      <c r="GT40" s="226"/>
      <c r="GU40" s="226"/>
      <c r="GV40" s="226"/>
      <c r="GW40" s="226"/>
      <c r="GX40" s="226"/>
      <c r="GY40" s="226"/>
      <c r="GZ40" s="226"/>
      <c r="HA40" s="226"/>
      <c r="HB40" s="226"/>
      <c r="HC40" s="226"/>
      <c r="HD40" s="226"/>
      <c r="HE40" s="226"/>
      <c r="HF40" s="226"/>
      <c r="HG40" s="226"/>
      <c r="HH40" s="226"/>
      <c r="HI40" s="226"/>
      <c r="HJ40" s="226"/>
      <c r="HK40" s="226"/>
      <c r="HL40" s="226"/>
      <c r="HM40" s="226"/>
      <c r="HN40" s="226"/>
      <c r="HO40" s="226"/>
      <c r="HP40" s="226"/>
      <c r="HQ40" s="226"/>
      <c r="HR40" s="226"/>
      <c r="HS40" s="226"/>
      <c r="HT40" s="226"/>
      <c r="HU40" s="226"/>
      <c r="HV40" s="226"/>
      <c r="HW40" s="226"/>
      <c r="HX40" s="226"/>
      <c r="HY40" s="226"/>
      <c r="HZ40" s="226"/>
      <c r="IA40" s="226"/>
      <c r="IB40" s="226"/>
      <c r="IC40" s="226"/>
      <c r="ID40" s="226"/>
      <c r="IE40" s="226"/>
      <c r="IF40" s="226"/>
      <c r="IG40" s="226"/>
      <c r="IH40" s="226"/>
    </row>
    <row r="41" spans="1:242" x14ac:dyDescent="0.25">
      <c r="B41" s="234" t="s">
        <v>352</v>
      </c>
      <c r="C41" s="402" t="s">
        <v>372</v>
      </c>
      <c r="D41" s="653" t="s">
        <v>678</v>
      </c>
      <c r="E41" s="670" t="s">
        <v>679</v>
      </c>
      <c r="F41" s="397" t="s">
        <v>680</v>
      </c>
      <c r="G41" s="236" t="s">
        <v>3270</v>
      </c>
      <c r="H41" s="398" t="s">
        <v>402</v>
      </c>
      <c r="I41" s="405" t="s">
        <v>360</v>
      </c>
      <c r="J41" s="96">
        <v>20200701</v>
      </c>
      <c r="K41" s="96">
        <v>20201231</v>
      </c>
      <c r="L41" s="192" t="s">
        <v>614</v>
      </c>
      <c r="M41" s="237">
        <v>43632.539999999994</v>
      </c>
    </row>
    <row r="42" spans="1:242" x14ac:dyDescent="0.25">
      <c r="B42" s="234" t="s">
        <v>352</v>
      </c>
      <c r="C42" s="402" t="s">
        <v>372</v>
      </c>
      <c r="D42" s="653" t="s">
        <v>681</v>
      </c>
      <c r="E42" s="670" t="s">
        <v>682</v>
      </c>
      <c r="F42" s="397" t="s">
        <v>683</v>
      </c>
      <c r="G42" s="236" t="s">
        <v>3271</v>
      </c>
      <c r="H42" s="398" t="s">
        <v>549</v>
      </c>
      <c r="I42" s="405" t="s">
        <v>360</v>
      </c>
      <c r="J42" s="96">
        <v>20200701</v>
      </c>
      <c r="K42" s="96">
        <v>20201231</v>
      </c>
      <c r="L42" s="192" t="s">
        <v>637</v>
      </c>
      <c r="M42" s="237">
        <v>21795.420000000002</v>
      </c>
    </row>
    <row r="43" spans="1:242" x14ac:dyDescent="0.25">
      <c r="B43" s="234" t="s">
        <v>352</v>
      </c>
      <c r="C43" s="402" t="s">
        <v>372</v>
      </c>
      <c r="D43" s="653" t="s">
        <v>684</v>
      </c>
      <c r="E43" s="670" t="s">
        <v>685</v>
      </c>
      <c r="F43" s="397" t="s">
        <v>686</v>
      </c>
      <c r="G43" s="236" t="s">
        <v>3272</v>
      </c>
      <c r="H43" s="398" t="s">
        <v>402</v>
      </c>
      <c r="I43" s="405" t="s">
        <v>360</v>
      </c>
      <c r="J43" s="96">
        <v>20200701</v>
      </c>
      <c r="K43" s="96">
        <v>20201231</v>
      </c>
      <c r="L43" s="192" t="s">
        <v>614</v>
      </c>
      <c r="M43" s="237">
        <v>43632.539999999994</v>
      </c>
    </row>
    <row r="44" spans="1:242" x14ac:dyDescent="0.25">
      <c r="B44" s="234" t="s">
        <v>352</v>
      </c>
      <c r="C44" s="402" t="s">
        <v>372</v>
      </c>
      <c r="D44" s="653" t="s">
        <v>687</v>
      </c>
      <c r="E44" s="670" t="s">
        <v>688</v>
      </c>
      <c r="F44" s="397" t="s">
        <v>689</v>
      </c>
      <c r="G44" s="236" t="s">
        <v>3273</v>
      </c>
      <c r="H44" s="411" t="s">
        <v>402</v>
      </c>
      <c r="I44" s="405" t="s">
        <v>360</v>
      </c>
      <c r="J44" s="96">
        <v>20200701</v>
      </c>
      <c r="K44" s="96">
        <v>20201231</v>
      </c>
      <c r="L44" s="192" t="s">
        <v>614</v>
      </c>
      <c r="M44" s="237">
        <v>43632.539999999994</v>
      </c>
    </row>
    <row r="45" spans="1:242" x14ac:dyDescent="0.25">
      <c r="B45" s="100" t="s">
        <v>182</v>
      </c>
      <c r="C45" s="238"/>
      <c r="D45" s="49">
        <v>0</v>
      </c>
      <c r="E45" s="56"/>
      <c r="F45" s="56"/>
      <c r="G45" s="56"/>
      <c r="H45" s="56"/>
      <c r="L45" s="133" t="s">
        <v>183</v>
      </c>
      <c r="M45" s="199">
        <f>SUBTOTAL(109,Tabla14[Percepciones pagadas dentro del periodo reportado])</f>
        <v>1145114.7200000002</v>
      </c>
    </row>
    <row r="46" spans="1:242" x14ac:dyDescent="0.25">
      <c r="B46" s="239"/>
      <c r="C46" s="56"/>
      <c r="D46" s="56"/>
      <c r="E46" s="56"/>
      <c r="F46" s="56"/>
      <c r="G46" s="56"/>
      <c r="H46" s="56"/>
      <c r="I46" s="238"/>
      <c r="J46" s="56"/>
      <c r="K46" s="56"/>
      <c r="L46" s="56"/>
      <c r="M46" s="57"/>
    </row>
    <row r="47" spans="1:242" x14ac:dyDescent="0.25">
      <c r="B47" s="239"/>
      <c r="C47" s="56"/>
      <c r="D47" s="56"/>
      <c r="E47" s="56"/>
      <c r="F47" s="56"/>
      <c r="G47" s="56"/>
      <c r="H47" s="56"/>
      <c r="I47" s="238"/>
      <c r="J47" s="56"/>
      <c r="K47" s="56"/>
      <c r="L47" s="56"/>
      <c r="M47" s="57"/>
    </row>
    <row r="48" spans="1:242" x14ac:dyDescent="0.25">
      <c r="B48" s="53"/>
      <c r="C48" s="54"/>
      <c r="E48" s="54"/>
      <c r="F48" s="54"/>
      <c r="G48" s="54"/>
      <c r="H48" s="54"/>
      <c r="J48" s="47" t="s">
        <v>184</v>
      </c>
      <c r="L48" s="240">
        <v>0</v>
      </c>
      <c r="M48" s="57"/>
    </row>
    <row r="49" spans="2:13" x14ac:dyDescent="0.25">
      <c r="B49" s="58"/>
      <c r="C49" s="59"/>
      <c r="D49" s="59"/>
      <c r="E49" s="59"/>
      <c r="F49" s="59"/>
      <c r="G49" s="59"/>
      <c r="H49" s="59"/>
      <c r="I49" s="59"/>
      <c r="J49" s="59"/>
      <c r="K49" s="59"/>
      <c r="L49" s="59"/>
      <c r="M49" s="61"/>
    </row>
    <row r="50" spans="2:13" x14ac:dyDescent="0.25">
      <c r="B50" s="62" t="s">
        <v>161</v>
      </c>
      <c r="C50" s="64"/>
      <c r="D50" s="64"/>
      <c r="E50" s="201"/>
      <c r="F50" s="64"/>
      <c r="G50" s="64"/>
      <c r="H50" s="64"/>
      <c r="I50" s="64"/>
      <c r="J50" s="64"/>
      <c r="K50" s="64"/>
      <c r="L50" s="64"/>
      <c r="M50" s="64"/>
    </row>
    <row r="51" spans="2:13" x14ac:dyDescent="0.25">
      <c r="B51" s="64"/>
      <c r="C51" s="64"/>
      <c r="D51" s="64"/>
      <c r="E51" s="64"/>
      <c r="F51" s="64"/>
      <c r="G51" s="64"/>
      <c r="H51" s="64"/>
      <c r="I51" s="64"/>
      <c r="J51" s="64"/>
      <c r="K51" s="64"/>
      <c r="L51" s="64"/>
      <c r="M51" s="64"/>
    </row>
  </sheetData>
  <mergeCells count="11">
    <mergeCell ref="B11:B12"/>
    <mergeCell ref="C11:C12"/>
    <mergeCell ref="D11:D12"/>
    <mergeCell ref="E11:E12"/>
    <mergeCell ref="F11:F12"/>
    <mergeCell ref="G11:G12"/>
    <mergeCell ref="L8:M8"/>
    <mergeCell ref="H11:I11"/>
    <mergeCell ref="J11:K11"/>
    <mergeCell ref="L11:L12"/>
    <mergeCell ref="M11:M12"/>
  </mergeCells>
  <dataValidations count="1">
    <dataValidation allowBlank="1" showInputMessage="1" showErrorMessage="1" sqref="B8"/>
  </dataValidations>
  <pageMargins left="0.23622047244094491" right="0.62992125984251968" top="0.74803149606299213" bottom="0.74803149606299213" header="0.31496062992125984" footer="0.31496062992125984"/>
  <pageSetup scale="44" orientation="landscape" r:id="rId1"/>
  <headerFooter>
    <oddFooter>&amp;L&amp;G&amp;C&amp;D&amp;R&amp;P/&amp;N</oddFooter>
  </headerFooter>
  <drawing r:id="rId2"/>
  <legacyDrawing r:id="rId3"/>
  <legacyDrawingHF r:id="rId4"/>
  <tableParts count="1">
    <tablePart r:id="rId5"/>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164"/>
  <sheetViews>
    <sheetView showGridLines="0" topLeftCell="A122" zoomScaleNormal="100" workbookViewId="0">
      <selection activeCell="E15" sqref="E15:E159"/>
    </sheetView>
  </sheetViews>
  <sheetFormatPr baseColWidth="10" defaultRowHeight="15" x14ac:dyDescent="0.25"/>
  <cols>
    <col min="1" max="1" width="3.7109375" customWidth="1"/>
    <col min="2" max="2" width="11.28515625" customWidth="1"/>
    <col min="3" max="3" width="12.140625" customWidth="1"/>
    <col min="4" max="4" width="11.5703125" customWidth="1"/>
    <col min="5" max="5" width="32.140625" customWidth="1"/>
    <col min="6" max="6" width="19.140625" customWidth="1"/>
    <col min="7" max="7" width="14.7109375" customWidth="1"/>
    <col min="8" max="9" width="10.42578125" customWidth="1"/>
    <col min="10" max="10" width="39.140625" customWidth="1"/>
    <col min="11" max="13" width="12.85546875" customWidth="1"/>
    <col min="14" max="16" width="20.7109375" customWidth="1"/>
    <col min="17" max="18" width="14.140625" customWidth="1"/>
    <col min="19" max="19" width="20.7109375" customWidth="1"/>
    <col min="255" max="255" width="3.7109375" customWidth="1"/>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18.75" x14ac:dyDescent="0.3">
      <c r="B7" s="70" t="s">
        <v>185</v>
      </c>
      <c r="C7" s="71"/>
      <c r="D7" s="71"/>
      <c r="E7" s="71"/>
      <c r="F7" s="71"/>
      <c r="G7" s="71"/>
      <c r="H7" s="71"/>
      <c r="I7" s="71"/>
      <c r="J7" s="71"/>
      <c r="K7" s="71"/>
      <c r="L7" s="71"/>
      <c r="M7" s="71"/>
      <c r="N7" s="71"/>
      <c r="O7" s="71"/>
      <c r="P7" s="638" t="s">
        <v>186</v>
      </c>
      <c r="Q7" s="638"/>
      <c r="R7" s="634" t="s">
        <v>352</v>
      </c>
      <c r="S7" s="635"/>
    </row>
    <row r="8" spans="2:19" ht="18.75" x14ac:dyDescent="0.3">
      <c r="B8" s="385" t="s">
        <v>280</v>
      </c>
      <c r="C8" s="74"/>
      <c r="D8" s="74"/>
      <c r="E8" s="74"/>
      <c r="F8" s="74"/>
      <c r="G8" s="74"/>
      <c r="H8" s="74"/>
      <c r="I8" s="74"/>
      <c r="J8" s="74"/>
      <c r="K8" s="74"/>
      <c r="L8" s="74"/>
      <c r="M8" s="74"/>
      <c r="N8" s="74"/>
      <c r="O8" s="74"/>
      <c r="P8" s="74"/>
      <c r="Q8" s="74"/>
      <c r="R8" s="629" t="s">
        <v>338</v>
      </c>
      <c r="S8" s="630"/>
    </row>
    <row r="9" spans="2:19" x14ac:dyDescent="0.25">
      <c r="B9" s="76"/>
      <c r="C9" s="77"/>
      <c r="D9" s="77"/>
      <c r="E9" s="77"/>
      <c r="F9" s="77"/>
      <c r="G9" s="77"/>
      <c r="H9" s="77"/>
      <c r="I9" s="77"/>
      <c r="J9" s="77"/>
      <c r="K9" s="77"/>
      <c r="L9" s="77"/>
      <c r="M9" s="77"/>
      <c r="N9" s="77"/>
      <c r="O9" s="77"/>
      <c r="P9" s="77"/>
      <c r="Q9" s="77"/>
      <c r="R9" s="77"/>
      <c r="S9" s="78"/>
    </row>
    <row r="10" spans="2:19" ht="5.0999999999999996" customHeight="1" x14ac:dyDescent="0.25"/>
    <row r="11" spans="2:19" ht="22.5" customHeight="1" x14ac:dyDescent="0.25">
      <c r="B11" s="636" t="s">
        <v>187</v>
      </c>
      <c r="C11" s="636" t="s">
        <v>188</v>
      </c>
      <c r="D11" s="636" t="s">
        <v>189</v>
      </c>
      <c r="E11" s="636" t="s">
        <v>190</v>
      </c>
      <c r="F11" s="631" t="s">
        <v>191</v>
      </c>
      <c r="G11" s="631" t="s">
        <v>63</v>
      </c>
      <c r="H11" s="637" t="s">
        <v>192</v>
      </c>
      <c r="I11" s="637"/>
      <c r="J11" s="637"/>
      <c r="K11" s="631" t="s">
        <v>157</v>
      </c>
      <c r="L11" s="631" t="s">
        <v>193</v>
      </c>
      <c r="M11" s="631" t="s">
        <v>194</v>
      </c>
      <c r="N11" s="631" t="s">
        <v>195</v>
      </c>
      <c r="O11" s="631" t="s">
        <v>196</v>
      </c>
      <c r="P11" s="631" t="s">
        <v>197</v>
      </c>
      <c r="Q11" s="631" t="s">
        <v>198</v>
      </c>
      <c r="R11" s="631" t="s">
        <v>199</v>
      </c>
      <c r="S11" s="631" t="s">
        <v>200</v>
      </c>
    </row>
    <row r="12" spans="2:19" ht="62.25" customHeight="1" x14ac:dyDescent="0.25">
      <c r="B12" s="636"/>
      <c r="C12" s="636"/>
      <c r="D12" s="636"/>
      <c r="E12" s="636"/>
      <c r="F12" s="631"/>
      <c r="G12" s="631"/>
      <c r="H12" s="381" t="s">
        <v>144</v>
      </c>
      <c r="I12" s="381" t="s">
        <v>201</v>
      </c>
      <c r="J12" s="382" t="s">
        <v>202</v>
      </c>
      <c r="K12" s="631"/>
      <c r="L12" s="631"/>
      <c r="M12" s="631"/>
      <c r="N12" s="631"/>
      <c r="O12" s="631"/>
      <c r="P12" s="631"/>
      <c r="Q12" s="631"/>
      <c r="R12" s="631"/>
      <c r="S12" s="631"/>
    </row>
    <row r="13" spans="2:19" ht="5.0999999999999996" customHeight="1" x14ac:dyDescent="0.25"/>
    <row r="14" spans="2:19" ht="31.5" hidden="1" x14ac:dyDescent="0.25">
      <c r="B14" s="243" t="s">
        <v>187</v>
      </c>
      <c r="C14" s="243" t="s">
        <v>188</v>
      </c>
      <c r="D14" s="243" t="s">
        <v>189</v>
      </c>
      <c r="E14" s="243" t="s">
        <v>190</v>
      </c>
      <c r="F14" s="244" t="s">
        <v>191</v>
      </c>
      <c r="G14" s="244" t="s">
        <v>203</v>
      </c>
      <c r="H14" s="241" t="s">
        <v>144</v>
      </c>
      <c r="I14" s="241" t="s">
        <v>201</v>
      </c>
      <c r="J14" s="242" t="s">
        <v>202</v>
      </c>
      <c r="K14" s="244" t="s">
        <v>157</v>
      </c>
      <c r="L14" s="244" t="s">
        <v>193</v>
      </c>
      <c r="M14" s="244" t="s">
        <v>194</v>
      </c>
      <c r="N14" s="244" t="s">
        <v>195</v>
      </c>
      <c r="O14" s="244" t="s">
        <v>196</v>
      </c>
      <c r="P14" s="244" t="s">
        <v>197</v>
      </c>
      <c r="Q14" s="244" t="s">
        <v>198</v>
      </c>
      <c r="R14" s="244" t="s">
        <v>199</v>
      </c>
      <c r="S14" s="244" t="s">
        <v>200</v>
      </c>
    </row>
    <row r="15" spans="2:19" ht="15" customHeight="1" x14ac:dyDescent="0.25">
      <c r="B15" s="298">
        <v>2</v>
      </c>
      <c r="C15" s="298">
        <v>21</v>
      </c>
      <c r="D15" s="298" t="s">
        <v>690</v>
      </c>
      <c r="E15" s="298" t="s">
        <v>691</v>
      </c>
      <c r="F15" s="245">
        <v>1</v>
      </c>
      <c r="G15" s="245">
        <v>83101</v>
      </c>
      <c r="H15" s="191">
        <v>5</v>
      </c>
      <c r="I15" s="275" t="s">
        <v>692</v>
      </c>
      <c r="J15" s="412" t="s">
        <v>693</v>
      </c>
      <c r="K15" s="245" t="s">
        <v>694</v>
      </c>
      <c r="L15" s="236">
        <v>27</v>
      </c>
      <c r="M15" s="236" t="s">
        <v>695</v>
      </c>
      <c r="N15" s="236" t="s">
        <v>696</v>
      </c>
      <c r="O15" s="237">
        <v>5753.58</v>
      </c>
      <c r="P15" s="237">
        <v>0</v>
      </c>
      <c r="Q15" s="236">
        <v>1</v>
      </c>
      <c r="R15" s="236">
        <v>0</v>
      </c>
      <c r="S15" s="237">
        <v>5753.58</v>
      </c>
    </row>
    <row r="16" spans="2:19" ht="15" customHeight="1" x14ac:dyDescent="0.25">
      <c r="B16" s="298">
        <v>2</v>
      </c>
      <c r="C16" s="298">
        <v>21</v>
      </c>
      <c r="D16" s="298" t="s">
        <v>690</v>
      </c>
      <c r="E16" s="298" t="s">
        <v>691</v>
      </c>
      <c r="F16" s="245">
        <v>1</v>
      </c>
      <c r="G16" s="245">
        <v>83101</v>
      </c>
      <c r="H16" s="245">
        <v>5</v>
      </c>
      <c r="I16" s="275" t="s">
        <v>697</v>
      </c>
      <c r="J16" s="412" t="s">
        <v>698</v>
      </c>
      <c r="K16" s="245" t="s">
        <v>694</v>
      </c>
      <c r="L16" s="236">
        <v>27</v>
      </c>
      <c r="M16" s="236" t="s">
        <v>699</v>
      </c>
      <c r="N16" s="236" t="s">
        <v>696</v>
      </c>
      <c r="O16" s="237">
        <v>5165.88</v>
      </c>
      <c r="P16" s="237">
        <v>0</v>
      </c>
      <c r="Q16" s="236">
        <v>1</v>
      </c>
      <c r="R16" s="236">
        <v>0</v>
      </c>
      <c r="S16" s="237">
        <v>5165.88</v>
      </c>
    </row>
    <row r="17" spans="2:19" ht="15" customHeight="1" x14ac:dyDescent="0.25">
      <c r="B17" s="298">
        <v>2</v>
      </c>
      <c r="C17" s="298">
        <v>21</v>
      </c>
      <c r="D17" s="298" t="s">
        <v>690</v>
      </c>
      <c r="E17" s="298" t="s">
        <v>691</v>
      </c>
      <c r="F17" s="245">
        <v>1</v>
      </c>
      <c r="G17" s="245">
        <v>83101</v>
      </c>
      <c r="H17" s="245">
        <v>4</v>
      </c>
      <c r="I17" s="275" t="s">
        <v>371</v>
      </c>
      <c r="J17" s="412" t="s">
        <v>396</v>
      </c>
      <c r="K17" s="245" t="s">
        <v>694</v>
      </c>
      <c r="L17" s="236">
        <v>27</v>
      </c>
      <c r="M17" s="236" t="s">
        <v>700</v>
      </c>
      <c r="N17" s="236" t="s">
        <v>696</v>
      </c>
      <c r="O17" s="237">
        <v>22022.26</v>
      </c>
      <c r="P17" s="237">
        <v>0</v>
      </c>
      <c r="Q17" s="236">
        <v>1</v>
      </c>
      <c r="R17" s="236">
        <v>0</v>
      </c>
      <c r="S17" s="237">
        <v>22022.26</v>
      </c>
    </row>
    <row r="18" spans="2:19" ht="15" customHeight="1" x14ac:dyDescent="0.25">
      <c r="B18" s="298">
        <v>2</v>
      </c>
      <c r="C18" s="298">
        <v>21</v>
      </c>
      <c r="D18" s="298" t="s">
        <v>690</v>
      </c>
      <c r="E18" s="298" t="s">
        <v>691</v>
      </c>
      <c r="F18" s="245">
        <v>1</v>
      </c>
      <c r="G18" s="245">
        <v>83101</v>
      </c>
      <c r="H18" s="245">
        <v>4</v>
      </c>
      <c r="I18" s="275" t="s">
        <v>371</v>
      </c>
      <c r="J18" s="412" t="s">
        <v>396</v>
      </c>
      <c r="K18" s="245" t="s">
        <v>694</v>
      </c>
      <c r="L18" s="236">
        <v>27</v>
      </c>
      <c r="M18" s="236" t="s">
        <v>701</v>
      </c>
      <c r="N18" s="236" t="s">
        <v>696</v>
      </c>
      <c r="O18" s="237">
        <v>23268.959999999999</v>
      </c>
      <c r="P18" s="237">
        <v>0</v>
      </c>
      <c r="Q18" s="236">
        <v>1</v>
      </c>
      <c r="R18" s="236">
        <v>0</v>
      </c>
      <c r="S18" s="237">
        <v>23268.959999999999</v>
      </c>
    </row>
    <row r="19" spans="2:19" ht="15" customHeight="1" x14ac:dyDescent="0.25">
      <c r="B19" s="298">
        <v>2</v>
      </c>
      <c r="C19" s="298">
        <v>21</v>
      </c>
      <c r="D19" s="298" t="s">
        <v>690</v>
      </c>
      <c r="E19" s="298" t="s">
        <v>691</v>
      </c>
      <c r="F19" s="245">
        <v>1</v>
      </c>
      <c r="G19" s="245">
        <v>83101</v>
      </c>
      <c r="H19" s="245">
        <v>4</v>
      </c>
      <c r="I19" s="275" t="s">
        <v>371</v>
      </c>
      <c r="J19" s="412" t="s">
        <v>396</v>
      </c>
      <c r="K19" s="245" t="s">
        <v>694</v>
      </c>
      <c r="L19" s="236">
        <v>27</v>
      </c>
      <c r="M19" s="236" t="s">
        <v>701</v>
      </c>
      <c r="N19" s="236" t="s">
        <v>696</v>
      </c>
      <c r="O19" s="237">
        <v>24646.6</v>
      </c>
      <c r="P19" s="237">
        <v>0</v>
      </c>
      <c r="Q19" s="236">
        <v>4</v>
      </c>
      <c r="R19" s="236">
        <v>0</v>
      </c>
      <c r="S19" s="237">
        <v>98586.4</v>
      </c>
    </row>
    <row r="20" spans="2:19" ht="15" customHeight="1" x14ac:dyDescent="0.25">
      <c r="B20" s="298">
        <v>2</v>
      </c>
      <c r="C20" s="298">
        <v>21</v>
      </c>
      <c r="D20" s="298" t="s">
        <v>690</v>
      </c>
      <c r="E20" s="298" t="s">
        <v>691</v>
      </c>
      <c r="F20" s="245">
        <v>1</v>
      </c>
      <c r="G20" s="245">
        <v>83101</v>
      </c>
      <c r="H20" s="245">
        <v>4</v>
      </c>
      <c r="I20" s="275" t="s">
        <v>402</v>
      </c>
      <c r="J20" s="412" t="s">
        <v>404</v>
      </c>
      <c r="K20" s="245" t="s">
        <v>694</v>
      </c>
      <c r="L20" s="236">
        <v>27</v>
      </c>
      <c r="M20" s="236" t="s">
        <v>702</v>
      </c>
      <c r="N20" s="236" t="s">
        <v>696</v>
      </c>
      <c r="O20" s="237">
        <v>14282.16</v>
      </c>
      <c r="P20" s="237">
        <v>0</v>
      </c>
      <c r="Q20" s="236">
        <v>1</v>
      </c>
      <c r="R20" s="236">
        <v>0</v>
      </c>
      <c r="S20" s="237">
        <v>14282.16</v>
      </c>
    </row>
    <row r="21" spans="2:19" ht="15" customHeight="1" x14ac:dyDescent="0.25">
      <c r="B21" s="298">
        <v>2</v>
      </c>
      <c r="C21" s="298">
        <v>21</v>
      </c>
      <c r="D21" s="298" t="s">
        <v>690</v>
      </c>
      <c r="E21" s="298" t="s">
        <v>691</v>
      </c>
      <c r="F21" s="245">
        <v>1</v>
      </c>
      <c r="G21" s="245">
        <v>83101</v>
      </c>
      <c r="H21" s="245">
        <v>4</v>
      </c>
      <c r="I21" s="275" t="s">
        <v>402</v>
      </c>
      <c r="J21" s="412" t="s">
        <v>404</v>
      </c>
      <c r="K21" s="245" t="s">
        <v>694</v>
      </c>
      <c r="L21" s="236">
        <v>27</v>
      </c>
      <c r="M21" s="236" t="s">
        <v>702</v>
      </c>
      <c r="N21" s="236" t="s">
        <v>696</v>
      </c>
      <c r="O21" s="237">
        <v>15996.4</v>
      </c>
      <c r="P21" s="237">
        <v>0</v>
      </c>
      <c r="Q21" s="236">
        <v>2</v>
      </c>
      <c r="R21" s="236">
        <v>0</v>
      </c>
      <c r="S21" s="237">
        <v>31992.799999999999</v>
      </c>
    </row>
    <row r="22" spans="2:19" ht="15" customHeight="1" x14ac:dyDescent="0.25">
      <c r="B22" s="298">
        <v>2</v>
      </c>
      <c r="C22" s="298">
        <v>21</v>
      </c>
      <c r="D22" s="298" t="s">
        <v>690</v>
      </c>
      <c r="E22" s="298" t="s">
        <v>691</v>
      </c>
      <c r="F22" s="245">
        <v>1</v>
      </c>
      <c r="G22" s="245">
        <v>83101</v>
      </c>
      <c r="H22" s="245">
        <v>4</v>
      </c>
      <c r="I22" s="275" t="s">
        <v>703</v>
      </c>
      <c r="J22" s="412" t="s">
        <v>704</v>
      </c>
      <c r="K22" s="245" t="s">
        <v>694</v>
      </c>
      <c r="L22" s="236">
        <v>27</v>
      </c>
      <c r="M22" s="236" t="s">
        <v>705</v>
      </c>
      <c r="N22" s="236" t="s">
        <v>696</v>
      </c>
      <c r="O22" s="237">
        <v>9044.7999999999993</v>
      </c>
      <c r="P22" s="237">
        <v>0</v>
      </c>
      <c r="Q22" s="236">
        <v>1</v>
      </c>
      <c r="R22" s="236">
        <v>0</v>
      </c>
      <c r="S22" s="237">
        <v>9044.7999999999993</v>
      </c>
    </row>
    <row r="23" spans="2:19" ht="15" customHeight="1" x14ac:dyDescent="0.25">
      <c r="B23" s="298">
        <v>2</v>
      </c>
      <c r="C23" s="298">
        <v>21</v>
      </c>
      <c r="D23" s="298" t="s">
        <v>690</v>
      </c>
      <c r="E23" s="298" t="s">
        <v>691</v>
      </c>
      <c r="F23" s="245">
        <v>1</v>
      </c>
      <c r="G23" s="245">
        <v>83101</v>
      </c>
      <c r="H23" s="245">
        <v>4</v>
      </c>
      <c r="I23" s="275" t="s">
        <v>706</v>
      </c>
      <c r="J23" s="412" t="s">
        <v>707</v>
      </c>
      <c r="K23" s="245" t="s">
        <v>694</v>
      </c>
      <c r="L23" s="236">
        <v>27</v>
      </c>
      <c r="M23" s="236" t="s">
        <v>700</v>
      </c>
      <c r="N23" s="236" t="s">
        <v>696</v>
      </c>
      <c r="O23" s="237">
        <v>8405.34</v>
      </c>
      <c r="P23" s="237">
        <v>0</v>
      </c>
      <c r="Q23" s="236">
        <v>1</v>
      </c>
      <c r="R23" s="236">
        <v>0</v>
      </c>
      <c r="S23" s="237">
        <v>8405.34</v>
      </c>
    </row>
    <row r="24" spans="2:19" ht="15" customHeight="1" x14ac:dyDescent="0.25">
      <c r="B24" s="298">
        <v>2</v>
      </c>
      <c r="C24" s="298">
        <v>21</v>
      </c>
      <c r="D24" s="298" t="s">
        <v>690</v>
      </c>
      <c r="E24" s="298" t="s">
        <v>691</v>
      </c>
      <c r="F24" s="245">
        <v>1</v>
      </c>
      <c r="G24" s="245">
        <v>83101</v>
      </c>
      <c r="H24" s="245">
        <v>4</v>
      </c>
      <c r="I24" s="275" t="s">
        <v>708</v>
      </c>
      <c r="J24" s="412" t="s">
        <v>709</v>
      </c>
      <c r="K24" s="245" t="s">
        <v>694</v>
      </c>
      <c r="L24" s="236">
        <v>27</v>
      </c>
      <c r="M24" s="236" t="s">
        <v>700</v>
      </c>
      <c r="N24" s="236" t="s">
        <v>696</v>
      </c>
      <c r="O24" s="237">
        <v>8405.34</v>
      </c>
      <c r="P24" s="237">
        <v>0</v>
      </c>
      <c r="Q24" s="236">
        <v>1</v>
      </c>
      <c r="R24" s="236">
        <v>0</v>
      </c>
      <c r="S24" s="237">
        <v>8405.34</v>
      </c>
    </row>
    <row r="25" spans="2:19" ht="15" customHeight="1" x14ac:dyDescent="0.25">
      <c r="B25" s="298">
        <v>2</v>
      </c>
      <c r="C25" s="298">
        <v>21</v>
      </c>
      <c r="D25" s="298" t="s">
        <v>690</v>
      </c>
      <c r="E25" s="298" t="s">
        <v>691</v>
      </c>
      <c r="F25" s="245">
        <v>1</v>
      </c>
      <c r="G25" s="245">
        <v>83101</v>
      </c>
      <c r="H25" s="245">
        <v>4</v>
      </c>
      <c r="I25" s="275" t="s">
        <v>379</v>
      </c>
      <c r="J25" s="412" t="s">
        <v>710</v>
      </c>
      <c r="K25" s="245" t="s">
        <v>694</v>
      </c>
      <c r="L25" s="236">
        <v>27</v>
      </c>
      <c r="M25" s="236" t="s">
        <v>711</v>
      </c>
      <c r="N25" s="236" t="s">
        <v>696</v>
      </c>
      <c r="O25" s="237">
        <v>7776.84</v>
      </c>
      <c r="P25" s="237">
        <v>0</v>
      </c>
      <c r="Q25" s="236">
        <v>2</v>
      </c>
      <c r="R25" s="236">
        <v>0</v>
      </c>
      <c r="S25" s="237">
        <v>15553.68</v>
      </c>
    </row>
    <row r="26" spans="2:19" ht="15" customHeight="1" x14ac:dyDescent="0.25">
      <c r="B26" s="298">
        <v>2</v>
      </c>
      <c r="C26" s="298">
        <v>21</v>
      </c>
      <c r="D26" s="298" t="s">
        <v>690</v>
      </c>
      <c r="E26" s="298" t="s">
        <v>691</v>
      </c>
      <c r="F26" s="245">
        <v>1</v>
      </c>
      <c r="G26" s="245">
        <v>83101</v>
      </c>
      <c r="H26" s="245">
        <v>4</v>
      </c>
      <c r="I26" s="275" t="s">
        <v>549</v>
      </c>
      <c r="J26" s="412" t="s">
        <v>712</v>
      </c>
      <c r="K26" s="245" t="s">
        <v>694</v>
      </c>
      <c r="L26" s="236">
        <v>27</v>
      </c>
      <c r="M26" s="236" t="s">
        <v>713</v>
      </c>
      <c r="N26" s="236" t="s">
        <v>696</v>
      </c>
      <c r="O26" s="237">
        <v>6464.34</v>
      </c>
      <c r="P26" s="237">
        <v>0</v>
      </c>
      <c r="Q26" s="236">
        <v>4</v>
      </c>
      <c r="R26" s="236">
        <v>0</v>
      </c>
      <c r="S26" s="237">
        <v>25857.360000000001</v>
      </c>
    </row>
    <row r="27" spans="2:19" ht="15" customHeight="1" x14ac:dyDescent="0.25">
      <c r="B27" s="298">
        <v>2</v>
      </c>
      <c r="C27" s="298">
        <v>21</v>
      </c>
      <c r="D27" s="298" t="s">
        <v>690</v>
      </c>
      <c r="E27" s="298" t="s">
        <v>691</v>
      </c>
      <c r="F27" s="245">
        <v>1</v>
      </c>
      <c r="G27" s="245">
        <v>83101</v>
      </c>
      <c r="H27" s="245">
        <v>4</v>
      </c>
      <c r="I27" s="275" t="s">
        <v>549</v>
      </c>
      <c r="J27" s="412" t="s">
        <v>712</v>
      </c>
      <c r="K27" s="245" t="s">
        <v>694</v>
      </c>
      <c r="L27" s="236">
        <v>27</v>
      </c>
      <c r="M27" s="236" t="s">
        <v>713</v>
      </c>
      <c r="N27" s="236" t="s">
        <v>696</v>
      </c>
      <c r="O27" s="237">
        <v>6117.66</v>
      </c>
      <c r="P27" s="237">
        <v>0</v>
      </c>
      <c r="Q27" s="236">
        <v>3</v>
      </c>
      <c r="R27" s="236">
        <v>0</v>
      </c>
      <c r="S27" s="237">
        <v>18352.98</v>
      </c>
    </row>
    <row r="28" spans="2:19" ht="15" customHeight="1" x14ac:dyDescent="0.25">
      <c r="B28" s="298">
        <v>2</v>
      </c>
      <c r="C28" s="298">
        <v>21</v>
      </c>
      <c r="D28" s="298" t="s">
        <v>690</v>
      </c>
      <c r="E28" s="298" t="s">
        <v>691</v>
      </c>
      <c r="F28" s="245">
        <v>1</v>
      </c>
      <c r="G28" s="245">
        <v>83101</v>
      </c>
      <c r="H28" s="245">
        <v>4</v>
      </c>
      <c r="I28" s="275" t="s">
        <v>505</v>
      </c>
      <c r="J28" s="412" t="s">
        <v>380</v>
      </c>
      <c r="K28" s="245" t="s">
        <v>694</v>
      </c>
      <c r="L28" s="236">
        <v>27</v>
      </c>
      <c r="M28" s="236" t="s">
        <v>714</v>
      </c>
      <c r="N28" s="236" t="s">
        <v>696</v>
      </c>
      <c r="O28" s="237">
        <v>7044.3</v>
      </c>
      <c r="P28" s="237">
        <v>0</v>
      </c>
      <c r="Q28" s="236">
        <v>2</v>
      </c>
      <c r="R28" s="236">
        <v>0</v>
      </c>
      <c r="S28" s="237">
        <v>14088.6</v>
      </c>
    </row>
    <row r="29" spans="2:19" ht="15" customHeight="1" x14ac:dyDescent="0.25">
      <c r="B29" s="298">
        <v>2</v>
      </c>
      <c r="C29" s="298">
        <v>21</v>
      </c>
      <c r="D29" s="298" t="s">
        <v>690</v>
      </c>
      <c r="E29" s="298" t="s">
        <v>691</v>
      </c>
      <c r="F29" s="245">
        <v>1</v>
      </c>
      <c r="G29" s="245">
        <v>83101</v>
      </c>
      <c r="H29" s="245">
        <v>4</v>
      </c>
      <c r="I29" s="275" t="s">
        <v>505</v>
      </c>
      <c r="J29" s="412" t="s">
        <v>380</v>
      </c>
      <c r="K29" s="245" t="s">
        <v>694</v>
      </c>
      <c r="L29" s="236">
        <v>27</v>
      </c>
      <c r="M29" s="236" t="s">
        <v>714</v>
      </c>
      <c r="N29" s="236" t="s">
        <v>696</v>
      </c>
      <c r="O29" s="237">
        <v>7467</v>
      </c>
      <c r="P29" s="237">
        <v>0</v>
      </c>
      <c r="Q29" s="236">
        <v>1</v>
      </c>
      <c r="R29" s="236">
        <v>0</v>
      </c>
      <c r="S29" s="237">
        <v>7467</v>
      </c>
    </row>
    <row r="30" spans="2:19" ht="15" customHeight="1" x14ac:dyDescent="0.25">
      <c r="B30" s="298">
        <v>2</v>
      </c>
      <c r="C30" s="298">
        <v>21</v>
      </c>
      <c r="D30" s="298" t="s">
        <v>690</v>
      </c>
      <c r="E30" s="298" t="s">
        <v>691</v>
      </c>
      <c r="F30" s="245">
        <v>1</v>
      </c>
      <c r="G30" s="245">
        <v>83101</v>
      </c>
      <c r="H30" s="245">
        <v>4</v>
      </c>
      <c r="I30" s="275" t="s">
        <v>715</v>
      </c>
      <c r="J30" s="412" t="s">
        <v>716</v>
      </c>
      <c r="K30" s="245" t="s">
        <v>694</v>
      </c>
      <c r="L30" s="236">
        <v>27</v>
      </c>
      <c r="M30" s="236" t="s">
        <v>713</v>
      </c>
      <c r="N30" s="236" t="s">
        <v>696</v>
      </c>
      <c r="O30" s="237">
        <v>6464.34</v>
      </c>
      <c r="P30" s="237">
        <v>0</v>
      </c>
      <c r="Q30" s="236">
        <v>2</v>
      </c>
      <c r="R30" s="236">
        <v>0</v>
      </c>
      <c r="S30" s="237">
        <v>12928.68</v>
      </c>
    </row>
    <row r="31" spans="2:19" ht="15" customHeight="1" x14ac:dyDescent="0.25">
      <c r="B31" s="298">
        <v>2</v>
      </c>
      <c r="C31" s="298">
        <v>21</v>
      </c>
      <c r="D31" s="298" t="s">
        <v>690</v>
      </c>
      <c r="E31" s="298" t="s">
        <v>691</v>
      </c>
      <c r="F31" s="245">
        <v>1</v>
      </c>
      <c r="G31" s="245">
        <v>83101</v>
      </c>
      <c r="H31" s="245">
        <v>4</v>
      </c>
      <c r="I31" s="275" t="s">
        <v>715</v>
      </c>
      <c r="J31" s="412" t="s">
        <v>716</v>
      </c>
      <c r="K31" s="245" t="s">
        <v>694</v>
      </c>
      <c r="L31" s="236">
        <v>27</v>
      </c>
      <c r="M31" s="236" t="s">
        <v>713</v>
      </c>
      <c r="N31" s="236" t="s">
        <v>696</v>
      </c>
      <c r="O31" s="237">
        <v>6117.66</v>
      </c>
      <c r="P31" s="237">
        <v>0</v>
      </c>
      <c r="Q31" s="236">
        <v>1</v>
      </c>
      <c r="R31" s="236">
        <v>0</v>
      </c>
      <c r="S31" s="237">
        <v>6117.66</v>
      </c>
    </row>
    <row r="32" spans="2:19" ht="15" customHeight="1" x14ac:dyDescent="0.25">
      <c r="B32" s="298">
        <v>2</v>
      </c>
      <c r="C32" s="298">
        <v>21</v>
      </c>
      <c r="D32" s="298" t="s">
        <v>690</v>
      </c>
      <c r="E32" s="298" t="s">
        <v>691</v>
      </c>
      <c r="F32" s="245">
        <v>1</v>
      </c>
      <c r="G32" s="245">
        <v>83101</v>
      </c>
      <c r="H32" s="245">
        <v>4</v>
      </c>
      <c r="I32" s="275" t="s">
        <v>717</v>
      </c>
      <c r="J32" s="412" t="s">
        <v>718</v>
      </c>
      <c r="K32" s="245" t="s">
        <v>694</v>
      </c>
      <c r="L32" s="236">
        <v>27</v>
      </c>
      <c r="M32" s="236" t="s">
        <v>705</v>
      </c>
      <c r="N32" s="236" t="s">
        <v>696</v>
      </c>
      <c r="O32" s="237">
        <v>9044.7999999999993</v>
      </c>
      <c r="P32" s="237">
        <v>0</v>
      </c>
      <c r="Q32" s="236">
        <v>1</v>
      </c>
      <c r="R32" s="236">
        <v>0</v>
      </c>
      <c r="S32" s="237">
        <v>9044.7999999999993</v>
      </c>
    </row>
    <row r="33" spans="2:19" ht="15" customHeight="1" x14ac:dyDescent="0.25">
      <c r="B33" s="298">
        <v>2</v>
      </c>
      <c r="C33" s="298">
        <v>21</v>
      </c>
      <c r="D33" s="298" t="s">
        <v>690</v>
      </c>
      <c r="E33" s="298" t="s">
        <v>691</v>
      </c>
      <c r="F33" s="245">
        <v>1</v>
      </c>
      <c r="G33" s="245">
        <v>83101</v>
      </c>
      <c r="H33" s="245">
        <v>4</v>
      </c>
      <c r="I33" s="275" t="s">
        <v>553</v>
      </c>
      <c r="J33" s="91" t="s">
        <v>719</v>
      </c>
      <c r="K33" s="245" t="s">
        <v>694</v>
      </c>
      <c r="L33" s="236">
        <v>27</v>
      </c>
      <c r="M33" s="236" t="s">
        <v>720</v>
      </c>
      <c r="N33" s="236" t="s">
        <v>696</v>
      </c>
      <c r="O33" s="237">
        <v>8089.36</v>
      </c>
      <c r="P33" s="237">
        <v>0</v>
      </c>
      <c r="Q33" s="236">
        <v>1</v>
      </c>
      <c r="R33" s="236">
        <v>0</v>
      </c>
      <c r="S33" s="237">
        <v>8089.36</v>
      </c>
    </row>
    <row r="34" spans="2:19" ht="15" customHeight="1" x14ac:dyDescent="0.25">
      <c r="B34" s="298">
        <v>2</v>
      </c>
      <c r="C34" s="298">
        <v>21</v>
      </c>
      <c r="D34" s="298" t="s">
        <v>690</v>
      </c>
      <c r="E34" s="298" t="s">
        <v>691</v>
      </c>
      <c r="F34" s="245">
        <v>1</v>
      </c>
      <c r="G34" s="245">
        <v>83101</v>
      </c>
      <c r="H34" s="245">
        <v>4</v>
      </c>
      <c r="I34" s="275" t="s">
        <v>359</v>
      </c>
      <c r="J34" s="412" t="s">
        <v>721</v>
      </c>
      <c r="K34" s="245" t="s">
        <v>694</v>
      </c>
      <c r="L34" s="236">
        <v>27</v>
      </c>
      <c r="M34" s="236" t="s">
        <v>711</v>
      </c>
      <c r="N34" s="236" t="s">
        <v>696</v>
      </c>
      <c r="O34" s="237">
        <v>7776.84</v>
      </c>
      <c r="P34" s="237">
        <v>0</v>
      </c>
      <c r="Q34" s="236">
        <v>1</v>
      </c>
      <c r="R34" s="236">
        <v>0</v>
      </c>
      <c r="S34" s="237">
        <v>7776.84</v>
      </c>
    </row>
    <row r="35" spans="2:19" ht="15" customHeight="1" x14ac:dyDescent="0.25">
      <c r="B35" s="298">
        <v>2</v>
      </c>
      <c r="C35" s="298">
        <v>21</v>
      </c>
      <c r="D35" s="298" t="s">
        <v>690</v>
      </c>
      <c r="E35" s="298" t="s">
        <v>691</v>
      </c>
      <c r="F35" s="245">
        <v>1</v>
      </c>
      <c r="G35" s="245">
        <v>83101</v>
      </c>
      <c r="H35" s="245">
        <v>4</v>
      </c>
      <c r="I35" s="275" t="s">
        <v>722</v>
      </c>
      <c r="J35" s="412" t="s">
        <v>630</v>
      </c>
      <c r="K35" s="245" t="s">
        <v>694</v>
      </c>
      <c r="L35" s="236">
        <v>27</v>
      </c>
      <c r="M35" s="236" t="s">
        <v>720</v>
      </c>
      <c r="N35" s="236" t="s">
        <v>696</v>
      </c>
      <c r="O35" s="237">
        <v>8089.36</v>
      </c>
      <c r="P35" s="237">
        <v>0</v>
      </c>
      <c r="Q35" s="236">
        <v>1</v>
      </c>
      <c r="R35" s="236">
        <v>0</v>
      </c>
      <c r="S35" s="237">
        <v>8089.36</v>
      </c>
    </row>
    <row r="36" spans="2:19" ht="15" customHeight="1" x14ac:dyDescent="0.25">
      <c r="B36" s="298">
        <v>2</v>
      </c>
      <c r="C36" s="298">
        <v>21</v>
      </c>
      <c r="D36" s="298" t="s">
        <v>690</v>
      </c>
      <c r="E36" s="298" t="s">
        <v>691</v>
      </c>
      <c r="F36" s="245">
        <v>1</v>
      </c>
      <c r="G36" s="245">
        <v>83101</v>
      </c>
      <c r="H36" s="245">
        <v>4</v>
      </c>
      <c r="I36" s="275" t="s">
        <v>574</v>
      </c>
      <c r="J36" s="412" t="s">
        <v>723</v>
      </c>
      <c r="K36" s="245" t="s">
        <v>694</v>
      </c>
      <c r="L36" s="236">
        <v>27</v>
      </c>
      <c r="M36" s="236" t="s">
        <v>724</v>
      </c>
      <c r="N36" s="236" t="s">
        <v>696</v>
      </c>
      <c r="O36" s="237">
        <v>8722.6</v>
      </c>
      <c r="P36" s="237">
        <v>0</v>
      </c>
      <c r="Q36" s="236">
        <v>1</v>
      </c>
      <c r="R36" s="236">
        <v>0</v>
      </c>
      <c r="S36" s="237">
        <v>8722.6</v>
      </c>
    </row>
    <row r="37" spans="2:19" ht="15" customHeight="1" x14ac:dyDescent="0.25">
      <c r="B37" s="298">
        <v>2</v>
      </c>
      <c r="C37" s="298">
        <v>21</v>
      </c>
      <c r="D37" s="298" t="s">
        <v>690</v>
      </c>
      <c r="E37" s="298" t="s">
        <v>691</v>
      </c>
      <c r="F37" s="245">
        <v>1</v>
      </c>
      <c r="G37" s="245">
        <v>83101</v>
      </c>
      <c r="H37" s="245">
        <v>4</v>
      </c>
      <c r="I37" s="275" t="s">
        <v>379</v>
      </c>
      <c r="J37" s="412" t="s">
        <v>710</v>
      </c>
      <c r="K37" s="245" t="s">
        <v>694</v>
      </c>
      <c r="L37" s="236">
        <v>27</v>
      </c>
      <c r="M37" s="236" t="s">
        <v>711</v>
      </c>
      <c r="N37" s="236" t="s">
        <v>696</v>
      </c>
      <c r="O37" s="237">
        <v>6943.96</v>
      </c>
      <c r="P37" s="237">
        <v>0</v>
      </c>
      <c r="Q37" s="236">
        <v>1</v>
      </c>
      <c r="R37" s="236">
        <v>0</v>
      </c>
      <c r="S37" s="237">
        <v>6943.96</v>
      </c>
    </row>
    <row r="38" spans="2:19" ht="15" customHeight="1" x14ac:dyDescent="0.25">
      <c r="B38" s="298">
        <v>2</v>
      </c>
      <c r="C38" s="298">
        <v>21</v>
      </c>
      <c r="D38" s="298" t="s">
        <v>690</v>
      </c>
      <c r="E38" s="298" t="s">
        <v>691</v>
      </c>
      <c r="F38" s="245">
        <v>1</v>
      </c>
      <c r="G38" s="245">
        <v>83101</v>
      </c>
      <c r="H38" s="245">
        <v>4</v>
      </c>
      <c r="I38" s="275" t="s">
        <v>359</v>
      </c>
      <c r="J38" s="412" t="s">
        <v>721</v>
      </c>
      <c r="K38" s="245" t="s">
        <v>694</v>
      </c>
      <c r="L38" s="236">
        <v>27</v>
      </c>
      <c r="M38" s="236" t="s">
        <v>711</v>
      </c>
      <c r="N38" s="236" t="s">
        <v>696</v>
      </c>
      <c r="O38" s="237">
        <v>7336.7</v>
      </c>
      <c r="P38" s="237">
        <v>0</v>
      </c>
      <c r="Q38" s="236">
        <v>1</v>
      </c>
      <c r="R38" s="236">
        <v>0</v>
      </c>
      <c r="S38" s="237">
        <v>7336.7</v>
      </c>
    </row>
    <row r="39" spans="2:19" ht="15" customHeight="1" x14ac:dyDescent="0.25">
      <c r="B39" s="298">
        <v>2</v>
      </c>
      <c r="C39" s="298">
        <v>21</v>
      </c>
      <c r="D39" s="298" t="s">
        <v>690</v>
      </c>
      <c r="E39" s="298" t="s">
        <v>691</v>
      </c>
      <c r="F39" s="245">
        <v>1</v>
      </c>
      <c r="G39" s="245">
        <v>83101</v>
      </c>
      <c r="H39" s="245">
        <v>4</v>
      </c>
      <c r="I39" s="275" t="s">
        <v>549</v>
      </c>
      <c r="J39" s="412" t="s">
        <v>712</v>
      </c>
      <c r="K39" s="245" t="s">
        <v>694</v>
      </c>
      <c r="L39" s="236">
        <v>27</v>
      </c>
      <c r="M39" s="236" t="s">
        <v>711</v>
      </c>
      <c r="N39" s="236" t="s">
        <v>696</v>
      </c>
      <c r="O39" s="237">
        <v>6852.1</v>
      </c>
      <c r="P39" s="237">
        <v>0</v>
      </c>
      <c r="Q39" s="236">
        <v>1</v>
      </c>
      <c r="R39" s="236">
        <v>0</v>
      </c>
      <c r="S39" s="237">
        <v>6852.1</v>
      </c>
    </row>
    <row r="40" spans="2:19" ht="15" customHeight="1" x14ac:dyDescent="0.25">
      <c r="B40" s="298">
        <v>2</v>
      </c>
      <c r="C40" s="298">
        <v>21</v>
      </c>
      <c r="D40" s="298" t="s">
        <v>690</v>
      </c>
      <c r="E40" s="298" t="s">
        <v>691</v>
      </c>
      <c r="F40" s="245">
        <v>1</v>
      </c>
      <c r="G40" s="245">
        <v>83101</v>
      </c>
      <c r="H40" s="245">
        <v>5</v>
      </c>
      <c r="I40" s="275" t="s">
        <v>692</v>
      </c>
      <c r="J40" s="412" t="s">
        <v>693</v>
      </c>
      <c r="K40" s="245" t="s">
        <v>725</v>
      </c>
      <c r="L40" s="236">
        <v>27</v>
      </c>
      <c r="M40" s="236" t="s">
        <v>726</v>
      </c>
      <c r="N40" s="236" t="s">
        <v>696</v>
      </c>
      <c r="O40" s="237">
        <v>5753.58</v>
      </c>
      <c r="P40" s="237">
        <v>0</v>
      </c>
      <c r="Q40" s="236">
        <v>1</v>
      </c>
      <c r="R40" s="236">
        <v>0</v>
      </c>
      <c r="S40" s="237">
        <v>5753.58</v>
      </c>
    </row>
    <row r="41" spans="2:19" ht="15" customHeight="1" x14ac:dyDescent="0.25">
      <c r="B41" s="298">
        <v>2</v>
      </c>
      <c r="C41" s="298">
        <v>21</v>
      </c>
      <c r="D41" s="298" t="s">
        <v>690</v>
      </c>
      <c r="E41" s="298" t="s">
        <v>691</v>
      </c>
      <c r="F41" s="245">
        <v>1</v>
      </c>
      <c r="G41" s="245">
        <v>83101</v>
      </c>
      <c r="H41" s="245">
        <v>5</v>
      </c>
      <c r="I41" s="275" t="s">
        <v>697</v>
      </c>
      <c r="J41" s="412" t="s">
        <v>698</v>
      </c>
      <c r="K41" s="245" t="s">
        <v>725</v>
      </c>
      <c r="L41" s="236">
        <v>27</v>
      </c>
      <c r="M41" s="236" t="s">
        <v>727</v>
      </c>
      <c r="N41" s="236" t="s">
        <v>696</v>
      </c>
      <c r="O41" s="237">
        <v>5165.88</v>
      </c>
      <c r="P41" s="237">
        <v>0</v>
      </c>
      <c r="Q41" s="236">
        <v>1</v>
      </c>
      <c r="R41" s="236">
        <v>0</v>
      </c>
      <c r="S41" s="237">
        <v>5165.88</v>
      </c>
    </row>
    <row r="42" spans="2:19" ht="15" customHeight="1" x14ac:dyDescent="0.25">
      <c r="B42" s="298">
        <v>2</v>
      </c>
      <c r="C42" s="298">
        <v>21</v>
      </c>
      <c r="D42" s="298" t="s">
        <v>690</v>
      </c>
      <c r="E42" s="298" t="s">
        <v>691</v>
      </c>
      <c r="F42" s="245">
        <v>1</v>
      </c>
      <c r="G42" s="245">
        <v>83101</v>
      </c>
      <c r="H42" s="245">
        <v>4</v>
      </c>
      <c r="I42" s="275" t="s">
        <v>371</v>
      </c>
      <c r="J42" s="412" t="s">
        <v>396</v>
      </c>
      <c r="K42" s="245" t="s">
        <v>725</v>
      </c>
      <c r="L42" s="236">
        <v>27</v>
      </c>
      <c r="M42" s="236" t="s">
        <v>701</v>
      </c>
      <c r="N42" s="236" t="s">
        <v>696</v>
      </c>
      <c r="O42" s="237">
        <v>26719.5</v>
      </c>
      <c r="P42" s="237">
        <v>0</v>
      </c>
      <c r="Q42" s="236">
        <v>3</v>
      </c>
      <c r="R42" s="236">
        <v>0</v>
      </c>
      <c r="S42" s="237">
        <v>80158.5</v>
      </c>
    </row>
    <row r="43" spans="2:19" ht="15" customHeight="1" x14ac:dyDescent="0.25">
      <c r="B43" s="298">
        <v>2</v>
      </c>
      <c r="C43" s="298">
        <v>21</v>
      </c>
      <c r="D43" s="298" t="s">
        <v>690</v>
      </c>
      <c r="E43" s="298" t="s">
        <v>691</v>
      </c>
      <c r="F43" s="245">
        <v>1</v>
      </c>
      <c r="G43" s="245">
        <v>83101</v>
      </c>
      <c r="H43" s="245">
        <v>4</v>
      </c>
      <c r="I43" s="275" t="s">
        <v>371</v>
      </c>
      <c r="J43" s="412" t="s">
        <v>396</v>
      </c>
      <c r="K43" s="245" t="s">
        <v>725</v>
      </c>
      <c r="L43" s="236">
        <v>27</v>
      </c>
      <c r="M43" s="236" t="s">
        <v>701</v>
      </c>
      <c r="N43" s="236" t="s">
        <v>696</v>
      </c>
      <c r="O43" s="237">
        <v>26343.1</v>
      </c>
      <c r="P43" s="237">
        <v>0</v>
      </c>
      <c r="Q43" s="236">
        <v>1</v>
      </c>
      <c r="R43" s="236">
        <v>0</v>
      </c>
      <c r="S43" s="237">
        <v>26343.1</v>
      </c>
    </row>
    <row r="44" spans="2:19" ht="15" customHeight="1" x14ac:dyDescent="0.25">
      <c r="B44" s="298">
        <v>2</v>
      </c>
      <c r="C44" s="298">
        <v>21</v>
      </c>
      <c r="D44" s="298" t="s">
        <v>690</v>
      </c>
      <c r="E44" s="298" t="s">
        <v>691</v>
      </c>
      <c r="F44" s="245">
        <v>1</v>
      </c>
      <c r="G44" s="245">
        <v>83101</v>
      </c>
      <c r="H44" s="245">
        <v>4</v>
      </c>
      <c r="I44" s="275" t="s">
        <v>371</v>
      </c>
      <c r="J44" s="412" t="s">
        <v>396</v>
      </c>
      <c r="K44" s="245" t="s">
        <v>725</v>
      </c>
      <c r="L44" s="236">
        <v>27</v>
      </c>
      <c r="M44" s="236" t="s">
        <v>701</v>
      </c>
      <c r="N44" s="236" t="s">
        <v>696</v>
      </c>
      <c r="O44" s="237">
        <v>26151.66</v>
      </c>
      <c r="P44" s="237">
        <v>0</v>
      </c>
      <c r="Q44" s="236">
        <v>2</v>
      </c>
      <c r="R44" s="236">
        <v>0</v>
      </c>
      <c r="S44" s="237">
        <v>52303.32</v>
      </c>
    </row>
    <row r="45" spans="2:19" ht="15" customHeight="1" x14ac:dyDescent="0.25">
      <c r="B45" s="298">
        <v>2</v>
      </c>
      <c r="C45" s="298">
        <v>21</v>
      </c>
      <c r="D45" s="298" t="s">
        <v>690</v>
      </c>
      <c r="E45" s="298" t="s">
        <v>691</v>
      </c>
      <c r="F45" s="245">
        <v>1</v>
      </c>
      <c r="G45" s="245">
        <v>83101</v>
      </c>
      <c r="H45" s="245">
        <v>4</v>
      </c>
      <c r="I45" s="275" t="s">
        <v>402</v>
      </c>
      <c r="J45" s="412" t="s">
        <v>404</v>
      </c>
      <c r="K45" s="245" t="s">
        <v>725</v>
      </c>
      <c r="L45" s="236">
        <v>27</v>
      </c>
      <c r="M45" s="236" t="s">
        <v>702</v>
      </c>
      <c r="N45" s="236" t="s">
        <v>696</v>
      </c>
      <c r="O45" s="237">
        <v>18995.099999999999</v>
      </c>
      <c r="P45" s="237">
        <v>0</v>
      </c>
      <c r="Q45" s="236">
        <v>7</v>
      </c>
      <c r="R45" s="236">
        <v>0</v>
      </c>
      <c r="S45" s="237">
        <v>132965.69999999998</v>
      </c>
    </row>
    <row r="46" spans="2:19" ht="15" customHeight="1" x14ac:dyDescent="0.25">
      <c r="B46" s="298">
        <v>2</v>
      </c>
      <c r="C46" s="298">
        <v>21</v>
      </c>
      <c r="D46" s="298" t="s">
        <v>690</v>
      </c>
      <c r="E46" s="298" t="s">
        <v>691</v>
      </c>
      <c r="F46" s="245">
        <v>1</v>
      </c>
      <c r="G46" s="245">
        <v>83101</v>
      </c>
      <c r="H46" s="245">
        <v>4</v>
      </c>
      <c r="I46" s="275" t="s">
        <v>402</v>
      </c>
      <c r="J46" s="412" t="s">
        <v>404</v>
      </c>
      <c r="K46" s="245" t="s">
        <v>725</v>
      </c>
      <c r="L46" s="236">
        <v>27</v>
      </c>
      <c r="M46" s="236" t="s">
        <v>702</v>
      </c>
      <c r="N46" s="236" t="s">
        <v>696</v>
      </c>
      <c r="O46" s="237">
        <v>17919.8</v>
      </c>
      <c r="P46" s="237">
        <v>0</v>
      </c>
      <c r="Q46" s="236">
        <v>1</v>
      </c>
      <c r="R46" s="236">
        <v>0</v>
      </c>
      <c r="S46" s="237">
        <v>17919.8</v>
      </c>
    </row>
    <row r="47" spans="2:19" ht="15" customHeight="1" x14ac:dyDescent="0.25">
      <c r="B47" s="298">
        <v>2</v>
      </c>
      <c r="C47" s="298">
        <v>21</v>
      </c>
      <c r="D47" s="298" t="s">
        <v>690</v>
      </c>
      <c r="E47" s="298" t="s">
        <v>691</v>
      </c>
      <c r="F47" s="245">
        <v>1</v>
      </c>
      <c r="G47" s="245">
        <v>83101</v>
      </c>
      <c r="H47" s="245">
        <v>4</v>
      </c>
      <c r="I47" s="275" t="s">
        <v>402</v>
      </c>
      <c r="J47" s="412" t="s">
        <v>404</v>
      </c>
      <c r="K47" s="245" t="s">
        <v>725</v>
      </c>
      <c r="L47" s="236">
        <v>27</v>
      </c>
      <c r="M47" s="236" t="s">
        <v>702</v>
      </c>
      <c r="N47" s="236" t="s">
        <v>696</v>
      </c>
      <c r="O47" s="237">
        <v>14544.19</v>
      </c>
      <c r="P47" s="237">
        <v>0</v>
      </c>
      <c r="Q47" s="236">
        <v>1</v>
      </c>
      <c r="R47" s="236">
        <v>0</v>
      </c>
      <c r="S47" s="237">
        <v>14544.19</v>
      </c>
    </row>
    <row r="48" spans="2:19" ht="15" customHeight="1" x14ac:dyDescent="0.25">
      <c r="B48" s="298">
        <v>2</v>
      </c>
      <c r="C48" s="298">
        <v>21</v>
      </c>
      <c r="D48" s="298" t="s">
        <v>690</v>
      </c>
      <c r="E48" s="298" t="s">
        <v>691</v>
      </c>
      <c r="F48" s="245">
        <v>1</v>
      </c>
      <c r="G48" s="245">
        <v>83101</v>
      </c>
      <c r="H48" s="245">
        <v>4</v>
      </c>
      <c r="I48" s="275" t="s">
        <v>717</v>
      </c>
      <c r="J48" s="412" t="s">
        <v>718</v>
      </c>
      <c r="K48" s="245" t="s">
        <v>725</v>
      </c>
      <c r="L48" s="236">
        <v>27</v>
      </c>
      <c r="M48" s="236" t="s">
        <v>705</v>
      </c>
      <c r="N48" s="236" t="s">
        <v>696</v>
      </c>
      <c r="O48" s="237">
        <v>10740.5</v>
      </c>
      <c r="P48" s="237">
        <v>0</v>
      </c>
      <c r="Q48" s="236">
        <v>3</v>
      </c>
      <c r="R48" s="236">
        <v>0</v>
      </c>
      <c r="S48" s="237">
        <v>32221.5</v>
      </c>
    </row>
    <row r="49" spans="2:19" ht="15" customHeight="1" x14ac:dyDescent="0.25">
      <c r="B49" s="298">
        <v>2</v>
      </c>
      <c r="C49" s="298">
        <v>21</v>
      </c>
      <c r="D49" s="298" t="s">
        <v>690</v>
      </c>
      <c r="E49" s="298" t="s">
        <v>691</v>
      </c>
      <c r="F49" s="245">
        <v>1</v>
      </c>
      <c r="G49" s="245">
        <v>83101</v>
      </c>
      <c r="H49" s="245">
        <v>4</v>
      </c>
      <c r="I49" s="275" t="s">
        <v>708</v>
      </c>
      <c r="J49" s="412" t="s">
        <v>709</v>
      </c>
      <c r="K49" s="245" t="s">
        <v>725</v>
      </c>
      <c r="L49" s="236">
        <v>27</v>
      </c>
      <c r="M49" s="236" t="s">
        <v>700</v>
      </c>
      <c r="N49" s="236" t="s">
        <v>696</v>
      </c>
      <c r="O49" s="237">
        <v>9415.86</v>
      </c>
      <c r="P49" s="237">
        <v>0</v>
      </c>
      <c r="Q49" s="236">
        <v>1</v>
      </c>
      <c r="R49" s="236">
        <v>0</v>
      </c>
      <c r="S49" s="237">
        <v>9415.86</v>
      </c>
    </row>
    <row r="50" spans="2:19" ht="15" customHeight="1" x14ac:dyDescent="0.25">
      <c r="B50" s="298">
        <v>2</v>
      </c>
      <c r="C50" s="298">
        <v>21</v>
      </c>
      <c r="D50" s="298" t="s">
        <v>690</v>
      </c>
      <c r="E50" s="298" t="s">
        <v>691</v>
      </c>
      <c r="F50" s="245">
        <v>1</v>
      </c>
      <c r="G50" s="245">
        <v>83101</v>
      </c>
      <c r="H50" s="245">
        <v>4</v>
      </c>
      <c r="I50" s="275" t="s">
        <v>722</v>
      </c>
      <c r="J50" s="412" t="s">
        <v>630</v>
      </c>
      <c r="K50" s="245" t="s">
        <v>725</v>
      </c>
      <c r="L50" s="236">
        <v>27</v>
      </c>
      <c r="M50" s="236" t="s">
        <v>720</v>
      </c>
      <c r="N50" s="236" t="s">
        <v>696</v>
      </c>
      <c r="O50" s="237">
        <v>9606.36</v>
      </c>
      <c r="P50" s="237">
        <v>0</v>
      </c>
      <c r="Q50" s="236">
        <v>2</v>
      </c>
      <c r="R50" s="236">
        <v>0</v>
      </c>
      <c r="S50" s="237">
        <v>19212.72</v>
      </c>
    </row>
    <row r="51" spans="2:19" ht="15" customHeight="1" x14ac:dyDescent="0.25">
      <c r="B51" s="298">
        <v>2</v>
      </c>
      <c r="C51" s="298">
        <v>21</v>
      </c>
      <c r="D51" s="298" t="s">
        <v>690</v>
      </c>
      <c r="E51" s="298" t="s">
        <v>691</v>
      </c>
      <c r="F51" s="245">
        <v>1</v>
      </c>
      <c r="G51" s="245">
        <v>83101</v>
      </c>
      <c r="H51" s="245">
        <v>4</v>
      </c>
      <c r="I51" s="275" t="s">
        <v>359</v>
      </c>
      <c r="J51" s="412" t="s">
        <v>721</v>
      </c>
      <c r="K51" s="245" t="s">
        <v>725</v>
      </c>
      <c r="L51" s="236">
        <v>27</v>
      </c>
      <c r="M51" s="236" t="s">
        <v>711</v>
      </c>
      <c r="N51" s="236" t="s">
        <v>696</v>
      </c>
      <c r="O51" s="237">
        <v>9371.94</v>
      </c>
      <c r="P51" s="237">
        <v>0</v>
      </c>
      <c r="Q51" s="236">
        <v>1</v>
      </c>
      <c r="R51" s="236">
        <v>0</v>
      </c>
      <c r="S51" s="237">
        <v>9371.94</v>
      </c>
    </row>
    <row r="52" spans="2:19" ht="15" customHeight="1" x14ac:dyDescent="0.25">
      <c r="B52" s="298">
        <v>2</v>
      </c>
      <c r="C52" s="298">
        <v>21</v>
      </c>
      <c r="D52" s="298" t="s">
        <v>690</v>
      </c>
      <c r="E52" s="298" t="s">
        <v>691</v>
      </c>
      <c r="F52" s="245">
        <v>1</v>
      </c>
      <c r="G52" s="245">
        <v>83101</v>
      </c>
      <c r="H52" s="245">
        <v>4</v>
      </c>
      <c r="I52" s="275" t="s">
        <v>379</v>
      </c>
      <c r="J52" s="412" t="s">
        <v>710</v>
      </c>
      <c r="K52" s="245" t="s">
        <v>725</v>
      </c>
      <c r="L52" s="236">
        <v>27</v>
      </c>
      <c r="M52" s="236" t="s">
        <v>711</v>
      </c>
      <c r="N52" s="236" t="s">
        <v>696</v>
      </c>
      <c r="O52" s="237">
        <v>9371.94</v>
      </c>
      <c r="P52" s="237">
        <v>0</v>
      </c>
      <c r="Q52" s="236">
        <v>1</v>
      </c>
      <c r="R52" s="236">
        <v>0</v>
      </c>
      <c r="S52" s="237">
        <v>9371.94</v>
      </c>
    </row>
    <row r="53" spans="2:19" ht="15" customHeight="1" x14ac:dyDescent="0.25">
      <c r="B53" s="298">
        <v>2</v>
      </c>
      <c r="C53" s="298">
        <v>21</v>
      </c>
      <c r="D53" s="298" t="s">
        <v>690</v>
      </c>
      <c r="E53" s="298" t="s">
        <v>691</v>
      </c>
      <c r="F53" s="245">
        <v>1</v>
      </c>
      <c r="G53" s="245">
        <v>83101</v>
      </c>
      <c r="H53" s="245">
        <v>4</v>
      </c>
      <c r="I53" s="275" t="s">
        <v>505</v>
      </c>
      <c r="J53" s="412" t="s">
        <v>380</v>
      </c>
      <c r="K53" s="245" t="s">
        <v>725</v>
      </c>
      <c r="L53" s="236">
        <v>27</v>
      </c>
      <c r="M53" s="236" t="s">
        <v>714</v>
      </c>
      <c r="N53" s="236" t="s">
        <v>696</v>
      </c>
      <c r="O53" s="237">
        <v>8867</v>
      </c>
      <c r="P53" s="237">
        <v>0</v>
      </c>
      <c r="Q53" s="236">
        <v>4</v>
      </c>
      <c r="R53" s="236">
        <v>0</v>
      </c>
      <c r="S53" s="237">
        <v>35468</v>
      </c>
    </row>
    <row r="54" spans="2:19" ht="15" customHeight="1" x14ac:dyDescent="0.25">
      <c r="B54" s="298">
        <v>2</v>
      </c>
      <c r="C54" s="298">
        <v>21</v>
      </c>
      <c r="D54" s="298" t="s">
        <v>690</v>
      </c>
      <c r="E54" s="298" t="s">
        <v>691</v>
      </c>
      <c r="F54" s="245">
        <v>1</v>
      </c>
      <c r="G54" s="245">
        <v>83101</v>
      </c>
      <c r="H54" s="245">
        <v>4</v>
      </c>
      <c r="I54" s="275" t="s">
        <v>505</v>
      </c>
      <c r="J54" s="412" t="s">
        <v>380</v>
      </c>
      <c r="K54" s="245" t="s">
        <v>725</v>
      </c>
      <c r="L54" s="236">
        <v>27</v>
      </c>
      <c r="M54" s="236" t="s">
        <v>714</v>
      </c>
      <c r="N54" s="236" t="s">
        <v>696</v>
      </c>
      <c r="O54" s="237">
        <v>8364.84</v>
      </c>
      <c r="P54" s="237">
        <v>0</v>
      </c>
      <c r="Q54" s="236">
        <v>2</v>
      </c>
      <c r="R54" s="236">
        <v>0</v>
      </c>
      <c r="S54" s="237">
        <v>16729.68</v>
      </c>
    </row>
    <row r="55" spans="2:19" ht="15" customHeight="1" x14ac:dyDescent="0.25">
      <c r="B55" s="298">
        <v>2</v>
      </c>
      <c r="C55" s="298">
        <v>21</v>
      </c>
      <c r="D55" s="298" t="s">
        <v>690</v>
      </c>
      <c r="E55" s="298" t="s">
        <v>691</v>
      </c>
      <c r="F55" s="245">
        <v>1</v>
      </c>
      <c r="G55" s="245">
        <v>83101</v>
      </c>
      <c r="H55" s="245">
        <v>4</v>
      </c>
      <c r="I55" s="275" t="s">
        <v>553</v>
      </c>
      <c r="J55" s="91" t="s">
        <v>719</v>
      </c>
      <c r="K55" s="245" t="s">
        <v>725</v>
      </c>
      <c r="L55" s="236">
        <v>27</v>
      </c>
      <c r="M55" s="236" t="s">
        <v>720</v>
      </c>
      <c r="N55" s="236" t="s">
        <v>696</v>
      </c>
      <c r="O55" s="237">
        <v>9606.36</v>
      </c>
      <c r="P55" s="237">
        <v>0</v>
      </c>
      <c r="Q55" s="236">
        <v>1</v>
      </c>
      <c r="R55" s="236">
        <v>0</v>
      </c>
      <c r="S55" s="237">
        <v>9606.36</v>
      </c>
    </row>
    <row r="56" spans="2:19" ht="15" customHeight="1" x14ac:dyDescent="0.25">
      <c r="B56" s="298">
        <v>2</v>
      </c>
      <c r="C56" s="298">
        <v>21</v>
      </c>
      <c r="D56" s="298" t="s">
        <v>690</v>
      </c>
      <c r="E56" s="298" t="s">
        <v>691</v>
      </c>
      <c r="F56" s="245">
        <v>1</v>
      </c>
      <c r="G56" s="245">
        <v>83101</v>
      </c>
      <c r="H56" s="245">
        <v>4</v>
      </c>
      <c r="I56" s="275" t="s">
        <v>549</v>
      </c>
      <c r="J56" s="412" t="s">
        <v>712</v>
      </c>
      <c r="K56" s="245" t="s">
        <v>725</v>
      </c>
      <c r="L56" s="236">
        <v>27</v>
      </c>
      <c r="M56" s="236" t="s">
        <v>713</v>
      </c>
      <c r="N56" s="236" t="s">
        <v>696</v>
      </c>
      <c r="O56" s="237">
        <v>7265.16</v>
      </c>
      <c r="P56" s="237">
        <v>0</v>
      </c>
      <c r="Q56" s="236">
        <v>4</v>
      </c>
      <c r="R56" s="236">
        <v>0</v>
      </c>
      <c r="S56" s="237">
        <v>29060.639999999999</v>
      </c>
    </row>
    <row r="57" spans="2:19" ht="15" customHeight="1" x14ac:dyDescent="0.25">
      <c r="B57" s="298">
        <v>2</v>
      </c>
      <c r="C57" s="298">
        <v>21</v>
      </c>
      <c r="D57" s="298" t="s">
        <v>690</v>
      </c>
      <c r="E57" s="298" t="s">
        <v>691</v>
      </c>
      <c r="F57" s="245">
        <v>1</v>
      </c>
      <c r="G57" s="245">
        <v>83101</v>
      </c>
      <c r="H57" s="245">
        <v>4</v>
      </c>
      <c r="I57" s="275" t="s">
        <v>385</v>
      </c>
      <c r="J57" s="91" t="s">
        <v>728</v>
      </c>
      <c r="K57" s="245" t="s">
        <v>725</v>
      </c>
      <c r="L57" s="236">
        <v>27</v>
      </c>
      <c r="M57" s="236" t="s">
        <v>720</v>
      </c>
      <c r="N57" s="236" t="s">
        <v>696</v>
      </c>
      <c r="O57" s="237">
        <v>9606.36</v>
      </c>
      <c r="P57" s="237">
        <v>0</v>
      </c>
      <c r="Q57" s="236">
        <v>2</v>
      </c>
      <c r="R57" s="236">
        <v>0</v>
      </c>
      <c r="S57" s="237">
        <v>19212.72</v>
      </c>
    </row>
    <row r="58" spans="2:19" ht="15" customHeight="1" x14ac:dyDescent="0.25">
      <c r="B58" s="298">
        <v>2</v>
      </c>
      <c r="C58" s="298">
        <v>21</v>
      </c>
      <c r="D58" s="298" t="s">
        <v>690</v>
      </c>
      <c r="E58" s="298" t="s">
        <v>691</v>
      </c>
      <c r="F58" s="245">
        <v>1</v>
      </c>
      <c r="G58" s="245">
        <v>83101</v>
      </c>
      <c r="H58" s="245">
        <v>4</v>
      </c>
      <c r="I58" s="275" t="s">
        <v>715</v>
      </c>
      <c r="J58" s="412" t="s">
        <v>716</v>
      </c>
      <c r="K58" s="245" t="s">
        <v>725</v>
      </c>
      <c r="L58" s="236">
        <v>27</v>
      </c>
      <c r="M58" s="236" t="s">
        <v>713</v>
      </c>
      <c r="N58" s="236" t="s">
        <v>696</v>
      </c>
      <c r="O58" s="237">
        <v>7676.56</v>
      </c>
      <c r="P58" s="237">
        <v>0</v>
      </c>
      <c r="Q58" s="236">
        <v>1</v>
      </c>
      <c r="R58" s="236">
        <v>0</v>
      </c>
      <c r="S58" s="237">
        <v>7676.56</v>
      </c>
    </row>
    <row r="59" spans="2:19" ht="15" customHeight="1" x14ac:dyDescent="0.25">
      <c r="B59" s="298">
        <v>2</v>
      </c>
      <c r="C59" s="298">
        <v>21</v>
      </c>
      <c r="D59" s="298" t="s">
        <v>690</v>
      </c>
      <c r="E59" s="298" t="s">
        <v>691</v>
      </c>
      <c r="F59" s="245">
        <v>1</v>
      </c>
      <c r="G59" s="245">
        <v>83101</v>
      </c>
      <c r="H59" s="245">
        <v>4</v>
      </c>
      <c r="I59" s="275" t="s">
        <v>715</v>
      </c>
      <c r="J59" s="412" t="s">
        <v>716</v>
      </c>
      <c r="K59" s="245" t="s">
        <v>725</v>
      </c>
      <c r="L59" s="236">
        <v>27</v>
      </c>
      <c r="M59" s="236" t="s">
        <v>713</v>
      </c>
      <c r="N59" s="236" t="s">
        <v>696</v>
      </c>
      <c r="O59" s="237">
        <v>7265.16</v>
      </c>
      <c r="P59" s="237">
        <v>0</v>
      </c>
      <c r="Q59" s="236">
        <v>1</v>
      </c>
      <c r="R59" s="236">
        <v>0</v>
      </c>
      <c r="S59" s="237">
        <v>7265.16</v>
      </c>
    </row>
    <row r="60" spans="2:19" ht="15" customHeight="1" x14ac:dyDescent="0.25">
      <c r="B60" s="298">
        <v>2</v>
      </c>
      <c r="C60" s="298">
        <v>21</v>
      </c>
      <c r="D60" s="298" t="s">
        <v>690</v>
      </c>
      <c r="E60" s="298" t="s">
        <v>691</v>
      </c>
      <c r="F60" s="245">
        <v>1</v>
      </c>
      <c r="G60" s="245">
        <v>83101</v>
      </c>
      <c r="H60" s="245">
        <v>5</v>
      </c>
      <c r="I60" s="275" t="s">
        <v>692</v>
      </c>
      <c r="J60" s="412" t="s">
        <v>693</v>
      </c>
      <c r="K60" s="245" t="s">
        <v>694</v>
      </c>
      <c r="L60" s="236">
        <v>27</v>
      </c>
      <c r="M60" s="236" t="s">
        <v>695</v>
      </c>
      <c r="N60" s="236" t="s">
        <v>696</v>
      </c>
      <c r="O60" s="237">
        <v>5753.58</v>
      </c>
      <c r="P60" s="237">
        <v>0</v>
      </c>
      <c r="Q60" s="236">
        <v>1</v>
      </c>
      <c r="R60" s="236">
        <v>0</v>
      </c>
      <c r="S60" s="237">
        <v>5753.58</v>
      </c>
    </row>
    <row r="61" spans="2:19" ht="15" customHeight="1" x14ac:dyDescent="0.25">
      <c r="B61" s="298">
        <v>2</v>
      </c>
      <c r="C61" s="298">
        <v>21</v>
      </c>
      <c r="D61" s="298" t="s">
        <v>690</v>
      </c>
      <c r="E61" s="298" t="s">
        <v>691</v>
      </c>
      <c r="F61" s="245">
        <v>1</v>
      </c>
      <c r="G61" s="245">
        <v>83101</v>
      </c>
      <c r="H61" s="245">
        <v>5</v>
      </c>
      <c r="I61" s="275" t="s">
        <v>697</v>
      </c>
      <c r="J61" s="412" t="s">
        <v>698</v>
      </c>
      <c r="K61" s="245" t="s">
        <v>694</v>
      </c>
      <c r="L61" s="236">
        <v>27</v>
      </c>
      <c r="M61" s="236" t="s">
        <v>699</v>
      </c>
      <c r="N61" s="236" t="s">
        <v>696</v>
      </c>
      <c r="O61" s="237">
        <v>5165.8900000000003</v>
      </c>
      <c r="P61" s="237">
        <v>0</v>
      </c>
      <c r="Q61" s="236">
        <v>1</v>
      </c>
      <c r="R61" s="236">
        <v>0</v>
      </c>
      <c r="S61" s="237">
        <v>5165.8900000000003</v>
      </c>
    </row>
    <row r="62" spans="2:19" ht="15" customHeight="1" x14ac:dyDescent="0.25">
      <c r="B62" s="298">
        <v>2</v>
      </c>
      <c r="C62" s="298">
        <v>21</v>
      </c>
      <c r="D62" s="298" t="s">
        <v>690</v>
      </c>
      <c r="E62" s="298" t="s">
        <v>691</v>
      </c>
      <c r="F62" s="245">
        <v>1</v>
      </c>
      <c r="G62" s="245">
        <v>83101</v>
      </c>
      <c r="H62" s="245">
        <v>4</v>
      </c>
      <c r="I62" s="275" t="s">
        <v>371</v>
      </c>
      <c r="J62" s="412" t="s">
        <v>396</v>
      </c>
      <c r="K62" s="245" t="s">
        <v>694</v>
      </c>
      <c r="L62" s="236">
        <v>27</v>
      </c>
      <c r="M62" s="236" t="s">
        <v>701</v>
      </c>
      <c r="N62" s="236" t="s">
        <v>696</v>
      </c>
      <c r="O62" s="237">
        <v>24664.639999999999</v>
      </c>
      <c r="P62" s="237">
        <v>0</v>
      </c>
      <c r="Q62" s="236">
        <v>2</v>
      </c>
      <c r="R62" s="236">
        <v>0</v>
      </c>
      <c r="S62" s="237">
        <v>49329.279999999999</v>
      </c>
    </row>
    <row r="63" spans="2:19" ht="15" customHeight="1" x14ac:dyDescent="0.25">
      <c r="B63" s="298">
        <v>2</v>
      </c>
      <c r="C63" s="298">
        <v>21</v>
      </c>
      <c r="D63" s="298" t="s">
        <v>690</v>
      </c>
      <c r="E63" s="298" t="s">
        <v>691</v>
      </c>
      <c r="F63" s="245">
        <v>1</v>
      </c>
      <c r="G63" s="245">
        <v>83101</v>
      </c>
      <c r="H63" s="245">
        <v>4</v>
      </c>
      <c r="I63" s="275" t="s">
        <v>371</v>
      </c>
      <c r="J63" s="412" t="s">
        <v>396</v>
      </c>
      <c r="K63" s="245" t="s">
        <v>694</v>
      </c>
      <c r="L63" s="236">
        <v>27</v>
      </c>
      <c r="M63" s="236" t="s">
        <v>701</v>
      </c>
      <c r="N63" s="236" t="s">
        <v>696</v>
      </c>
      <c r="O63" s="237">
        <v>22022.23</v>
      </c>
      <c r="P63" s="237">
        <v>0</v>
      </c>
      <c r="Q63" s="236">
        <v>4</v>
      </c>
      <c r="R63" s="236">
        <v>0</v>
      </c>
      <c r="S63" s="237">
        <v>88088.92</v>
      </c>
    </row>
    <row r="64" spans="2:19" ht="15" customHeight="1" x14ac:dyDescent="0.25">
      <c r="B64" s="298">
        <v>2</v>
      </c>
      <c r="C64" s="298">
        <v>21</v>
      </c>
      <c r="D64" s="298" t="s">
        <v>690</v>
      </c>
      <c r="E64" s="298" t="s">
        <v>691</v>
      </c>
      <c r="F64" s="245">
        <v>1</v>
      </c>
      <c r="G64" s="245">
        <v>83101</v>
      </c>
      <c r="H64" s="245">
        <v>4</v>
      </c>
      <c r="I64" s="275" t="s">
        <v>402</v>
      </c>
      <c r="J64" s="412" t="s">
        <v>404</v>
      </c>
      <c r="K64" s="245" t="s">
        <v>694</v>
      </c>
      <c r="L64" s="236">
        <v>27</v>
      </c>
      <c r="M64" s="236" t="s">
        <v>702</v>
      </c>
      <c r="N64" s="236" t="s">
        <v>696</v>
      </c>
      <c r="O64" s="237">
        <v>15996.41</v>
      </c>
      <c r="P64" s="237">
        <v>0</v>
      </c>
      <c r="Q64" s="236">
        <v>2</v>
      </c>
      <c r="R64" s="236">
        <v>0</v>
      </c>
      <c r="S64" s="237">
        <v>31992.82</v>
      </c>
    </row>
    <row r="65" spans="2:19" ht="15" customHeight="1" x14ac:dyDescent="0.25">
      <c r="B65" s="298">
        <v>2</v>
      </c>
      <c r="C65" s="298">
        <v>21</v>
      </c>
      <c r="D65" s="298" t="s">
        <v>690</v>
      </c>
      <c r="E65" s="298" t="s">
        <v>691</v>
      </c>
      <c r="F65" s="245">
        <v>1</v>
      </c>
      <c r="G65" s="245">
        <v>83101</v>
      </c>
      <c r="H65" s="245">
        <v>4</v>
      </c>
      <c r="I65" s="275" t="s">
        <v>402</v>
      </c>
      <c r="J65" s="412" t="s">
        <v>404</v>
      </c>
      <c r="K65" s="245" t="s">
        <v>694</v>
      </c>
      <c r="L65" s="236">
        <v>27</v>
      </c>
      <c r="M65" s="236" t="s">
        <v>702</v>
      </c>
      <c r="N65" s="236" t="s">
        <v>696</v>
      </c>
      <c r="O65" s="237">
        <v>15090.75</v>
      </c>
      <c r="P65" s="237">
        <v>0</v>
      </c>
      <c r="Q65" s="236">
        <v>1</v>
      </c>
      <c r="R65" s="236">
        <v>0</v>
      </c>
      <c r="S65" s="237">
        <v>15090.75</v>
      </c>
    </row>
    <row r="66" spans="2:19" ht="15" customHeight="1" x14ac:dyDescent="0.25">
      <c r="B66" s="298">
        <v>2</v>
      </c>
      <c r="C66" s="298">
        <v>21</v>
      </c>
      <c r="D66" s="298" t="s">
        <v>690</v>
      </c>
      <c r="E66" s="298" t="s">
        <v>691</v>
      </c>
      <c r="F66" s="245">
        <v>1</v>
      </c>
      <c r="G66" s="245">
        <v>83101</v>
      </c>
      <c r="H66" s="245">
        <v>4</v>
      </c>
      <c r="I66" s="275" t="s">
        <v>402</v>
      </c>
      <c r="J66" s="412" t="s">
        <v>404</v>
      </c>
      <c r="K66" s="245" t="s">
        <v>694</v>
      </c>
      <c r="L66" s="236">
        <v>27</v>
      </c>
      <c r="M66" s="236" t="s">
        <v>702</v>
      </c>
      <c r="N66" s="236" t="s">
        <v>696</v>
      </c>
      <c r="O66" s="237">
        <v>14282.14</v>
      </c>
      <c r="P66" s="237">
        <v>0</v>
      </c>
      <c r="Q66" s="236">
        <v>1</v>
      </c>
      <c r="R66" s="236">
        <v>0</v>
      </c>
      <c r="S66" s="237">
        <v>14282.14</v>
      </c>
    </row>
    <row r="67" spans="2:19" ht="15" customHeight="1" x14ac:dyDescent="0.25">
      <c r="B67" s="298">
        <v>2</v>
      </c>
      <c r="C67" s="298">
        <v>21</v>
      </c>
      <c r="D67" s="298" t="s">
        <v>690</v>
      </c>
      <c r="E67" s="298" t="s">
        <v>691</v>
      </c>
      <c r="F67" s="245">
        <v>1</v>
      </c>
      <c r="G67" s="245">
        <v>83101</v>
      </c>
      <c r="H67" s="245">
        <v>4</v>
      </c>
      <c r="I67" s="275" t="s">
        <v>621</v>
      </c>
      <c r="J67" s="412" t="s">
        <v>729</v>
      </c>
      <c r="K67" s="245" t="s">
        <v>694</v>
      </c>
      <c r="L67" s="236">
        <v>27</v>
      </c>
      <c r="M67" s="236" t="s">
        <v>705</v>
      </c>
      <c r="N67" s="236" t="s">
        <v>696</v>
      </c>
      <c r="O67" s="237">
        <v>9044.7800000000007</v>
      </c>
      <c r="P67" s="237">
        <v>0</v>
      </c>
      <c r="Q67" s="236">
        <v>1</v>
      </c>
      <c r="R67" s="236">
        <v>0</v>
      </c>
      <c r="S67" s="237">
        <v>9044.7800000000007</v>
      </c>
    </row>
    <row r="68" spans="2:19" ht="15" customHeight="1" x14ac:dyDescent="0.25">
      <c r="B68" s="298">
        <v>2</v>
      </c>
      <c r="C68" s="298">
        <v>21</v>
      </c>
      <c r="D68" s="298" t="s">
        <v>690</v>
      </c>
      <c r="E68" s="298" t="s">
        <v>691</v>
      </c>
      <c r="F68" s="245">
        <v>1</v>
      </c>
      <c r="G68" s="245">
        <v>83101</v>
      </c>
      <c r="H68" s="245">
        <v>4</v>
      </c>
      <c r="I68" s="275" t="s">
        <v>708</v>
      </c>
      <c r="J68" s="412" t="s">
        <v>709</v>
      </c>
      <c r="K68" s="245" t="s">
        <v>694</v>
      </c>
      <c r="L68" s="236">
        <v>27</v>
      </c>
      <c r="M68" s="236" t="s">
        <v>700</v>
      </c>
      <c r="N68" s="236" t="s">
        <v>696</v>
      </c>
      <c r="O68" s="237">
        <v>8405.35</v>
      </c>
      <c r="P68" s="237">
        <v>0</v>
      </c>
      <c r="Q68" s="236">
        <v>2</v>
      </c>
      <c r="R68" s="236">
        <v>0</v>
      </c>
      <c r="S68" s="237">
        <v>16810.7</v>
      </c>
    </row>
    <row r="69" spans="2:19" ht="15" customHeight="1" x14ac:dyDescent="0.25">
      <c r="B69" s="298">
        <v>2</v>
      </c>
      <c r="C69" s="298">
        <v>21</v>
      </c>
      <c r="D69" s="298" t="s">
        <v>690</v>
      </c>
      <c r="E69" s="298" t="s">
        <v>691</v>
      </c>
      <c r="F69" s="245">
        <v>1</v>
      </c>
      <c r="G69" s="245">
        <v>83101</v>
      </c>
      <c r="H69" s="245">
        <v>4</v>
      </c>
      <c r="I69" s="275" t="s">
        <v>706</v>
      </c>
      <c r="J69" s="412" t="s">
        <v>707</v>
      </c>
      <c r="K69" s="245" t="s">
        <v>694</v>
      </c>
      <c r="L69" s="236">
        <v>27</v>
      </c>
      <c r="M69" s="236" t="s">
        <v>700</v>
      </c>
      <c r="N69" s="236" t="s">
        <v>696</v>
      </c>
      <c r="O69" s="237">
        <v>8405.35</v>
      </c>
      <c r="P69" s="237">
        <v>0</v>
      </c>
      <c r="Q69" s="236">
        <v>1</v>
      </c>
      <c r="R69" s="236">
        <v>0</v>
      </c>
      <c r="S69" s="237">
        <v>8405.35</v>
      </c>
    </row>
    <row r="70" spans="2:19" ht="15" customHeight="1" x14ac:dyDescent="0.25">
      <c r="B70" s="298">
        <v>2</v>
      </c>
      <c r="C70" s="298">
        <v>21</v>
      </c>
      <c r="D70" s="298" t="s">
        <v>690</v>
      </c>
      <c r="E70" s="298" t="s">
        <v>691</v>
      </c>
      <c r="F70" s="245">
        <v>1</v>
      </c>
      <c r="G70" s="245">
        <v>83101</v>
      </c>
      <c r="H70" s="245">
        <v>4</v>
      </c>
      <c r="I70" s="275" t="s">
        <v>722</v>
      </c>
      <c r="J70" s="412" t="s">
        <v>630</v>
      </c>
      <c r="K70" s="245" t="s">
        <v>694</v>
      </c>
      <c r="L70" s="236">
        <v>27</v>
      </c>
      <c r="M70" s="236" t="s">
        <v>720</v>
      </c>
      <c r="N70" s="236" t="s">
        <v>696</v>
      </c>
      <c r="O70" s="237">
        <v>8089.37</v>
      </c>
      <c r="P70" s="237">
        <v>0</v>
      </c>
      <c r="Q70" s="236">
        <v>1</v>
      </c>
      <c r="R70" s="236">
        <v>0</v>
      </c>
      <c r="S70" s="237">
        <v>8089.37</v>
      </c>
    </row>
    <row r="71" spans="2:19" ht="15" customHeight="1" x14ac:dyDescent="0.25">
      <c r="B71" s="298">
        <v>2</v>
      </c>
      <c r="C71" s="298">
        <v>21</v>
      </c>
      <c r="D71" s="298" t="s">
        <v>690</v>
      </c>
      <c r="E71" s="298" t="s">
        <v>691</v>
      </c>
      <c r="F71" s="245">
        <v>1</v>
      </c>
      <c r="G71" s="245">
        <v>83101</v>
      </c>
      <c r="H71" s="245">
        <v>4</v>
      </c>
      <c r="I71" s="275" t="s">
        <v>379</v>
      </c>
      <c r="J71" s="412" t="s">
        <v>710</v>
      </c>
      <c r="K71" s="245" t="s">
        <v>694</v>
      </c>
      <c r="L71" s="236">
        <v>27</v>
      </c>
      <c r="M71" s="236" t="s">
        <v>711</v>
      </c>
      <c r="N71" s="236" t="s">
        <v>696</v>
      </c>
      <c r="O71" s="237">
        <v>7776.84</v>
      </c>
      <c r="P71" s="237">
        <v>0</v>
      </c>
      <c r="Q71" s="236">
        <v>1</v>
      </c>
      <c r="R71" s="236">
        <v>0</v>
      </c>
      <c r="S71" s="237">
        <v>7776.84</v>
      </c>
    </row>
    <row r="72" spans="2:19" ht="15" customHeight="1" x14ac:dyDescent="0.25">
      <c r="B72" s="298">
        <v>2</v>
      </c>
      <c r="C72" s="298">
        <v>21</v>
      </c>
      <c r="D72" s="298" t="s">
        <v>690</v>
      </c>
      <c r="E72" s="298" t="s">
        <v>691</v>
      </c>
      <c r="F72" s="245">
        <v>1</v>
      </c>
      <c r="G72" s="245">
        <v>83101</v>
      </c>
      <c r="H72" s="245">
        <v>4</v>
      </c>
      <c r="I72" s="275" t="s">
        <v>379</v>
      </c>
      <c r="J72" s="412" t="s">
        <v>710</v>
      </c>
      <c r="K72" s="245" t="s">
        <v>694</v>
      </c>
      <c r="L72" s="236">
        <v>27</v>
      </c>
      <c r="M72" s="236" t="s">
        <v>711</v>
      </c>
      <c r="N72" s="236" t="s">
        <v>696</v>
      </c>
      <c r="O72" s="237">
        <v>7336.71</v>
      </c>
      <c r="P72" s="237">
        <v>0</v>
      </c>
      <c r="Q72" s="236">
        <v>2</v>
      </c>
      <c r="R72" s="236">
        <v>0</v>
      </c>
      <c r="S72" s="237">
        <v>14673.42</v>
      </c>
    </row>
    <row r="73" spans="2:19" ht="15" customHeight="1" x14ac:dyDescent="0.25">
      <c r="B73" s="298">
        <v>2</v>
      </c>
      <c r="C73" s="298">
        <v>21</v>
      </c>
      <c r="D73" s="298" t="s">
        <v>690</v>
      </c>
      <c r="E73" s="298" t="s">
        <v>691</v>
      </c>
      <c r="F73" s="245">
        <v>1</v>
      </c>
      <c r="G73" s="245">
        <v>83101</v>
      </c>
      <c r="H73" s="245">
        <v>4</v>
      </c>
      <c r="I73" s="275" t="s">
        <v>359</v>
      </c>
      <c r="J73" s="412" t="s">
        <v>721</v>
      </c>
      <c r="K73" s="245" t="s">
        <v>694</v>
      </c>
      <c r="L73" s="236">
        <v>27</v>
      </c>
      <c r="M73" s="236" t="s">
        <v>711</v>
      </c>
      <c r="N73" s="236" t="s">
        <v>696</v>
      </c>
      <c r="O73" s="237">
        <v>7776.84</v>
      </c>
      <c r="P73" s="237">
        <v>0</v>
      </c>
      <c r="Q73" s="236">
        <v>1</v>
      </c>
      <c r="R73" s="236">
        <v>0</v>
      </c>
      <c r="S73" s="237">
        <v>7776.84</v>
      </c>
    </row>
    <row r="74" spans="2:19" ht="15" customHeight="1" x14ac:dyDescent="0.25">
      <c r="B74" s="298">
        <v>2</v>
      </c>
      <c r="C74" s="298">
        <v>21</v>
      </c>
      <c r="D74" s="298" t="s">
        <v>690</v>
      </c>
      <c r="E74" s="298" t="s">
        <v>691</v>
      </c>
      <c r="F74" s="245">
        <v>1</v>
      </c>
      <c r="G74" s="245">
        <v>83101</v>
      </c>
      <c r="H74" s="245">
        <v>4</v>
      </c>
      <c r="I74" s="275" t="s">
        <v>505</v>
      </c>
      <c r="J74" s="412" t="s">
        <v>380</v>
      </c>
      <c r="K74" s="245" t="s">
        <v>694</v>
      </c>
      <c r="L74" s="236">
        <v>27</v>
      </c>
      <c r="M74" s="236" t="s">
        <v>714</v>
      </c>
      <c r="N74" s="236" t="s">
        <v>696</v>
      </c>
      <c r="O74" s="237">
        <v>7467</v>
      </c>
      <c r="P74" s="237">
        <v>0</v>
      </c>
      <c r="Q74" s="236">
        <v>2</v>
      </c>
      <c r="R74" s="236">
        <v>0</v>
      </c>
      <c r="S74" s="237">
        <v>14934</v>
      </c>
    </row>
    <row r="75" spans="2:19" ht="15" customHeight="1" x14ac:dyDescent="0.25">
      <c r="B75" s="298">
        <v>2</v>
      </c>
      <c r="C75" s="298">
        <v>21</v>
      </c>
      <c r="D75" s="298" t="s">
        <v>690</v>
      </c>
      <c r="E75" s="298" t="s">
        <v>691</v>
      </c>
      <c r="F75" s="245">
        <v>1</v>
      </c>
      <c r="G75" s="245">
        <v>83101</v>
      </c>
      <c r="H75" s="245">
        <v>4</v>
      </c>
      <c r="I75" s="275" t="s">
        <v>553</v>
      </c>
      <c r="J75" s="91" t="s">
        <v>719</v>
      </c>
      <c r="K75" s="245" t="s">
        <v>694</v>
      </c>
      <c r="L75" s="236">
        <v>27</v>
      </c>
      <c r="M75" s="236" t="s">
        <v>720</v>
      </c>
      <c r="N75" s="236" t="s">
        <v>696</v>
      </c>
      <c r="O75" s="237">
        <v>8405.35</v>
      </c>
      <c r="P75" s="237">
        <v>0</v>
      </c>
      <c r="Q75" s="236">
        <v>1</v>
      </c>
      <c r="R75" s="236">
        <v>0</v>
      </c>
      <c r="S75" s="237">
        <v>8405.35</v>
      </c>
    </row>
    <row r="76" spans="2:19" ht="15" customHeight="1" x14ac:dyDescent="0.25">
      <c r="B76" s="298">
        <v>2</v>
      </c>
      <c r="C76" s="298">
        <v>21</v>
      </c>
      <c r="D76" s="298" t="s">
        <v>690</v>
      </c>
      <c r="E76" s="298" t="s">
        <v>691</v>
      </c>
      <c r="F76" s="245">
        <v>1</v>
      </c>
      <c r="G76" s="245">
        <v>83101</v>
      </c>
      <c r="H76" s="245">
        <v>4</v>
      </c>
      <c r="I76" s="275" t="s">
        <v>549</v>
      </c>
      <c r="J76" s="412" t="s">
        <v>712</v>
      </c>
      <c r="K76" s="245" t="s">
        <v>694</v>
      </c>
      <c r="L76" s="236">
        <v>27</v>
      </c>
      <c r="M76" s="236" t="s">
        <v>713</v>
      </c>
      <c r="N76" s="236" t="s">
        <v>696</v>
      </c>
      <c r="O76" s="237">
        <v>6852.11</v>
      </c>
      <c r="P76" s="237">
        <v>0</v>
      </c>
      <c r="Q76" s="236">
        <v>2</v>
      </c>
      <c r="R76" s="236">
        <v>0</v>
      </c>
      <c r="S76" s="237">
        <v>13704.22</v>
      </c>
    </row>
    <row r="77" spans="2:19" ht="15" customHeight="1" x14ac:dyDescent="0.25">
      <c r="B77" s="298">
        <v>2</v>
      </c>
      <c r="C77" s="298">
        <v>21</v>
      </c>
      <c r="D77" s="298" t="s">
        <v>690</v>
      </c>
      <c r="E77" s="298" t="s">
        <v>691</v>
      </c>
      <c r="F77" s="245">
        <v>1</v>
      </c>
      <c r="G77" s="245">
        <v>83101</v>
      </c>
      <c r="H77" s="245">
        <v>4</v>
      </c>
      <c r="I77" s="275" t="s">
        <v>549</v>
      </c>
      <c r="J77" s="412" t="s">
        <v>712</v>
      </c>
      <c r="K77" s="245" t="s">
        <v>694</v>
      </c>
      <c r="L77" s="236">
        <v>27</v>
      </c>
      <c r="M77" s="236" t="s">
        <v>713</v>
      </c>
      <c r="N77" s="236" t="s">
        <v>696</v>
      </c>
      <c r="O77" s="237">
        <v>6464.34</v>
      </c>
      <c r="P77" s="237">
        <v>0</v>
      </c>
      <c r="Q77" s="236">
        <v>3</v>
      </c>
      <c r="R77" s="236">
        <v>0</v>
      </c>
      <c r="S77" s="237">
        <v>19393.02</v>
      </c>
    </row>
    <row r="78" spans="2:19" ht="15" customHeight="1" x14ac:dyDescent="0.25">
      <c r="B78" s="298">
        <v>2</v>
      </c>
      <c r="C78" s="298">
        <v>21</v>
      </c>
      <c r="D78" s="298" t="s">
        <v>690</v>
      </c>
      <c r="E78" s="298" t="s">
        <v>691</v>
      </c>
      <c r="F78" s="245">
        <v>1</v>
      </c>
      <c r="G78" s="245">
        <v>83101</v>
      </c>
      <c r="H78" s="245">
        <v>4</v>
      </c>
      <c r="I78" s="275" t="s">
        <v>549</v>
      </c>
      <c r="J78" s="412" t="s">
        <v>712</v>
      </c>
      <c r="K78" s="245" t="s">
        <v>694</v>
      </c>
      <c r="L78" s="236">
        <v>27</v>
      </c>
      <c r="M78" s="236" t="s">
        <v>713</v>
      </c>
      <c r="N78" s="236" t="s">
        <v>696</v>
      </c>
      <c r="O78" s="237">
        <v>6117.66</v>
      </c>
      <c r="P78" s="237">
        <v>0</v>
      </c>
      <c r="Q78" s="236">
        <v>1</v>
      </c>
      <c r="R78" s="236">
        <v>0</v>
      </c>
      <c r="S78" s="237">
        <v>6117.66</v>
      </c>
    </row>
    <row r="79" spans="2:19" ht="15" customHeight="1" x14ac:dyDescent="0.25">
      <c r="B79" s="298">
        <v>2</v>
      </c>
      <c r="C79" s="298">
        <v>21</v>
      </c>
      <c r="D79" s="298" t="s">
        <v>690</v>
      </c>
      <c r="E79" s="298" t="s">
        <v>691</v>
      </c>
      <c r="F79" s="245">
        <v>1</v>
      </c>
      <c r="G79" s="245">
        <v>83101</v>
      </c>
      <c r="H79" s="245">
        <v>4</v>
      </c>
      <c r="I79" s="275" t="s">
        <v>715</v>
      </c>
      <c r="J79" s="412" t="s">
        <v>716</v>
      </c>
      <c r="K79" s="245" t="s">
        <v>694</v>
      </c>
      <c r="L79" s="236">
        <v>27</v>
      </c>
      <c r="M79" s="236" t="s">
        <v>713</v>
      </c>
      <c r="N79" s="236" t="s">
        <v>696</v>
      </c>
      <c r="O79" s="237">
        <v>6852.11</v>
      </c>
      <c r="P79" s="237">
        <v>0</v>
      </c>
      <c r="Q79" s="236">
        <v>2</v>
      </c>
      <c r="R79" s="236">
        <v>0</v>
      </c>
      <c r="S79" s="237">
        <v>13704.22</v>
      </c>
    </row>
    <row r="80" spans="2:19" ht="15" customHeight="1" x14ac:dyDescent="0.25">
      <c r="B80" s="298">
        <v>2</v>
      </c>
      <c r="C80" s="298">
        <v>21</v>
      </c>
      <c r="D80" s="298" t="s">
        <v>690</v>
      </c>
      <c r="E80" s="298" t="s">
        <v>691</v>
      </c>
      <c r="F80" s="245">
        <v>1</v>
      </c>
      <c r="G80" s="245">
        <v>83101</v>
      </c>
      <c r="H80" s="245">
        <v>5</v>
      </c>
      <c r="I80" s="275" t="s">
        <v>692</v>
      </c>
      <c r="J80" s="412" t="s">
        <v>693</v>
      </c>
      <c r="K80" s="245" t="s">
        <v>725</v>
      </c>
      <c r="L80" s="236">
        <v>27</v>
      </c>
      <c r="M80" s="236" t="s">
        <v>726</v>
      </c>
      <c r="N80" s="236" t="s">
        <v>696</v>
      </c>
      <c r="O80" s="237">
        <v>5753.58</v>
      </c>
      <c r="P80" s="237">
        <v>0</v>
      </c>
      <c r="Q80" s="236">
        <v>1</v>
      </c>
      <c r="R80" s="236">
        <v>0</v>
      </c>
      <c r="S80" s="237">
        <v>5753.58</v>
      </c>
    </row>
    <row r="81" spans="2:19" ht="15" customHeight="1" x14ac:dyDescent="0.25">
      <c r="B81" s="298">
        <v>2</v>
      </c>
      <c r="C81" s="298">
        <v>21</v>
      </c>
      <c r="D81" s="298" t="s">
        <v>690</v>
      </c>
      <c r="E81" s="298" t="s">
        <v>691</v>
      </c>
      <c r="F81" s="245">
        <v>1</v>
      </c>
      <c r="G81" s="245">
        <v>83101</v>
      </c>
      <c r="H81" s="245">
        <v>5</v>
      </c>
      <c r="I81" s="275" t="s">
        <v>697</v>
      </c>
      <c r="J81" s="412" t="s">
        <v>698</v>
      </c>
      <c r="K81" s="245" t="s">
        <v>725</v>
      </c>
      <c r="L81" s="236">
        <v>27</v>
      </c>
      <c r="M81" s="236" t="s">
        <v>699</v>
      </c>
      <c r="N81" s="236" t="s">
        <v>696</v>
      </c>
      <c r="O81" s="237">
        <v>5165.88</v>
      </c>
      <c r="P81" s="237">
        <v>0</v>
      </c>
      <c r="Q81" s="236">
        <v>1</v>
      </c>
      <c r="R81" s="236">
        <v>0</v>
      </c>
      <c r="S81" s="237">
        <v>5165.88</v>
      </c>
    </row>
    <row r="82" spans="2:19" ht="15" customHeight="1" x14ac:dyDescent="0.25">
      <c r="B82" s="298">
        <v>2</v>
      </c>
      <c r="C82" s="298">
        <v>21</v>
      </c>
      <c r="D82" s="298" t="s">
        <v>690</v>
      </c>
      <c r="E82" s="298" t="s">
        <v>691</v>
      </c>
      <c r="F82" s="245">
        <v>1</v>
      </c>
      <c r="G82" s="245">
        <v>83101</v>
      </c>
      <c r="H82" s="245">
        <v>4</v>
      </c>
      <c r="I82" s="275" t="s">
        <v>371</v>
      </c>
      <c r="J82" s="412" t="s">
        <v>396</v>
      </c>
      <c r="K82" s="245" t="s">
        <v>725</v>
      </c>
      <c r="L82" s="236">
        <v>27</v>
      </c>
      <c r="M82" s="236" t="s">
        <v>701</v>
      </c>
      <c r="N82" s="236" t="s">
        <v>696</v>
      </c>
      <c r="O82" s="237">
        <v>26719.48</v>
      </c>
      <c r="P82" s="237">
        <v>0</v>
      </c>
      <c r="Q82" s="236">
        <v>3</v>
      </c>
      <c r="R82" s="236">
        <v>0</v>
      </c>
      <c r="S82" s="237">
        <v>80158.44</v>
      </c>
    </row>
    <row r="83" spans="2:19" ht="15" customHeight="1" x14ac:dyDescent="0.25">
      <c r="B83" s="298">
        <v>2</v>
      </c>
      <c r="C83" s="298">
        <v>21</v>
      </c>
      <c r="D83" s="298" t="s">
        <v>690</v>
      </c>
      <c r="E83" s="298" t="s">
        <v>691</v>
      </c>
      <c r="F83" s="245">
        <v>1</v>
      </c>
      <c r="G83" s="245">
        <v>83101</v>
      </c>
      <c r="H83" s="245">
        <v>4</v>
      </c>
      <c r="I83" s="275" t="s">
        <v>371</v>
      </c>
      <c r="J83" s="412" t="s">
        <v>396</v>
      </c>
      <c r="K83" s="245" t="s">
        <v>725</v>
      </c>
      <c r="L83" s="236">
        <v>27</v>
      </c>
      <c r="M83" s="236" t="s">
        <v>701</v>
      </c>
      <c r="N83" s="236" t="s">
        <v>696</v>
      </c>
      <c r="O83" s="237">
        <v>26151.64</v>
      </c>
      <c r="P83" s="237">
        <v>0</v>
      </c>
      <c r="Q83" s="236">
        <v>3</v>
      </c>
      <c r="R83" s="236">
        <v>0</v>
      </c>
      <c r="S83" s="237">
        <v>78454.92</v>
      </c>
    </row>
    <row r="84" spans="2:19" ht="15" customHeight="1" x14ac:dyDescent="0.25">
      <c r="B84" s="298">
        <v>2</v>
      </c>
      <c r="C84" s="298">
        <v>21</v>
      </c>
      <c r="D84" s="298" t="s">
        <v>690</v>
      </c>
      <c r="E84" s="298" t="s">
        <v>691</v>
      </c>
      <c r="F84" s="245">
        <v>1</v>
      </c>
      <c r="G84" s="245">
        <v>83101</v>
      </c>
      <c r="H84" s="245">
        <v>4</v>
      </c>
      <c r="I84" s="275" t="s">
        <v>402</v>
      </c>
      <c r="J84" s="412" t="s">
        <v>404</v>
      </c>
      <c r="K84" s="245" t="s">
        <v>725</v>
      </c>
      <c r="L84" s="236">
        <v>27</v>
      </c>
      <c r="M84" s="236" t="s">
        <v>702</v>
      </c>
      <c r="N84" s="236" t="s">
        <v>696</v>
      </c>
      <c r="O84" s="237">
        <v>18995.099999999999</v>
      </c>
      <c r="P84" s="237">
        <v>0</v>
      </c>
      <c r="Q84" s="236">
        <v>5</v>
      </c>
      <c r="R84" s="236">
        <v>0</v>
      </c>
      <c r="S84" s="237">
        <v>94975.5</v>
      </c>
    </row>
    <row r="85" spans="2:19" ht="15" customHeight="1" x14ac:dyDescent="0.25">
      <c r="B85" s="298">
        <v>2</v>
      </c>
      <c r="C85" s="298">
        <v>21</v>
      </c>
      <c r="D85" s="298" t="s">
        <v>690</v>
      </c>
      <c r="E85" s="298" t="s">
        <v>691</v>
      </c>
      <c r="F85" s="245">
        <v>1</v>
      </c>
      <c r="G85" s="245">
        <v>83101</v>
      </c>
      <c r="H85" s="245">
        <v>4</v>
      </c>
      <c r="I85" s="275" t="s">
        <v>621</v>
      </c>
      <c r="J85" s="412" t="s">
        <v>729</v>
      </c>
      <c r="K85" s="245" t="s">
        <v>725</v>
      </c>
      <c r="L85" s="236">
        <v>27</v>
      </c>
      <c r="M85" s="236" t="s">
        <v>705</v>
      </c>
      <c r="N85" s="236" t="s">
        <v>696</v>
      </c>
      <c r="O85" s="237">
        <v>10740.5</v>
      </c>
      <c r="P85" s="237">
        <v>0</v>
      </c>
      <c r="Q85" s="236">
        <v>1</v>
      </c>
      <c r="R85" s="236">
        <v>0</v>
      </c>
      <c r="S85" s="237">
        <v>10740.5</v>
      </c>
    </row>
    <row r="86" spans="2:19" ht="15" customHeight="1" x14ac:dyDescent="0.25">
      <c r="B86" s="298">
        <v>2</v>
      </c>
      <c r="C86" s="298">
        <v>21</v>
      </c>
      <c r="D86" s="298" t="s">
        <v>690</v>
      </c>
      <c r="E86" s="298" t="s">
        <v>691</v>
      </c>
      <c r="F86" s="245">
        <v>1</v>
      </c>
      <c r="G86" s="245">
        <v>83101</v>
      </c>
      <c r="H86" s="245">
        <v>4</v>
      </c>
      <c r="I86" s="275" t="s">
        <v>717</v>
      </c>
      <c r="J86" s="412" t="s">
        <v>718</v>
      </c>
      <c r="K86" s="245" t="s">
        <v>725</v>
      </c>
      <c r="L86" s="236">
        <v>27</v>
      </c>
      <c r="M86" s="236" t="s">
        <v>705</v>
      </c>
      <c r="N86" s="236" t="s">
        <v>696</v>
      </c>
      <c r="O86" s="237">
        <v>10740.5</v>
      </c>
      <c r="P86" s="237">
        <v>0</v>
      </c>
      <c r="Q86" s="236">
        <v>2</v>
      </c>
      <c r="R86" s="236">
        <v>0</v>
      </c>
      <c r="S86" s="237">
        <v>21481</v>
      </c>
    </row>
    <row r="87" spans="2:19" ht="15" customHeight="1" x14ac:dyDescent="0.25">
      <c r="B87" s="298">
        <v>2</v>
      </c>
      <c r="C87" s="298">
        <v>21</v>
      </c>
      <c r="D87" s="298" t="s">
        <v>690</v>
      </c>
      <c r="E87" s="298" t="s">
        <v>691</v>
      </c>
      <c r="F87" s="245">
        <v>1</v>
      </c>
      <c r="G87" s="245">
        <v>83101</v>
      </c>
      <c r="H87" s="245">
        <v>4</v>
      </c>
      <c r="I87" s="275" t="s">
        <v>708</v>
      </c>
      <c r="J87" s="412" t="s">
        <v>709</v>
      </c>
      <c r="K87" s="245" t="s">
        <v>725</v>
      </c>
      <c r="L87" s="236">
        <v>27</v>
      </c>
      <c r="M87" s="236" t="s">
        <v>700</v>
      </c>
      <c r="N87" s="236" t="s">
        <v>696</v>
      </c>
      <c r="O87" s="237">
        <v>9981.2000000000007</v>
      </c>
      <c r="P87" s="237">
        <v>0</v>
      </c>
      <c r="Q87" s="236">
        <v>1</v>
      </c>
      <c r="R87" s="236">
        <v>0</v>
      </c>
      <c r="S87" s="237">
        <v>9981.2000000000007</v>
      </c>
    </row>
    <row r="88" spans="2:19" ht="15" customHeight="1" x14ac:dyDescent="0.25">
      <c r="B88" s="298">
        <v>2</v>
      </c>
      <c r="C88" s="298">
        <v>21</v>
      </c>
      <c r="D88" s="298" t="s">
        <v>690</v>
      </c>
      <c r="E88" s="298" t="s">
        <v>691</v>
      </c>
      <c r="F88" s="245">
        <v>1</v>
      </c>
      <c r="G88" s="245">
        <v>83101</v>
      </c>
      <c r="H88" s="245">
        <v>4</v>
      </c>
      <c r="I88" s="275" t="s">
        <v>722</v>
      </c>
      <c r="J88" s="412" t="s">
        <v>630</v>
      </c>
      <c r="K88" s="245" t="s">
        <v>725</v>
      </c>
      <c r="L88" s="236">
        <v>27</v>
      </c>
      <c r="M88" s="236" t="s">
        <v>720</v>
      </c>
      <c r="N88" s="236" t="s">
        <v>696</v>
      </c>
      <c r="O88" s="237">
        <v>9606.34</v>
      </c>
      <c r="P88" s="237">
        <v>0</v>
      </c>
      <c r="Q88" s="236">
        <v>1</v>
      </c>
      <c r="R88" s="236">
        <v>0</v>
      </c>
      <c r="S88" s="237">
        <v>9606.34</v>
      </c>
    </row>
    <row r="89" spans="2:19" ht="15" customHeight="1" x14ac:dyDescent="0.25">
      <c r="B89" s="298">
        <v>2</v>
      </c>
      <c r="C89" s="298">
        <v>21</v>
      </c>
      <c r="D89" s="298" t="s">
        <v>690</v>
      </c>
      <c r="E89" s="298" t="s">
        <v>691</v>
      </c>
      <c r="F89" s="245">
        <v>1</v>
      </c>
      <c r="G89" s="245">
        <v>83101</v>
      </c>
      <c r="H89" s="245">
        <v>4</v>
      </c>
      <c r="I89" s="275" t="s">
        <v>505</v>
      </c>
      <c r="J89" s="412" t="s">
        <v>380</v>
      </c>
      <c r="K89" s="245" t="s">
        <v>725</v>
      </c>
      <c r="L89" s="236">
        <v>27</v>
      </c>
      <c r="M89" s="236" t="s">
        <v>714</v>
      </c>
      <c r="N89" s="236" t="s">
        <v>696</v>
      </c>
      <c r="O89" s="237">
        <v>8867.02</v>
      </c>
      <c r="P89" s="237">
        <v>0</v>
      </c>
      <c r="Q89" s="236">
        <v>2</v>
      </c>
      <c r="R89" s="236">
        <v>0</v>
      </c>
      <c r="S89" s="237">
        <v>17734.04</v>
      </c>
    </row>
    <row r="90" spans="2:19" ht="15" customHeight="1" x14ac:dyDescent="0.25">
      <c r="B90" s="298">
        <v>2</v>
      </c>
      <c r="C90" s="298">
        <v>21</v>
      </c>
      <c r="D90" s="298" t="s">
        <v>690</v>
      </c>
      <c r="E90" s="298" t="s">
        <v>691</v>
      </c>
      <c r="F90" s="245">
        <v>1</v>
      </c>
      <c r="G90" s="245">
        <v>83101</v>
      </c>
      <c r="H90" s="245">
        <v>4</v>
      </c>
      <c r="I90" s="275" t="s">
        <v>505</v>
      </c>
      <c r="J90" s="412" t="s">
        <v>380</v>
      </c>
      <c r="K90" s="245" t="s">
        <v>725</v>
      </c>
      <c r="L90" s="236">
        <v>27</v>
      </c>
      <c r="M90" s="236" t="s">
        <v>714</v>
      </c>
      <c r="N90" s="236" t="s">
        <v>696</v>
      </c>
      <c r="O90" s="237">
        <v>8364.84</v>
      </c>
      <c r="P90" s="237">
        <v>0</v>
      </c>
      <c r="Q90" s="236">
        <v>1</v>
      </c>
      <c r="R90" s="236">
        <v>0</v>
      </c>
      <c r="S90" s="237">
        <v>8364.84</v>
      </c>
    </row>
    <row r="91" spans="2:19" ht="15" customHeight="1" x14ac:dyDescent="0.25">
      <c r="B91" s="298">
        <v>2</v>
      </c>
      <c r="C91" s="298">
        <v>21</v>
      </c>
      <c r="D91" s="298" t="s">
        <v>690</v>
      </c>
      <c r="E91" s="298" t="s">
        <v>691</v>
      </c>
      <c r="F91" s="245">
        <v>1</v>
      </c>
      <c r="G91" s="245">
        <v>83101</v>
      </c>
      <c r="H91" s="245">
        <v>4</v>
      </c>
      <c r="I91" s="275" t="s">
        <v>359</v>
      </c>
      <c r="J91" s="412" t="s">
        <v>721</v>
      </c>
      <c r="K91" s="245" t="s">
        <v>725</v>
      </c>
      <c r="L91" s="236">
        <v>27</v>
      </c>
      <c r="M91" s="236" t="s">
        <v>711</v>
      </c>
      <c r="N91" s="236" t="s">
        <v>696</v>
      </c>
      <c r="O91" s="237">
        <v>9371.94</v>
      </c>
      <c r="P91" s="237">
        <v>0</v>
      </c>
      <c r="Q91" s="236">
        <v>1</v>
      </c>
      <c r="R91" s="236">
        <v>0</v>
      </c>
      <c r="S91" s="237">
        <v>9371.94</v>
      </c>
    </row>
    <row r="92" spans="2:19" ht="15" customHeight="1" x14ac:dyDescent="0.25">
      <c r="B92" s="298">
        <v>2</v>
      </c>
      <c r="C92" s="298">
        <v>21</v>
      </c>
      <c r="D92" s="298" t="s">
        <v>690</v>
      </c>
      <c r="E92" s="298" t="s">
        <v>691</v>
      </c>
      <c r="F92" s="245">
        <v>1</v>
      </c>
      <c r="G92" s="245">
        <v>83101</v>
      </c>
      <c r="H92" s="245">
        <v>4</v>
      </c>
      <c r="I92" s="275" t="s">
        <v>379</v>
      </c>
      <c r="J92" s="412" t="s">
        <v>710</v>
      </c>
      <c r="K92" s="245" t="s">
        <v>725</v>
      </c>
      <c r="L92" s="236">
        <v>27</v>
      </c>
      <c r="M92" s="236" t="s">
        <v>711</v>
      </c>
      <c r="N92" s="236" t="s">
        <v>696</v>
      </c>
      <c r="O92" s="237">
        <v>9371.94</v>
      </c>
      <c r="P92" s="237">
        <v>0</v>
      </c>
      <c r="Q92" s="236">
        <v>4</v>
      </c>
      <c r="R92" s="236">
        <v>0</v>
      </c>
      <c r="S92" s="237">
        <v>37487.760000000002</v>
      </c>
    </row>
    <row r="93" spans="2:19" ht="15" customHeight="1" x14ac:dyDescent="0.25">
      <c r="B93" s="298">
        <v>2</v>
      </c>
      <c r="C93" s="298">
        <v>21</v>
      </c>
      <c r="D93" s="298" t="s">
        <v>690</v>
      </c>
      <c r="E93" s="298" t="s">
        <v>691</v>
      </c>
      <c r="F93" s="245">
        <v>1</v>
      </c>
      <c r="G93" s="245">
        <v>83101</v>
      </c>
      <c r="H93" s="245">
        <v>4</v>
      </c>
      <c r="I93" s="275" t="s">
        <v>549</v>
      </c>
      <c r="J93" s="412" t="s">
        <v>712</v>
      </c>
      <c r="K93" s="245" t="s">
        <v>725</v>
      </c>
      <c r="L93" s="236">
        <v>27</v>
      </c>
      <c r="M93" s="236" t="s">
        <v>713</v>
      </c>
      <c r="N93" s="236" t="s">
        <v>696</v>
      </c>
      <c r="O93" s="237">
        <v>7676.52</v>
      </c>
      <c r="P93" s="237">
        <v>0</v>
      </c>
      <c r="Q93" s="236">
        <v>2</v>
      </c>
      <c r="R93" s="236">
        <v>0</v>
      </c>
      <c r="S93" s="237">
        <v>15353.04</v>
      </c>
    </row>
    <row r="94" spans="2:19" ht="15" customHeight="1" x14ac:dyDescent="0.25">
      <c r="B94" s="298">
        <v>2</v>
      </c>
      <c r="C94" s="298">
        <v>21</v>
      </c>
      <c r="D94" s="298" t="s">
        <v>690</v>
      </c>
      <c r="E94" s="298" t="s">
        <v>691</v>
      </c>
      <c r="F94" s="245">
        <v>1</v>
      </c>
      <c r="G94" s="245">
        <v>83101</v>
      </c>
      <c r="H94" s="245">
        <v>5</v>
      </c>
      <c r="I94" s="275" t="s">
        <v>692</v>
      </c>
      <c r="J94" s="412" t="s">
        <v>693</v>
      </c>
      <c r="K94" s="245" t="s">
        <v>694</v>
      </c>
      <c r="L94" s="236">
        <v>27</v>
      </c>
      <c r="M94" s="236" t="s">
        <v>695</v>
      </c>
      <c r="N94" s="236" t="s">
        <v>696</v>
      </c>
      <c r="O94" s="237">
        <v>5753.58</v>
      </c>
      <c r="P94" s="237">
        <v>0</v>
      </c>
      <c r="Q94" s="236">
        <v>1</v>
      </c>
      <c r="R94" s="236">
        <v>0</v>
      </c>
      <c r="S94" s="237">
        <v>5753.58</v>
      </c>
    </row>
    <row r="95" spans="2:19" ht="15" customHeight="1" x14ac:dyDescent="0.25">
      <c r="B95" s="298">
        <v>2</v>
      </c>
      <c r="C95" s="298">
        <v>21</v>
      </c>
      <c r="D95" s="298" t="s">
        <v>690</v>
      </c>
      <c r="E95" s="298" t="s">
        <v>691</v>
      </c>
      <c r="F95" s="245">
        <v>1</v>
      </c>
      <c r="G95" s="245">
        <v>83101</v>
      </c>
      <c r="H95" s="245">
        <v>5</v>
      </c>
      <c r="I95" s="275" t="s">
        <v>697</v>
      </c>
      <c r="J95" s="412" t="s">
        <v>698</v>
      </c>
      <c r="K95" s="245" t="s">
        <v>694</v>
      </c>
      <c r="L95" s="236">
        <v>27</v>
      </c>
      <c r="M95" s="236" t="s">
        <v>699</v>
      </c>
      <c r="N95" s="236" t="s">
        <v>696</v>
      </c>
      <c r="O95" s="237">
        <v>5165.88</v>
      </c>
      <c r="P95" s="237">
        <v>0</v>
      </c>
      <c r="Q95" s="236">
        <v>1</v>
      </c>
      <c r="R95" s="236">
        <v>0</v>
      </c>
      <c r="S95" s="237">
        <v>5165.88</v>
      </c>
    </row>
    <row r="96" spans="2:19" ht="15" customHeight="1" x14ac:dyDescent="0.25">
      <c r="B96" s="298">
        <v>2</v>
      </c>
      <c r="C96" s="298">
        <v>21</v>
      </c>
      <c r="D96" s="298" t="s">
        <v>690</v>
      </c>
      <c r="E96" s="298" t="s">
        <v>691</v>
      </c>
      <c r="F96" s="245">
        <v>1</v>
      </c>
      <c r="G96" s="245">
        <v>83101</v>
      </c>
      <c r="H96" s="245">
        <v>4</v>
      </c>
      <c r="I96" s="275" t="s">
        <v>371</v>
      </c>
      <c r="J96" s="412" t="s">
        <v>396</v>
      </c>
      <c r="K96" s="245" t="s">
        <v>694</v>
      </c>
      <c r="L96" s="236">
        <v>27</v>
      </c>
      <c r="M96" s="236" t="s">
        <v>701</v>
      </c>
      <c r="N96" s="236" t="s">
        <v>696</v>
      </c>
      <c r="O96" s="237">
        <v>24664.66</v>
      </c>
      <c r="P96" s="237">
        <v>0</v>
      </c>
      <c r="Q96" s="236">
        <v>3</v>
      </c>
      <c r="R96" s="236">
        <v>0</v>
      </c>
      <c r="S96" s="237">
        <v>73993.98</v>
      </c>
    </row>
    <row r="97" spans="2:19" ht="15" customHeight="1" x14ac:dyDescent="0.25">
      <c r="B97" s="298">
        <v>2</v>
      </c>
      <c r="C97" s="298">
        <v>21</v>
      </c>
      <c r="D97" s="298" t="s">
        <v>690</v>
      </c>
      <c r="E97" s="298" t="s">
        <v>691</v>
      </c>
      <c r="F97" s="245">
        <v>1</v>
      </c>
      <c r="G97" s="245">
        <v>83101</v>
      </c>
      <c r="H97" s="413">
        <v>4</v>
      </c>
      <c r="I97" s="275" t="s">
        <v>371</v>
      </c>
      <c r="J97" s="412" t="s">
        <v>396</v>
      </c>
      <c r="K97" s="245" t="s">
        <v>694</v>
      </c>
      <c r="L97" s="236">
        <v>27</v>
      </c>
      <c r="M97" s="236" t="s">
        <v>701</v>
      </c>
      <c r="N97" s="236" t="s">
        <v>696</v>
      </c>
      <c r="O97" s="237">
        <v>23268.959999999999</v>
      </c>
      <c r="P97" s="237">
        <v>0</v>
      </c>
      <c r="Q97" s="236">
        <v>2</v>
      </c>
      <c r="R97" s="236">
        <v>0</v>
      </c>
      <c r="S97" s="237">
        <v>46537.919999999998</v>
      </c>
    </row>
    <row r="98" spans="2:19" ht="15" customHeight="1" x14ac:dyDescent="0.25">
      <c r="B98" s="298">
        <v>2</v>
      </c>
      <c r="C98" s="298">
        <v>21</v>
      </c>
      <c r="D98" s="298" t="s">
        <v>690</v>
      </c>
      <c r="E98" s="298" t="s">
        <v>691</v>
      </c>
      <c r="F98" s="245">
        <v>1</v>
      </c>
      <c r="G98" s="245">
        <v>83101</v>
      </c>
      <c r="H98" s="245">
        <v>4</v>
      </c>
      <c r="I98" s="275" t="s">
        <v>371</v>
      </c>
      <c r="J98" s="412" t="s">
        <v>396</v>
      </c>
      <c r="K98" s="245" t="s">
        <v>694</v>
      </c>
      <c r="L98" s="236">
        <v>27</v>
      </c>
      <c r="M98" s="236" t="s">
        <v>701</v>
      </c>
      <c r="N98" s="236" t="s">
        <v>696</v>
      </c>
      <c r="O98" s="237">
        <v>22022.26</v>
      </c>
      <c r="P98" s="237">
        <v>0</v>
      </c>
      <c r="Q98" s="236">
        <v>1</v>
      </c>
      <c r="R98" s="236">
        <v>0</v>
      </c>
      <c r="S98" s="237">
        <v>22022.26</v>
      </c>
    </row>
    <row r="99" spans="2:19" ht="15" customHeight="1" x14ac:dyDescent="0.25">
      <c r="B99" s="298">
        <v>2</v>
      </c>
      <c r="C99" s="298">
        <v>21</v>
      </c>
      <c r="D99" s="298" t="s">
        <v>690</v>
      </c>
      <c r="E99" s="298" t="s">
        <v>691</v>
      </c>
      <c r="F99" s="245">
        <v>1</v>
      </c>
      <c r="G99" s="245">
        <v>83101</v>
      </c>
      <c r="H99" s="245">
        <v>4</v>
      </c>
      <c r="I99" s="275" t="s">
        <v>621</v>
      </c>
      <c r="J99" s="412" t="s">
        <v>729</v>
      </c>
      <c r="K99" s="245" t="s">
        <v>694</v>
      </c>
      <c r="L99" s="236">
        <v>27</v>
      </c>
      <c r="M99" s="236" t="s">
        <v>705</v>
      </c>
      <c r="N99" s="236" t="s">
        <v>696</v>
      </c>
      <c r="O99" s="237">
        <v>9044.7999999999993</v>
      </c>
      <c r="P99" s="237">
        <v>0</v>
      </c>
      <c r="Q99" s="236">
        <v>1</v>
      </c>
      <c r="R99" s="236">
        <v>0</v>
      </c>
      <c r="S99" s="237">
        <v>9044.7999999999993</v>
      </c>
    </row>
    <row r="100" spans="2:19" ht="15" customHeight="1" x14ac:dyDescent="0.25">
      <c r="B100" s="298">
        <v>2</v>
      </c>
      <c r="C100" s="298">
        <v>21</v>
      </c>
      <c r="D100" s="298" t="s">
        <v>690</v>
      </c>
      <c r="E100" s="298" t="s">
        <v>691</v>
      </c>
      <c r="F100" s="245">
        <v>1</v>
      </c>
      <c r="G100" s="245">
        <v>83101</v>
      </c>
      <c r="H100" s="245">
        <v>4</v>
      </c>
      <c r="I100" s="275" t="s">
        <v>708</v>
      </c>
      <c r="J100" s="412" t="s">
        <v>709</v>
      </c>
      <c r="K100" s="245" t="s">
        <v>694</v>
      </c>
      <c r="L100" s="236">
        <v>27</v>
      </c>
      <c r="M100" s="236" t="s">
        <v>700</v>
      </c>
      <c r="N100" s="236" t="s">
        <v>696</v>
      </c>
      <c r="O100" s="237">
        <v>7631.46</v>
      </c>
      <c r="P100" s="237">
        <v>0</v>
      </c>
      <c r="Q100" s="236">
        <v>1</v>
      </c>
      <c r="R100" s="236">
        <v>0</v>
      </c>
      <c r="S100" s="237">
        <v>7631.46</v>
      </c>
    </row>
    <row r="101" spans="2:19" ht="15" customHeight="1" x14ac:dyDescent="0.25">
      <c r="B101" s="298">
        <v>2</v>
      </c>
      <c r="C101" s="298">
        <v>21</v>
      </c>
      <c r="D101" s="298" t="s">
        <v>690</v>
      </c>
      <c r="E101" s="298" t="s">
        <v>691</v>
      </c>
      <c r="F101" s="245">
        <v>1</v>
      </c>
      <c r="G101" s="245">
        <v>83101</v>
      </c>
      <c r="H101" s="245">
        <v>4</v>
      </c>
      <c r="I101" s="275" t="s">
        <v>722</v>
      </c>
      <c r="J101" s="412" t="s">
        <v>630</v>
      </c>
      <c r="K101" s="245" t="s">
        <v>694</v>
      </c>
      <c r="L101" s="236">
        <v>27</v>
      </c>
      <c r="M101" s="236" t="s">
        <v>714</v>
      </c>
      <c r="N101" s="236" t="s">
        <v>696</v>
      </c>
      <c r="O101" s="237">
        <v>8089.36</v>
      </c>
      <c r="P101" s="237">
        <v>0</v>
      </c>
      <c r="Q101" s="236">
        <v>1</v>
      </c>
      <c r="R101" s="236">
        <v>0</v>
      </c>
      <c r="S101" s="237">
        <v>8089.36</v>
      </c>
    </row>
    <row r="102" spans="2:19" ht="15" customHeight="1" x14ac:dyDescent="0.25">
      <c r="B102" s="298">
        <v>2</v>
      </c>
      <c r="C102" s="298">
        <v>21</v>
      </c>
      <c r="D102" s="298" t="s">
        <v>690</v>
      </c>
      <c r="E102" s="298" t="s">
        <v>691</v>
      </c>
      <c r="F102" s="245">
        <v>1</v>
      </c>
      <c r="G102" s="245">
        <v>83101</v>
      </c>
      <c r="H102" s="245">
        <v>4</v>
      </c>
      <c r="I102" s="275" t="s">
        <v>379</v>
      </c>
      <c r="J102" s="412" t="s">
        <v>710</v>
      </c>
      <c r="K102" s="245" t="s">
        <v>694</v>
      </c>
      <c r="L102" s="236">
        <v>27</v>
      </c>
      <c r="M102" s="236" t="s">
        <v>705</v>
      </c>
      <c r="N102" s="236" t="s">
        <v>696</v>
      </c>
      <c r="O102" s="237">
        <v>7776.84</v>
      </c>
      <c r="P102" s="237">
        <v>0</v>
      </c>
      <c r="Q102" s="236">
        <v>2</v>
      </c>
      <c r="R102" s="236">
        <v>0</v>
      </c>
      <c r="S102" s="237">
        <v>15553.68</v>
      </c>
    </row>
    <row r="103" spans="2:19" ht="15" customHeight="1" x14ac:dyDescent="0.25">
      <c r="B103" s="298">
        <v>2</v>
      </c>
      <c r="C103" s="298">
        <v>21</v>
      </c>
      <c r="D103" s="298" t="s">
        <v>690</v>
      </c>
      <c r="E103" s="298" t="s">
        <v>691</v>
      </c>
      <c r="F103" s="245">
        <v>1</v>
      </c>
      <c r="G103" s="245">
        <v>83101</v>
      </c>
      <c r="H103" s="245">
        <v>4</v>
      </c>
      <c r="I103" s="275" t="s">
        <v>505</v>
      </c>
      <c r="J103" s="412" t="s">
        <v>380</v>
      </c>
      <c r="K103" s="245" t="s">
        <v>694</v>
      </c>
      <c r="L103" s="236">
        <v>27</v>
      </c>
      <c r="M103" s="236" t="s">
        <v>720</v>
      </c>
      <c r="N103" s="236" t="s">
        <v>696</v>
      </c>
      <c r="O103" s="237">
        <v>7044.3</v>
      </c>
      <c r="P103" s="237">
        <v>0</v>
      </c>
      <c r="Q103" s="236">
        <v>1</v>
      </c>
      <c r="R103" s="236">
        <v>0</v>
      </c>
      <c r="S103" s="237">
        <v>7044.3</v>
      </c>
    </row>
    <row r="104" spans="2:19" ht="15" customHeight="1" x14ac:dyDescent="0.25">
      <c r="B104" s="298">
        <v>2</v>
      </c>
      <c r="C104" s="298">
        <v>21</v>
      </c>
      <c r="D104" s="298" t="s">
        <v>690</v>
      </c>
      <c r="E104" s="298" t="s">
        <v>691</v>
      </c>
      <c r="F104" s="245">
        <v>1</v>
      </c>
      <c r="G104" s="245">
        <v>83101</v>
      </c>
      <c r="H104" s="245">
        <v>4</v>
      </c>
      <c r="I104" s="275" t="s">
        <v>553</v>
      </c>
      <c r="J104" s="91" t="s">
        <v>719</v>
      </c>
      <c r="K104" s="245" t="s">
        <v>694</v>
      </c>
      <c r="L104" s="236">
        <v>27</v>
      </c>
      <c r="M104" s="236" t="s">
        <v>720</v>
      </c>
      <c r="N104" s="236" t="s">
        <v>696</v>
      </c>
      <c r="O104" s="237">
        <v>7631.46</v>
      </c>
      <c r="P104" s="237">
        <v>0</v>
      </c>
      <c r="Q104" s="236">
        <v>1</v>
      </c>
      <c r="R104" s="236">
        <v>0</v>
      </c>
      <c r="S104" s="237">
        <v>7631.46</v>
      </c>
    </row>
    <row r="105" spans="2:19" ht="15" customHeight="1" x14ac:dyDescent="0.25">
      <c r="B105" s="298">
        <v>2</v>
      </c>
      <c r="C105" s="298">
        <v>21</v>
      </c>
      <c r="D105" s="298" t="s">
        <v>690</v>
      </c>
      <c r="E105" s="298" t="s">
        <v>691</v>
      </c>
      <c r="F105" s="245">
        <v>1</v>
      </c>
      <c r="G105" s="245">
        <v>83101</v>
      </c>
      <c r="H105" s="245">
        <v>4</v>
      </c>
      <c r="I105" s="275" t="s">
        <v>549</v>
      </c>
      <c r="J105" s="412" t="s">
        <v>712</v>
      </c>
      <c r="K105" s="245" t="s">
        <v>694</v>
      </c>
      <c r="L105" s="236">
        <v>27</v>
      </c>
      <c r="M105" s="236" t="s">
        <v>711</v>
      </c>
      <c r="N105" s="236" t="s">
        <v>696</v>
      </c>
      <c r="O105" s="237">
        <v>6117.66</v>
      </c>
      <c r="P105" s="237">
        <v>0</v>
      </c>
      <c r="Q105" s="236">
        <v>3</v>
      </c>
      <c r="R105" s="236">
        <v>0</v>
      </c>
      <c r="S105" s="237">
        <v>18352.98</v>
      </c>
    </row>
    <row r="106" spans="2:19" ht="15" customHeight="1" x14ac:dyDescent="0.25">
      <c r="B106" s="298">
        <v>2</v>
      </c>
      <c r="C106" s="298">
        <v>21</v>
      </c>
      <c r="D106" s="298" t="s">
        <v>690</v>
      </c>
      <c r="E106" s="298" t="s">
        <v>691</v>
      </c>
      <c r="F106" s="245">
        <v>1</v>
      </c>
      <c r="G106" s="245">
        <v>83101</v>
      </c>
      <c r="H106" s="245">
        <v>4</v>
      </c>
      <c r="I106" s="275" t="s">
        <v>715</v>
      </c>
      <c r="J106" s="412" t="s">
        <v>716</v>
      </c>
      <c r="K106" s="245" t="s">
        <v>694</v>
      </c>
      <c r="L106" s="236">
        <v>27</v>
      </c>
      <c r="M106" s="236" t="s">
        <v>713</v>
      </c>
      <c r="N106" s="236" t="s">
        <v>696</v>
      </c>
      <c r="O106" s="237">
        <v>6464.34</v>
      </c>
      <c r="P106" s="237">
        <v>0</v>
      </c>
      <c r="Q106" s="236">
        <v>1</v>
      </c>
      <c r="R106" s="236">
        <v>0</v>
      </c>
      <c r="S106" s="237">
        <v>6464.34</v>
      </c>
    </row>
    <row r="107" spans="2:19" ht="15" customHeight="1" x14ac:dyDescent="0.25">
      <c r="B107" s="298">
        <v>2</v>
      </c>
      <c r="C107" s="298">
        <v>21</v>
      </c>
      <c r="D107" s="298" t="s">
        <v>690</v>
      </c>
      <c r="E107" s="298" t="s">
        <v>691</v>
      </c>
      <c r="F107" s="245">
        <v>1</v>
      </c>
      <c r="G107" s="245">
        <v>83101</v>
      </c>
      <c r="H107" s="245">
        <v>4</v>
      </c>
      <c r="I107" s="275" t="s">
        <v>717</v>
      </c>
      <c r="J107" s="412" t="s">
        <v>718</v>
      </c>
      <c r="K107" s="245" t="s">
        <v>694</v>
      </c>
      <c r="L107" s="236">
        <v>27</v>
      </c>
      <c r="M107" s="236" t="s">
        <v>713</v>
      </c>
      <c r="N107" s="236" t="s">
        <v>696</v>
      </c>
      <c r="O107" s="237">
        <v>9044.7999999999993</v>
      </c>
      <c r="P107" s="237">
        <v>0</v>
      </c>
      <c r="Q107" s="236">
        <v>2</v>
      </c>
      <c r="R107" s="236">
        <v>0</v>
      </c>
      <c r="S107" s="237">
        <v>18089.599999999999</v>
      </c>
    </row>
    <row r="108" spans="2:19" ht="15" customHeight="1" x14ac:dyDescent="0.25">
      <c r="B108" s="298">
        <v>2</v>
      </c>
      <c r="C108" s="298">
        <v>21</v>
      </c>
      <c r="D108" s="298" t="s">
        <v>690</v>
      </c>
      <c r="E108" s="298" t="s">
        <v>691</v>
      </c>
      <c r="F108" s="245">
        <v>1</v>
      </c>
      <c r="G108" s="245">
        <v>83101</v>
      </c>
      <c r="H108" s="245">
        <v>4</v>
      </c>
      <c r="I108" s="275" t="s">
        <v>379</v>
      </c>
      <c r="J108" s="412" t="s">
        <v>710</v>
      </c>
      <c r="K108" s="245" t="s">
        <v>694</v>
      </c>
      <c r="L108" s="236">
        <v>27</v>
      </c>
      <c r="M108" s="236" t="s">
        <v>711</v>
      </c>
      <c r="N108" s="236" t="s">
        <v>696</v>
      </c>
      <c r="O108" s="237">
        <v>7776.84</v>
      </c>
      <c r="P108" s="237">
        <v>0</v>
      </c>
      <c r="Q108" s="236">
        <v>2</v>
      </c>
      <c r="R108" s="236">
        <v>0</v>
      </c>
      <c r="S108" s="237">
        <v>15553.68</v>
      </c>
    </row>
    <row r="109" spans="2:19" ht="15" customHeight="1" x14ac:dyDescent="0.25">
      <c r="B109" s="298">
        <v>2</v>
      </c>
      <c r="C109" s="298">
        <v>21</v>
      </c>
      <c r="D109" s="298" t="s">
        <v>690</v>
      </c>
      <c r="E109" s="298" t="s">
        <v>691</v>
      </c>
      <c r="F109" s="245">
        <v>1</v>
      </c>
      <c r="G109" s="245">
        <v>83101</v>
      </c>
      <c r="H109" s="245">
        <v>4</v>
      </c>
      <c r="I109" s="275" t="s">
        <v>371</v>
      </c>
      <c r="J109" s="412" t="s">
        <v>396</v>
      </c>
      <c r="K109" s="245" t="s">
        <v>694</v>
      </c>
      <c r="L109" s="236">
        <v>27</v>
      </c>
      <c r="M109" s="236" t="s">
        <v>701</v>
      </c>
      <c r="N109" s="236" t="s">
        <v>696</v>
      </c>
      <c r="O109" s="237">
        <v>24664.66</v>
      </c>
      <c r="P109" s="237">
        <v>0</v>
      </c>
      <c r="Q109" s="236">
        <v>3</v>
      </c>
      <c r="R109" s="236">
        <v>0</v>
      </c>
      <c r="S109" s="237">
        <v>73993.98</v>
      </c>
    </row>
    <row r="110" spans="2:19" ht="15" customHeight="1" x14ac:dyDescent="0.25">
      <c r="B110" s="298">
        <v>2</v>
      </c>
      <c r="C110" s="298">
        <v>21</v>
      </c>
      <c r="D110" s="298" t="s">
        <v>690</v>
      </c>
      <c r="E110" s="298" t="s">
        <v>691</v>
      </c>
      <c r="F110" s="245">
        <v>1</v>
      </c>
      <c r="G110" s="245">
        <v>83101</v>
      </c>
      <c r="H110" s="245">
        <v>4</v>
      </c>
      <c r="I110" s="275" t="s">
        <v>371</v>
      </c>
      <c r="J110" s="412" t="s">
        <v>396</v>
      </c>
      <c r="K110" s="245" t="s">
        <v>694</v>
      </c>
      <c r="L110" s="236">
        <v>27</v>
      </c>
      <c r="M110" s="236" t="s">
        <v>701</v>
      </c>
      <c r="N110" s="236" t="s">
        <v>696</v>
      </c>
      <c r="O110" s="237">
        <v>22022.26</v>
      </c>
      <c r="P110" s="237">
        <v>0</v>
      </c>
      <c r="Q110" s="236">
        <v>1</v>
      </c>
      <c r="R110" s="236">
        <v>0</v>
      </c>
      <c r="S110" s="237">
        <v>22022.26</v>
      </c>
    </row>
    <row r="111" spans="2:19" ht="15" customHeight="1" x14ac:dyDescent="0.25">
      <c r="B111" s="298">
        <v>2</v>
      </c>
      <c r="C111" s="298">
        <v>21</v>
      </c>
      <c r="D111" s="298" t="s">
        <v>690</v>
      </c>
      <c r="E111" s="298" t="s">
        <v>691</v>
      </c>
      <c r="F111" s="245">
        <v>1</v>
      </c>
      <c r="G111" s="245">
        <v>83101</v>
      </c>
      <c r="H111" s="245">
        <v>4</v>
      </c>
      <c r="I111" s="275" t="s">
        <v>621</v>
      </c>
      <c r="J111" s="412" t="s">
        <v>729</v>
      </c>
      <c r="K111" s="245" t="s">
        <v>694</v>
      </c>
      <c r="L111" s="236">
        <v>27</v>
      </c>
      <c r="M111" s="236" t="s">
        <v>705</v>
      </c>
      <c r="N111" s="236" t="s">
        <v>696</v>
      </c>
      <c r="O111" s="237">
        <v>9044.7999999999993</v>
      </c>
      <c r="P111" s="237">
        <v>0</v>
      </c>
      <c r="Q111" s="236">
        <v>1</v>
      </c>
      <c r="R111" s="236">
        <v>0</v>
      </c>
      <c r="S111" s="237">
        <v>9044.7999999999993</v>
      </c>
    </row>
    <row r="112" spans="2:19" ht="15" customHeight="1" x14ac:dyDescent="0.25">
      <c r="B112" s="298">
        <v>2</v>
      </c>
      <c r="C112" s="298">
        <v>21</v>
      </c>
      <c r="D112" s="298" t="s">
        <v>690</v>
      </c>
      <c r="E112" s="298" t="s">
        <v>691</v>
      </c>
      <c r="F112" s="245">
        <v>1</v>
      </c>
      <c r="G112" s="245">
        <v>83101</v>
      </c>
      <c r="H112" s="245">
        <v>4</v>
      </c>
      <c r="I112" s="275" t="s">
        <v>505</v>
      </c>
      <c r="J112" s="412" t="s">
        <v>380</v>
      </c>
      <c r="K112" s="245" t="s">
        <v>694</v>
      </c>
      <c r="L112" s="236">
        <v>27</v>
      </c>
      <c r="M112" s="236" t="s">
        <v>713</v>
      </c>
      <c r="N112" s="236" t="s">
        <v>696</v>
      </c>
      <c r="O112" s="237">
        <v>6464.34</v>
      </c>
      <c r="P112" s="237">
        <v>0</v>
      </c>
      <c r="Q112" s="236">
        <v>2</v>
      </c>
      <c r="R112" s="236">
        <v>0</v>
      </c>
      <c r="S112" s="237">
        <v>12928.68</v>
      </c>
    </row>
    <row r="113" spans="2:19" ht="15" customHeight="1" x14ac:dyDescent="0.25">
      <c r="B113" s="298">
        <v>2</v>
      </c>
      <c r="C113" s="298">
        <v>21</v>
      </c>
      <c r="D113" s="298" t="s">
        <v>690</v>
      </c>
      <c r="E113" s="298" t="s">
        <v>691</v>
      </c>
      <c r="F113" s="245">
        <v>1</v>
      </c>
      <c r="G113" s="245">
        <v>83101</v>
      </c>
      <c r="H113" s="245">
        <v>5</v>
      </c>
      <c r="I113" s="275" t="s">
        <v>730</v>
      </c>
      <c r="J113" s="412" t="s">
        <v>731</v>
      </c>
      <c r="K113" s="245" t="s">
        <v>694</v>
      </c>
      <c r="L113" s="236">
        <v>27</v>
      </c>
      <c r="M113" s="236" t="s">
        <v>732</v>
      </c>
      <c r="N113" s="236" t="s">
        <v>696</v>
      </c>
      <c r="O113" s="237">
        <v>5165.88</v>
      </c>
      <c r="P113" s="237">
        <v>0</v>
      </c>
      <c r="Q113" s="236">
        <v>1</v>
      </c>
      <c r="R113" s="236">
        <v>0</v>
      </c>
      <c r="S113" s="237">
        <v>5165.88</v>
      </c>
    </row>
    <row r="114" spans="2:19" ht="15" customHeight="1" x14ac:dyDescent="0.25">
      <c r="B114" s="298">
        <v>2</v>
      </c>
      <c r="C114" s="298">
        <v>21</v>
      </c>
      <c r="D114" s="298" t="s">
        <v>690</v>
      </c>
      <c r="E114" s="298" t="s">
        <v>691</v>
      </c>
      <c r="F114" s="245">
        <v>1</v>
      </c>
      <c r="G114" s="245">
        <v>83101</v>
      </c>
      <c r="H114" s="245">
        <v>4</v>
      </c>
      <c r="I114" s="275" t="s">
        <v>402</v>
      </c>
      <c r="J114" s="412" t="s">
        <v>404</v>
      </c>
      <c r="K114" s="245" t="s">
        <v>694</v>
      </c>
      <c r="L114" s="236">
        <v>27</v>
      </c>
      <c r="M114" s="236" t="s">
        <v>702</v>
      </c>
      <c r="N114" s="236" t="s">
        <v>696</v>
      </c>
      <c r="O114" s="237">
        <v>15996.4</v>
      </c>
      <c r="P114" s="237">
        <v>0</v>
      </c>
      <c r="Q114" s="236">
        <v>1</v>
      </c>
      <c r="R114" s="236">
        <v>0</v>
      </c>
      <c r="S114" s="237">
        <v>15996.4</v>
      </c>
    </row>
    <row r="115" spans="2:19" ht="15" customHeight="1" x14ac:dyDescent="0.25">
      <c r="B115" s="298">
        <v>2</v>
      </c>
      <c r="C115" s="298">
        <v>21</v>
      </c>
      <c r="D115" s="298" t="s">
        <v>690</v>
      </c>
      <c r="E115" s="298" t="s">
        <v>691</v>
      </c>
      <c r="F115" s="245">
        <v>1</v>
      </c>
      <c r="G115" s="245">
        <v>83101</v>
      </c>
      <c r="H115" s="245">
        <v>4</v>
      </c>
      <c r="I115" s="275" t="s">
        <v>717</v>
      </c>
      <c r="J115" s="412" t="s">
        <v>718</v>
      </c>
      <c r="K115" s="245" t="s">
        <v>694</v>
      </c>
      <c r="L115" s="236">
        <v>27</v>
      </c>
      <c r="M115" s="236" t="s">
        <v>705</v>
      </c>
      <c r="N115" s="236" t="s">
        <v>696</v>
      </c>
      <c r="O115" s="237">
        <v>9044.7999999999993</v>
      </c>
      <c r="P115" s="237">
        <v>0</v>
      </c>
      <c r="Q115" s="236">
        <v>2</v>
      </c>
      <c r="R115" s="236">
        <v>0</v>
      </c>
      <c r="S115" s="237">
        <v>18089.599999999999</v>
      </c>
    </row>
    <row r="116" spans="2:19" ht="15" customHeight="1" x14ac:dyDescent="0.25">
      <c r="B116" s="298">
        <v>2</v>
      </c>
      <c r="C116" s="298">
        <v>21</v>
      </c>
      <c r="D116" s="298" t="s">
        <v>690</v>
      </c>
      <c r="E116" s="298" t="s">
        <v>691</v>
      </c>
      <c r="F116" s="245">
        <v>1</v>
      </c>
      <c r="G116" s="245">
        <v>83101</v>
      </c>
      <c r="H116" s="245">
        <v>4</v>
      </c>
      <c r="I116" s="275" t="s">
        <v>715</v>
      </c>
      <c r="J116" s="412" t="s">
        <v>716</v>
      </c>
      <c r="K116" s="245" t="s">
        <v>694</v>
      </c>
      <c r="L116" s="236">
        <v>27</v>
      </c>
      <c r="M116" s="236" t="s">
        <v>713</v>
      </c>
      <c r="N116" s="236" t="s">
        <v>696</v>
      </c>
      <c r="O116" s="237">
        <v>6852.1</v>
      </c>
      <c r="P116" s="237">
        <v>0</v>
      </c>
      <c r="Q116" s="236">
        <v>1</v>
      </c>
      <c r="R116" s="236">
        <v>0</v>
      </c>
      <c r="S116" s="237">
        <v>6852.1</v>
      </c>
    </row>
    <row r="117" spans="2:19" ht="15" customHeight="1" x14ac:dyDescent="0.25">
      <c r="B117" s="298">
        <v>2</v>
      </c>
      <c r="C117" s="298">
        <v>21</v>
      </c>
      <c r="D117" s="298" t="s">
        <v>690</v>
      </c>
      <c r="E117" s="298" t="s">
        <v>691</v>
      </c>
      <c r="F117" s="245">
        <v>1</v>
      </c>
      <c r="G117" s="245">
        <v>83101</v>
      </c>
      <c r="H117" s="245">
        <v>4</v>
      </c>
      <c r="I117" s="275" t="s">
        <v>708</v>
      </c>
      <c r="J117" s="412" t="s">
        <v>709</v>
      </c>
      <c r="K117" s="245" t="s">
        <v>694</v>
      </c>
      <c r="L117" s="236">
        <v>27</v>
      </c>
      <c r="M117" s="236" t="s">
        <v>700</v>
      </c>
      <c r="N117" s="236" t="s">
        <v>696</v>
      </c>
      <c r="O117" s="237">
        <v>8405.34</v>
      </c>
      <c r="P117" s="237">
        <v>0</v>
      </c>
      <c r="Q117" s="236">
        <v>1</v>
      </c>
      <c r="R117" s="236">
        <v>0</v>
      </c>
      <c r="S117" s="237">
        <v>8405.34</v>
      </c>
    </row>
    <row r="118" spans="2:19" ht="15" customHeight="1" x14ac:dyDescent="0.25">
      <c r="B118" s="298">
        <v>2</v>
      </c>
      <c r="C118" s="298">
        <v>21</v>
      </c>
      <c r="D118" s="298" t="s">
        <v>690</v>
      </c>
      <c r="E118" s="298" t="s">
        <v>691</v>
      </c>
      <c r="F118" s="245">
        <v>1</v>
      </c>
      <c r="G118" s="245">
        <v>83101</v>
      </c>
      <c r="H118" s="245">
        <v>4</v>
      </c>
      <c r="I118" s="275" t="s">
        <v>574</v>
      </c>
      <c r="J118" s="412" t="s">
        <v>723</v>
      </c>
      <c r="K118" s="245" t="s">
        <v>694</v>
      </c>
      <c r="L118" s="236">
        <v>27</v>
      </c>
      <c r="M118" s="236" t="s">
        <v>724</v>
      </c>
      <c r="N118" s="236" t="s">
        <v>696</v>
      </c>
      <c r="O118" s="237">
        <v>8722.6</v>
      </c>
      <c r="P118" s="237">
        <v>0</v>
      </c>
      <c r="Q118" s="236">
        <v>1</v>
      </c>
      <c r="R118" s="236">
        <v>0</v>
      </c>
      <c r="S118" s="237">
        <v>8722.6</v>
      </c>
    </row>
    <row r="119" spans="2:19" ht="15" customHeight="1" x14ac:dyDescent="0.25">
      <c r="B119" s="298">
        <v>2</v>
      </c>
      <c r="C119" s="298">
        <v>21</v>
      </c>
      <c r="D119" s="298" t="s">
        <v>690</v>
      </c>
      <c r="E119" s="298" t="s">
        <v>691</v>
      </c>
      <c r="F119" s="245">
        <v>1</v>
      </c>
      <c r="G119" s="245">
        <v>83101</v>
      </c>
      <c r="H119" s="245">
        <v>4</v>
      </c>
      <c r="I119" s="275" t="s">
        <v>505</v>
      </c>
      <c r="J119" s="412" t="s">
        <v>380</v>
      </c>
      <c r="K119" s="245" t="s">
        <v>694</v>
      </c>
      <c r="L119" s="236">
        <v>27</v>
      </c>
      <c r="M119" s="236" t="s">
        <v>714</v>
      </c>
      <c r="N119" s="236" t="s">
        <v>696</v>
      </c>
      <c r="O119" s="237">
        <v>7467</v>
      </c>
      <c r="P119" s="237">
        <v>0</v>
      </c>
      <c r="Q119" s="236">
        <v>1</v>
      </c>
      <c r="R119" s="236">
        <v>0</v>
      </c>
      <c r="S119" s="237">
        <v>7467</v>
      </c>
    </row>
    <row r="120" spans="2:19" ht="15" customHeight="1" x14ac:dyDescent="0.25">
      <c r="B120" s="298">
        <v>2</v>
      </c>
      <c r="C120" s="298">
        <v>21</v>
      </c>
      <c r="D120" s="298" t="s">
        <v>690</v>
      </c>
      <c r="E120" s="298" t="s">
        <v>691</v>
      </c>
      <c r="F120" s="245">
        <v>1</v>
      </c>
      <c r="G120" s="245">
        <v>83101</v>
      </c>
      <c r="H120" s="245">
        <v>4</v>
      </c>
      <c r="I120" s="275" t="s">
        <v>722</v>
      </c>
      <c r="J120" s="412" t="s">
        <v>630</v>
      </c>
      <c r="K120" s="245" t="s">
        <v>694</v>
      </c>
      <c r="L120" s="236">
        <v>27</v>
      </c>
      <c r="M120" s="236" t="s">
        <v>720</v>
      </c>
      <c r="N120" s="236" t="s">
        <v>696</v>
      </c>
      <c r="O120" s="237">
        <v>7631.46</v>
      </c>
      <c r="P120" s="237">
        <v>0</v>
      </c>
      <c r="Q120" s="236">
        <v>1</v>
      </c>
      <c r="R120" s="236">
        <v>0</v>
      </c>
      <c r="S120" s="237">
        <v>7631.46</v>
      </c>
    </row>
    <row r="121" spans="2:19" ht="15" customHeight="1" x14ac:dyDescent="0.25">
      <c r="B121" s="298">
        <v>2</v>
      </c>
      <c r="C121" s="298">
        <v>21</v>
      </c>
      <c r="D121" s="298" t="s">
        <v>690</v>
      </c>
      <c r="E121" s="298" t="s">
        <v>691</v>
      </c>
      <c r="F121" s="245">
        <v>1</v>
      </c>
      <c r="G121" s="245">
        <v>83101</v>
      </c>
      <c r="H121" s="245">
        <v>4</v>
      </c>
      <c r="I121" s="275" t="s">
        <v>706</v>
      </c>
      <c r="J121" s="412" t="s">
        <v>707</v>
      </c>
      <c r="K121" s="245" t="s">
        <v>694</v>
      </c>
      <c r="L121" s="236">
        <v>27</v>
      </c>
      <c r="M121" s="236" t="s">
        <v>700</v>
      </c>
      <c r="N121" s="236" t="s">
        <v>696</v>
      </c>
      <c r="O121" s="237">
        <v>8405.34</v>
      </c>
      <c r="P121" s="237">
        <v>0</v>
      </c>
      <c r="Q121" s="236">
        <v>1</v>
      </c>
      <c r="R121" s="236">
        <v>0</v>
      </c>
      <c r="S121" s="237">
        <v>8405.34</v>
      </c>
    </row>
    <row r="122" spans="2:19" ht="15" customHeight="1" x14ac:dyDescent="0.25">
      <c r="B122" s="298">
        <v>2</v>
      </c>
      <c r="C122" s="298">
        <v>21</v>
      </c>
      <c r="D122" s="298" t="s">
        <v>690</v>
      </c>
      <c r="E122" s="298" t="s">
        <v>691</v>
      </c>
      <c r="F122" s="245">
        <v>1</v>
      </c>
      <c r="G122" s="245">
        <v>83101</v>
      </c>
      <c r="H122" s="245">
        <v>5</v>
      </c>
      <c r="I122" s="275" t="s">
        <v>692</v>
      </c>
      <c r="J122" s="412" t="s">
        <v>693</v>
      </c>
      <c r="K122" s="245" t="s">
        <v>694</v>
      </c>
      <c r="L122" s="236">
        <v>27</v>
      </c>
      <c r="M122" s="236" t="s">
        <v>695</v>
      </c>
      <c r="N122" s="236" t="s">
        <v>696</v>
      </c>
      <c r="O122" s="237">
        <v>5753.58</v>
      </c>
      <c r="P122" s="237">
        <v>0</v>
      </c>
      <c r="Q122" s="236">
        <v>1</v>
      </c>
      <c r="R122" s="236">
        <v>0</v>
      </c>
      <c r="S122" s="237">
        <v>5753.58</v>
      </c>
    </row>
    <row r="123" spans="2:19" ht="15" customHeight="1" x14ac:dyDescent="0.25">
      <c r="B123" s="298">
        <v>2</v>
      </c>
      <c r="C123" s="298">
        <v>21</v>
      </c>
      <c r="D123" s="298" t="s">
        <v>690</v>
      </c>
      <c r="E123" s="298" t="s">
        <v>691</v>
      </c>
      <c r="F123" s="245">
        <v>1</v>
      </c>
      <c r="G123" s="245">
        <v>83101</v>
      </c>
      <c r="H123" s="245">
        <v>5</v>
      </c>
      <c r="I123" s="275" t="s">
        <v>697</v>
      </c>
      <c r="J123" s="412" t="s">
        <v>698</v>
      </c>
      <c r="K123" s="245" t="s">
        <v>694</v>
      </c>
      <c r="L123" s="236">
        <v>27</v>
      </c>
      <c r="M123" s="236" t="s">
        <v>699</v>
      </c>
      <c r="N123" s="236" t="s">
        <v>696</v>
      </c>
      <c r="O123" s="237">
        <v>5165.88</v>
      </c>
      <c r="P123" s="237">
        <v>0</v>
      </c>
      <c r="Q123" s="236">
        <v>1</v>
      </c>
      <c r="R123" s="236">
        <v>0</v>
      </c>
      <c r="S123" s="237">
        <v>5165.88</v>
      </c>
    </row>
    <row r="124" spans="2:19" ht="15" customHeight="1" x14ac:dyDescent="0.25">
      <c r="B124" s="298">
        <v>2</v>
      </c>
      <c r="C124" s="298">
        <v>21</v>
      </c>
      <c r="D124" s="298" t="s">
        <v>690</v>
      </c>
      <c r="E124" s="298" t="s">
        <v>691</v>
      </c>
      <c r="F124" s="245">
        <v>1</v>
      </c>
      <c r="G124" s="245">
        <v>83101</v>
      </c>
      <c r="H124" s="245">
        <v>4</v>
      </c>
      <c r="I124" s="275" t="s">
        <v>371</v>
      </c>
      <c r="J124" s="412" t="s">
        <v>396</v>
      </c>
      <c r="K124" s="245" t="s">
        <v>694</v>
      </c>
      <c r="L124" s="236">
        <v>27</v>
      </c>
      <c r="M124" s="236" t="s">
        <v>701</v>
      </c>
      <c r="N124" s="236" t="s">
        <v>696</v>
      </c>
      <c r="O124" s="237">
        <v>24664.66</v>
      </c>
      <c r="P124" s="237">
        <v>0</v>
      </c>
      <c r="Q124" s="236">
        <v>5</v>
      </c>
      <c r="R124" s="236">
        <v>0</v>
      </c>
      <c r="S124" s="237">
        <v>123323.3</v>
      </c>
    </row>
    <row r="125" spans="2:19" ht="15" customHeight="1" x14ac:dyDescent="0.25">
      <c r="B125" s="298">
        <v>2</v>
      </c>
      <c r="C125" s="298">
        <v>21</v>
      </c>
      <c r="D125" s="298" t="s">
        <v>690</v>
      </c>
      <c r="E125" s="298" t="s">
        <v>691</v>
      </c>
      <c r="F125" s="245">
        <v>1</v>
      </c>
      <c r="G125" s="245">
        <v>83101</v>
      </c>
      <c r="H125" s="245">
        <v>4</v>
      </c>
      <c r="I125" s="275" t="s">
        <v>371</v>
      </c>
      <c r="J125" s="412" t="s">
        <v>396</v>
      </c>
      <c r="K125" s="245" t="s">
        <v>694</v>
      </c>
      <c r="L125" s="236">
        <v>27</v>
      </c>
      <c r="M125" s="236" t="s">
        <v>701</v>
      </c>
      <c r="N125" s="236" t="s">
        <v>696</v>
      </c>
      <c r="O125" s="237">
        <v>22022.26</v>
      </c>
      <c r="P125" s="237">
        <v>0</v>
      </c>
      <c r="Q125" s="236">
        <v>1</v>
      </c>
      <c r="R125" s="236">
        <v>0</v>
      </c>
      <c r="S125" s="237">
        <v>22022.26</v>
      </c>
    </row>
    <row r="126" spans="2:19" ht="15" customHeight="1" x14ac:dyDescent="0.25">
      <c r="B126" s="298">
        <v>2</v>
      </c>
      <c r="C126" s="298">
        <v>21</v>
      </c>
      <c r="D126" s="298" t="s">
        <v>690</v>
      </c>
      <c r="E126" s="298" t="s">
        <v>691</v>
      </c>
      <c r="F126" s="245">
        <v>1</v>
      </c>
      <c r="G126" s="245">
        <v>83101</v>
      </c>
      <c r="H126" s="245">
        <v>4</v>
      </c>
      <c r="I126" s="275" t="s">
        <v>402</v>
      </c>
      <c r="J126" s="412" t="s">
        <v>404</v>
      </c>
      <c r="K126" s="245" t="s">
        <v>694</v>
      </c>
      <c r="L126" s="236">
        <v>27</v>
      </c>
      <c r="M126" s="236" t="s">
        <v>702</v>
      </c>
      <c r="N126" s="236" t="s">
        <v>696</v>
      </c>
      <c r="O126" s="237">
        <v>15996.4</v>
      </c>
      <c r="P126" s="237">
        <v>0</v>
      </c>
      <c r="Q126" s="236">
        <v>6</v>
      </c>
      <c r="R126" s="236">
        <v>0</v>
      </c>
      <c r="S126" s="237">
        <v>95978.4</v>
      </c>
    </row>
    <row r="127" spans="2:19" ht="15" customHeight="1" x14ac:dyDescent="0.25">
      <c r="B127" s="298">
        <v>2</v>
      </c>
      <c r="C127" s="298">
        <v>21</v>
      </c>
      <c r="D127" s="298" t="s">
        <v>690</v>
      </c>
      <c r="E127" s="298" t="s">
        <v>691</v>
      </c>
      <c r="F127" s="245">
        <v>1</v>
      </c>
      <c r="G127" s="245">
        <v>83101</v>
      </c>
      <c r="H127" s="245">
        <v>4</v>
      </c>
      <c r="I127" s="275" t="s">
        <v>402</v>
      </c>
      <c r="J127" s="412" t="s">
        <v>404</v>
      </c>
      <c r="K127" s="245" t="s">
        <v>694</v>
      </c>
      <c r="L127" s="236">
        <v>27</v>
      </c>
      <c r="M127" s="236" t="s">
        <v>702</v>
      </c>
      <c r="N127" s="236" t="s">
        <v>696</v>
      </c>
      <c r="O127" s="237">
        <v>14282.16</v>
      </c>
      <c r="P127" s="237">
        <v>0</v>
      </c>
      <c r="Q127" s="236">
        <v>1</v>
      </c>
      <c r="R127" s="236">
        <v>0</v>
      </c>
      <c r="S127" s="237">
        <v>14282.16</v>
      </c>
    </row>
    <row r="128" spans="2:19" ht="15" customHeight="1" x14ac:dyDescent="0.25">
      <c r="B128" s="298">
        <v>2</v>
      </c>
      <c r="C128" s="298">
        <v>21</v>
      </c>
      <c r="D128" s="298" t="s">
        <v>690</v>
      </c>
      <c r="E128" s="298" t="s">
        <v>691</v>
      </c>
      <c r="F128" s="245">
        <v>1</v>
      </c>
      <c r="G128" s="245">
        <v>83101</v>
      </c>
      <c r="H128" s="245">
        <v>4</v>
      </c>
      <c r="I128" s="275" t="s">
        <v>717</v>
      </c>
      <c r="J128" s="412" t="s">
        <v>718</v>
      </c>
      <c r="K128" s="245" t="s">
        <v>694</v>
      </c>
      <c r="L128" s="236">
        <v>27</v>
      </c>
      <c r="M128" s="236" t="s">
        <v>705</v>
      </c>
      <c r="N128" s="236" t="s">
        <v>696</v>
      </c>
      <c r="O128" s="237">
        <v>9044.7999999999993</v>
      </c>
      <c r="P128" s="237">
        <v>0</v>
      </c>
      <c r="Q128" s="236">
        <v>2</v>
      </c>
      <c r="R128" s="236">
        <v>0</v>
      </c>
      <c r="S128" s="237">
        <v>18089.599999999999</v>
      </c>
    </row>
    <row r="129" spans="2:19" ht="15" customHeight="1" x14ac:dyDescent="0.25">
      <c r="B129" s="298">
        <v>2</v>
      </c>
      <c r="C129" s="298">
        <v>21</v>
      </c>
      <c r="D129" s="298" t="s">
        <v>690</v>
      </c>
      <c r="E129" s="298" t="s">
        <v>691</v>
      </c>
      <c r="F129" s="245">
        <v>1</v>
      </c>
      <c r="G129" s="245">
        <v>83101</v>
      </c>
      <c r="H129" s="245">
        <v>4</v>
      </c>
      <c r="I129" s="275" t="s">
        <v>722</v>
      </c>
      <c r="J129" s="412" t="s">
        <v>630</v>
      </c>
      <c r="K129" s="245" t="s">
        <v>694</v>
      </c>
      <c r="L129" s="236">
        <v>27</v>
      </c>
      <c r="M129" s="236" t="s">
        <v>720</v>
      </c>
      <c r="N129" s="236" t="s">
        <v>696</v>
      </c>
      <c r="O129" s="237">
        <v>8089.36</v>
      </c>
      <c r="P129" s="237">
        <v>0</v>
      </c>
      <c r="Q129" s="236">
        <v>1</v>
      </c>
      <c r="R129" s="236">
        <v>0</v>
      </c>
      <c r="S129" s="237">
        <v>8089.36</v>
      </c>
    </row>
    <row r="130" spans="2:19" ht="15" customHeight="1" x14ac:dyDescent="0.25">
      <c r="B130" s="298">
        <v>2</v>
      </c>
      <c r="C130" s="298">
        <v>21</v>
      </c>
      <c r="D130" s="298" t="s">
        <v>690</v>
      </c>
      <c r="E130" s="298" t="s">
        <v>691</v>
      </c>
      <c r="F130" s="245">
        <v>1</v>
      </c>
      <c r="G130" s="245">
        <v>83101</v>
      </c>
      <c r="H130" s="245">
        <v>4</v>
      </c>
      <c r="I130" s="275" t="s">
        <v>708</v>
      </c>
      <c r="J130" s="412" t="s">
        <v>709</v>
      </c>
      <c r="K130" s="245" t="s">
        <v>694</v>
      </c>
      <c r="L130" s="236">
        <v>27</v>
      </c>
      <c r="M130" s="236" t="s">
        <v>700</v>
      </c>
      <c r="N130" s="236" t="s">
        <v>696</v>
      </c>
      <c r="O130" s="237">
        <v>8405.34</v>
      </c>
      <c r="P130" s="237">
        <v>0</v>
      </c>
      <c r="Q130" s="236">
        <v>1</v>
      </c>
      <c r="R130" s="236">
        <v>0</v>
      </c>
      <c r="S130" s="237">
        <v>8405.34</v>
      </c>
    </row>
    <row r="131" spans="2:19" ht="15" customHeight="1" x14ac:dyDescent="0.25">
      <c r="B131" s="298">
        <v>2</v>
      </c>
      <c r="C131" s="298">
        <v>21</v>
      </c>
      <c r="D131" s="298" t="s">
        <v>690</v>
      </c>
      <c r="E131" s="298" t="s">
        <v>691</v>
      </c>
      <c r="F131" s="245">
        <v>1</v>
      </c>
      <c r="G131" s="245">
        <v>83101</v>
      </c>
      <c r="H131" s="245">
        <v>4</v>
      </c>
      <c r="I131" s="275" t="s">
        <v>379</v>
      </c>
      <c r="J131" s="412" t="s">
        <v>710</v>
      </c>
      <c r="K131" s="245" t="s">
        <v>694</v>
      </c>
      <c r="L131" s="236">
        <v>27</v>
      </c>
      <c r="M131" s="236" t="s">
        <v>711</v>
      </c>
      <c r="N131" s="236" t="s">
        <v>696</v>
      </c>
      <c r="O131" s="237">
        <v>7776.84</v>
      </c>
      <c r="P131" s="237">
        <v>0</v>
      </c>
      <c r="Q131" s="236">
        <v>4</v>
      </c>
      <c r="R131" s="236">
        <v>0</v>
      </c>
      <c r="S131" s="237">
        <v>31107.360000000001</v>
      </c>
    </row>
    <row r="132" spans="2:19" ht="15" customHeight="1" x14ac:dyDescent="0.25">
      <c r="B132" s="298">
        <v>2</v>
      </c>
      <c r="C132" s="298">
        <v>21</v>
      </c>
      <c r="D132" s="298" t="s">
        <v>690</v>
      </c>
      <c r="E132" s="298" t="s">
        <v>691</v>
      </c>
      <c r="F132" s="245">
        <v>1</v>
      </c>
      <c r="G132" s="245">
        <v>83101</v>
      </c>
      <c r="H132" s="245">
        <v>4</v>
      </c>
      <c r="I132" s="275" t="s">
        <v>505</v>
      </c>
      <c r="J132" s="412" t="s">
        <v>380</v>
      </c>
      <c r="K132" s="245" t="s">
        <v>694</v>
      </c>
      <c r="L132" s="236">
        <v>27</v>
      </c>
      <c r="M132" s="236" t="s">
        <v>733</v>
      </c>
      <c r="N132" s="236" t="s">
        <v>696</v>
      </c>
      <c r="O132" s="237">
        <v>7467</v>
      </c>
      <c r="P132" s="237">
        <v>0</v>
      </c>
      <c r="Q132" s="236">
        <v>1</v>
      </c>
      <c r="R132" s="236">
        <v>0</v>
      </c>
      <c r="S132" s="237">
        <v>7467</v>
      </c>
    </row>
    <row r="133" spans="2:19" ht="15" customHeight="1" x14ac:dyDescent="0.25">
      <c r="B133" s="298">
        <v>2</v>
      </c>
      <c r="C133" s="298">
        <v>21</v>
      </c>
      <c r="D133" s="298" t="s">
        <v>690</v>
      </c>
      <c r="E133" s="298" t="s">
        <v>691</v>
      </c>
      <c r="F133" s="245">
        <v>1</v>
      </c>
      <c r="G133" s="245">
        <v>83101</v>
      </c>
      <c r="H133" s="245">
        <v>4</v>
      </c>
      <c r="I133" s="275" t="s">
        <v>505</v>
      </c>
      <c r="J133" s="412" t="s">
        <v>380</v>
      </c>
      <c r="K133" s="245" t="s">
        <v>694</v>
      </c>
      <c r="L133" s="236">
        <v>27</v>
      </c>
      <c r="M133" s="236" t="s">
        <v>733</v>
      </c>
      <c r="N133" s="236" t="s">
        <v>696</v>
      </c>
      <c r="O133" s="237">
        <v>7044.3</v>
      </c>
      <c r="P133" s="237">
        <v>0</v>
      </c>
      <c r="Q133" s="236">
        <v>2</v>
      </c>
      <c r="R133" s="236">
        <v>0</v>
      </c>
      <c r="S133" s="237">
        <v>14088.6</v>
      </c>
    </row>
    <row r="134" spans="2:19" ht="15" customHeight="1" x14ac:dyDescent="0.25">
      <c r="B134" s="298">
        <v>2</v>
      </c>
      <c r="C134" s="298">
        <v>21</v>
      </c>
      <c r="D134" s="298" t="s">
        <v>690</v>
      </c>
      <c r="E134" s="298" t="s">
        <v>691</v>
      </c>
      <c r="F134" s="245">
        <v>1</v>
      </c>
      <c r="G134" s="245">
        <v>83101</v>
      </c>
      <c r="H134" s="245">
        <v>4</v>
      </c>
      <c r="I134" s="275" t="s">
        <v>505</v>
      </c>
      <c r="J134" s="412" t="s">
        <v>380</v>
      </c>
      <c r="K134" s="245" t="s">
        <v>694</v>
      </c>
      <c r="L134" s="236">
        <v>27</v>
      </c>
      <c r="M134" s="236" t="s">
        <v>733</v>
      </c>
      <c r="N134" s="236" t="s">
        <v>696</v>
      </c>
      <c r="O134" s="237">
        <v>6667.06</v>
      </c>
      <c r="P134" s="237">
        <v>0</v>
      </c>
      <c r="Q134" s="236">
        <v>1</v>
      </c>
      <c r="R134" s="236">
        <v>0</v>
      </c>
      <c r="S134" s="237">
        <v>6667.06</v>
      </c>
    </row>
    <row r="135" spans="2:19" ht="15" customHeight="1" x14ac:dyDescent="0.25">
      <c r="B135" s="298">
        <v>2</v>
      </c>
      <c r="C135" s="298">
        <v>21</v>
      </c>
      <c r="D135" s="298" t="s">
        <v>690</v>
      </c>
      <c r="E135" s="298" t="s">
        <v>691</v>
      </c>
      <c r="F135" s="245">
        <v>1</v>
      </c>
      <c r="G135" s="245">
        <v>83101</v>
      </c>
      <c r="H135" s="245">
        <v>4</v>
      </c>
      <c r="I135" s="275" t="s">
        <v>549</v>
      </c>
      <c r="J135" s="412" t="s">
        <v>712</v>
      </c>
      <c r="K135" s="245" t="s">
        <v>694</v>
      </c>
      <c r="L135" s="236">
        <v>27</v>
      </c>
      <c r="M135" s="236" t="s">
        <v>713</v>
      </c>
      <c r="N135" s="236" t="s">
        <v>696</v>
      </c>
      <c r="O135" s="237">
        <v>6464.34</v>
      </c>
      <c r="P135" s="237">
        <v>0</v>
      </c>
      <c r="Q135" s="236">
        <v>3</v>
      </c>
      <c r="R135" s="236">
        <v>0</v>
      </c>
      <c r="S135" s="237">
        <v>19393.02</v>
      </c>
    </row>
    <row r="136" spans="2:19" ht="15" customHeight="1" x14ac:dyDescent="0.25">
      <c r="B136" s="298">
        <v>2</v>
      </c>
      <c r="C136" s="298">
        <v>21</v>
      </c>
      <c r="D136" s="298" t="s">
        <v>690</v>
      </c>
      <c r="E136" s="298" t="s">
        <v>691</v>
      </c>
      <c r="F136" s="245">
        <v>1</v>
      </c>
      <c r="G136" s="245">
        <v>83101</v>
      </c>
      <c r="H136" s="245">
        <v>4</v>
      </c>
      <c r="I136" s="275" t="s">
        <v>549</v>
      </c>
      <c r="J136" s="412" t="s">
        <v>712</v>
      </c>
      <c r="K136" s="245" t="s">
        <v>694</v>
      </c>
      <c r="L136" s="236">
        <v>27</v>
      </c>
      <c r="M136" s="236" t="s">
        <v>713</v>
      </c>
      <c r="N136" s="236" t="s">
        <v>696</v>
      </c>
      <c r="O136" s="237">
        <v>6117.66</v>
      </c>
      <c r="P136" s="237">
        <v>0</v>
      </c>
      <c r="Q136" s="236">
        <v>1</v>
      </c>
      <c r="R136" s="236">
        <v>0</v>
      </c>
      <c r="S136" s="237">
        <v>6117.66</v>
      </c>
    </row>
    <row r="137" spans="2:19" ht="15" customHeight="1" x14ac:dyDescent="0.25">
      <c r="B137" s="298">
        <v>2</v>
      </c>
      <c r="C137" s="298">
        <v>21</v>
      </c>
      <c r="D137" s="298" t="s">
        <v>690</v>
      </c>
      <c r="E137" s="298" t="s">
        <v>691</v>
      </c>
      <c r="F137" s="245">
        <v>1</v>
      </c>
      <c r="G137" s="245">
        <v>83101</v>
      </c>
      <c r="H137" s="245">
        <v>4</v>
      </c>
      <c r="I137" s="275" t="s">
        <v>715</v>
      </c>
      <c r="J137" s="412" t="s">
        <v>716</v>
      </c>
      <c r="K137" s="245" t="s">
        <v>694</v>
      </c>
      <c r="L137" s="236">
        <v>27</v>
      </c>
      <c r="M137" s="236" t="s">
        <v>713</v>
      </c>
      <c r="N137" s="236" t="s">
        <v>696</v>
      </c>
      <c r="O137" s="237">
        <v>6464.34</v>
      </c>
      <c r="P137" s="237">
        <v>0</v>
      </c>
      <c r="Q137" s="236">
        <v>1</v>
      </c>
      <c r="R137" s="236">
        <v>0</v>
      </c>
      <c r="S137" s="237">
        <v>6464.34</v>
      </c>
    </row>
    <row r="138" spans="2:19" ht="15" customHeight="1" x14ac:dyDescent="0.25">
      <c r="B138" s="298">
        <v>2</v>
      </c>
      <c r="C138" s="298">
        <v>21</v>
      </c>
      <c r="D138" s="298" t="s">
        <v>690</v>
      </c>
      <c r="E138" s="298" t="s">
        <v>691</v>
      </c>
      <c r="F138" s="245">
        <v>1</v>
      </c>
      <c r="G138" s="245">
        <v>83101</v>
      </c>
      <c r="H138" s="245">
        <v>4</v>
      </c>
      <c r="I138" s="275" t="s">
        <v>715</v>
      </c>
      <c r="J138" s="412" t="s">
        <v>716</v>
      </c>
      <c r="K138" s="245" t="s">
        <v>694</v>
      </c>
      <c r="L138" s="236">
        <v>27</v>
      </c>
      <c r="M138" s="236" t="s">
        <v>713</v>
      </c>
      <c r="N138" s="236" t="s">
        <v>696</v>
      </c>
      <c r="O138" s="237">
        <v>6117.66</v>
      </c>
      <c r="P138" s="237">
        <v>0</v>
      </c>
      <c r="Q138" s="236">
        <v>2</v>
      </c>
      <c r="R138" s="236">
        <v>0</v>
      </c>
      <c r="S138" s="237">
        <v>12235.32</v>
      </c>
    </row>
    <row r="139" spans="2:19" ht="15" customHeight="1" x14ac:dyDescent="0.25">
      <c r="B139" s="298">
        <v>2</v>
      </c>
      <c r="C139" s="298">
        <v>21</v>
      </c>
      <c r="D139" s="298" t="s">
        <v>690</v>
      </c>
      <c r="E139" s="298" t="s">
        <v>691</v>
      </c>
      <c r="F139" s="245">
        <v>1</v>
      </c>
      <c r="G139" s="245">
        <v>83101</v>
      </c>
      <c r="H139" s="245">
        <v>5</v>
      </c>
      <c r="I139" s="275" t="s">
        <v>522</v>
      </c>
      <c r="J139" s="412" t="s">
        <v>734</v>
      </c>
      <c r="K139" s="245" t="s">
        <v>694</v>
      </c>
      <c r="L139" s="236">
        <v>27</v>
      </c>
      <c r="M139" s="236" t="s">
        <v>735</v>
      </c>
      <c r="N139" s="236" t="s">
        <v>696</v>
      </c>
      <c r="O139" s="237">
        <v>5165.8900000000003</v>
      </c>
      <c r="P139" s="237">
        <v>0</v>
      </c>
      <c r="Q139" s="236">
        <v>3</v>
      </c>
      <c r="R139" s="236">
        <v>0</v>
      </c>
      <c r="S139" s="237">
        <v>15497.670000000002</v>
      </c>
    </row>
    <row r="140" spans="2:19" ht="15" customHeight="1" x14ac:dyDescent="0.25">
      <c r="B140" s="298">
        <v>2</v>
      </c>
      <c r="C140" s="298">
        <v>21</v>
      </c>
      <c r="D140" s="298" t="s">
        <v>690</v>
      </c>
      <c r="E140" s="298" t="s">
        <v>691</v>
      </c>
      <c r="F140" s="245">
        <v>1</v>
      </c>
      <c r="G140" s="245">
        <v>83101</v>
      </c>
      <c r="H140" s="245">
        <v>4</v>
      </c>
      <c r="I140" s="275" t="s">
        <v>371</v>
      </c>
      <c r="J140" s="412" t="s">
        <v>396</v>
      </c>
      <c r="K140" s="245" t="s">
        <v>694</v>
      </c>
      <c r="L140" s="236">
        <v>27</v>
      </c>
      <c r="M140" s="236" t="s">
        <v>701</v>
      </c>
      <c r="N140" s="236" t="s">
        <v>696</v>
      </c>
      <c r="O140" s="237">
        <v>24664.65</v>
      </c>
      <c r="P140" s="237">
        <v>0</v>
      </c>
      <c r="Q140" s="236">
        <v>6</v>
      </c>
      <c r="R140" s="236">
        <v>0</v>
      </c>
      <c r="S140" s="237">
        <v>147987.90000000002</v>
      </c>
    </row>
    <row r="141" spans="2:19" ht="15" customHeight="1" x14ac:dyDescent="0.25">
      <c r="B141" s="298">
        <v>2</v>
      </c>
      <c r="C141" s="298">
        <v>21</v>
      </c>
      <c r="D141" s="298" t="s">
        <v>690</v>
      </c>
      <c r="E141" s="298" t="s">
        <v>691</v>
      </c>
      <c r="F141" s="245">
        <v>1</v>
      </c>
      <c r="G141" s="245">
        <v>83101</v>
      </c>
      <c r="H141" s="245">
        <v>4</v>
      </c>
      <c r="I141" s="275" t="s">
        <v>371</v>
      </c>
      <c r="J141" s="412" t="s">
        <v>396</v>
      </c>
      <c r="K141" s="245" t="s">
        <v>694</v>
      </c>
      <c r="L141" s="236">
        <v>27</v>
      </c>
      <c r="M141" s="236" t="s">
        <v>701</v>
      </c>
      <c r="N141" s="236" t="s">
        <v>696</v>
      </c>
      <c r="O141" s="237">
        <v>22022.23</v>
      </c>
      <c r="P141" s="237">
        <v>0</v>
      </c>
      <c r="Q141" s="236">
        <v>1</v>
      </c>
      <c r="R141" s="236">
        <v>0</v>
      </c>
      <c r="S141" s="237">
        <v>22022.23</v>
      </c>
    </row>
    <row r="142" spans="2:19" ht="15" customHeight="1" x14ac:dyDescent="0.25">
      <c r="B142" s="298">
        <v>2</v>
      </c>
      <c r="C142" s="298">
        <v>21</v>
      </c>
      <c r="D142" s="298" t="s">
        <v>690</v>
      </c>
      <c r="E142" s="298" t="s">
        <v>691</v>
      </c>
      <c r="F142" s="245">
        <v>1</v>
      </c>
      <c r="G142" s="245">
        <v>83101</v>
      </c>
      <c r="H142" s="245">
        <v>4</v>
      </c>
      <c r="I142" s="275" t="s">
        <v>553</v>
      </c>
      <c r="J142" s="91" t="s">
        <v>719</v>
      </c>
      <c r="K142" s="245" t="s">
        <v>694</v>
      </c>
      <c r="L142" s="236">
        <v>27</v>
      </c>
      <c r="M142" s="236" t="s">
        <v>720</v>
      </c>
      <c r="N142" s="236" t="s">
        <v>696</v>
      </c>
      <c r="O142" s="237">
        <v>7222.2</v>
      </c>
      <c r="P142" s="237">
        <v>0</v>
      </c>
      <c r="Q142" s="236">
        <v>1</v>
      </c>
      <c r="R142" s="236">
        <v>0</v>
      </c>
      <c r="S142" s="237">
        <v>7222.2</v>
      </c>
    </row>
    <row r="143" spans="2:19" ht="15" customHeight="1" x14ac:dyDescent="0.25">
      <c r="B143" s="298">
        <v>2</v>
      </c>
      <c r="C143" s="298">
        <v>21</v>
      </c>
      <c r="D143" s="298" t="s">
        <v>690</v>
      </c>
      <c r="E143" s="298" t="s">
        <v>691</v>
      </c>
      <c r="F143" s="245">
        <v>1</v>
      </c>
      <c r="G143" s="245">
        <v>83101</v>
      </c>
      <c r="H143" s="245">
        <v>4</v>
      </c>
      <c r="I143" s="275" t="s">
        <v>402</v>
      </c>
      <c r="J143" s="412" t="s">
        <v>404</v>
      </c>
      <c r="K143" s="245" t="s">
        <v>694</v>
      </c>
      <c r="L143" s="236">
        <v>27</v>
      </c>
      <c r="M143" s="236" t="s">
        <v>702</v>
      </c>
      <c r="N143" s="236" t="s">
        <v>696</v>
      </c>
      <c r="O143" s="237">
        <v>15996.4</v>
      </c>
      <c r="P143" s="237">
        <v>0</v>
      </c>
      <c r="Q143" s="236">
        <v>5</v>
      </c>
      <c r="R143" s="236">
        <v>0</v>
      </c>
      <c r="S143" s="237">
        <v>79982</v>
      </c>
    </row>
    <row r="144" spans="2:19" ht="15" customHeight="1" x14ac:dyDescent="0.25">
      <c r="B144" s="298">
        <v>2</v>
      </c>
      <c r="C144" s="298">
        <v>21</v>
      </c>
      <c r="D144" s="298" t="s">
        <v>690</v>
      </c>
      <c r="E144" s="298" t="s">
        <v>691</v>
      </c>
      <c r="F144" s="245">
        <v>1</v>
      </c>
      <c r="G144" s="245">
        <v>83101</v>
      </c>
      <c r="H144" s="245">
        <v>5</v>
      </c>
      <c r="I144" s="275" t="s">
        <v>512</v>
      </c>
      <c r="J144" s="91" t="s">
        <v>736</v>
      </c>
      <c r="K144" s="245" t="s">
        <v>694</v>
      </c>
      <c r="L144" s="236">
        <v>27</v>
      </c>
      <c r="M144" s="236" t="s">
        <v>737</v>
      </c>
      <c r="N144" s="236" t="s">
        <v>696</v>
      </c>
      <c r="O144" s="237">
        <v>11552.21</v>
      </c>
      <c r="P144" s="237">
        <v>0</v>
      </c>
      <c r="Q144" s="236">
        <v>1</v>
      </c>
      <c r="R144" s="236">
        <v>0</v>
      </c>
      <c r="S144" s="237">
        <v>11552.21</v>
      </c>
    </row>
    <row r="145" spans="2:19" ht="15" customHeight="1" x14ac:dyDescent="0.25">
      <c r="B145" s="298">
        <v>2</v>
      </c>
      <c r="C145" s="298">
        <v>21</v>
      </c>
      <c r="D145" s="298" t="s">
        <v>690</v>
      </c>
      <c r="E145" s="298" t="s">
        <v>691</v>
      </c>
      <c r="F145" s="245">
        <v>1</v>
      </c>
      <c r="G145" s="245">
        <v>83101</v>
      </c>
      <c r="H145" s="245">
        <v>4</v>
      </c>
      <c r="I145" s="275" t="s">
        <v>549</v>
      </c>
      <c r="J145" s="412" t="s">
        <v>712</v>
      </c>
      <c r="K145" s="245" t="s">
        <v>694</v>
      </c>
      <c r="L145" s="236">
        <v>27</v>
      </c>
      <c r="M145" s="236" t="s">
        <v>738</v>
      </c>
      <c r="N145" s="236" t="s">
        <v>696</v>
      </c>
      <c r="O145" s="237">
        <v>6117.66</v>
      </c>
      <c r="P145" s="237">
        <v>0</v>
      </c>
      <c r="Q145" s="236">
        <v>1</v>
      </c>
      <c r="R145" s="236">
        <v>0</v>
      </c>
      <c r="S145" s="237">
        <v>6117.66</v>
      </c>
    </row>
    <row r="146" spans="2:19" ht="15" customHeight="1" x14ac:dyDescent="0.25">
      <c r="B146" s="298">
        <v>2</v>
      </c>
      <c r="C146" s="298">
        <v>21</v>
      </c>
      <c r="D146" s="298" t="s">
        <v>690</v>
      </c>
      <c r="E146" s="298" t="s">
        <v>691</v>
      </c>
      <c r="F146" s="245">
        <v>1</v>
      </c>
      <c r="G146" s="245">
        <v>83101</v>
      </c>
      <c r="H146" s="245">
        <v>4</v>
      </c>
      <c r="I146" s="275" t="s">
        <v>541</v>
      </c>
      <c r="J146" s="91" t="s">
        <v>739</v>
      </c>
      <c r="K146" s="245" t="s">
        <v>694</v>
      </c>
      <c r="L146" s="236">
        <v>27</v>
      </c>
      <c r="M146" s="236" t="s">
        <v>713</v>
      </c>
      <c r="N146" s="236" t="s">
        <v>696</v>
      </c>
      <c r="O146" s="237">
        <v>9698.2999999999993</v>
      </c>
      <c r="P146" s="237">
        <v>0</v>
      </c>
      <c r="Q146" s="236">
        <v>1</v>
      </c>
      <c r="R146" s="236">
        <v>0</v>
      </c>
      <c r="S146" s="237">
        <v>9698.2999999999993</v>
      </c>
    </row>
    <row r="147" spans="2:19" ht="15" customHeight="1" x14ac:dyDescent="0.25">
      <c r="B147" s="298">
        <v>2</v>
      </c>
      <c r="C147" s="298">
        <v>21</v>
      </c>
      <c r="D147" s="298" t="s">
        <v>690</v>
      </c>
      <c r="E147" s="298" t="s">
        <v>691</v>
      </c>
      <c r="F147" s="245">
        <v>1</v>
      </c>
      <c r="G147" s="245">
        <v>83101</v>
      </c>
      <c r="H147" s="245">
        <v>4</v>
      </c>
      <c r="I147" s="275" t="s">
        <v>385</v>
      </c>
      <c r="J147" s="91" t="s">
        <v>728</v>
      </c>
      <c r="K147" s="245" t="s">
        <v>694</v>
      </c>
      <c r="L147" s="236">
        <v>27</v>
      </c>
      <c r="M147" s="236" t="s">
        <v>720</v>
      </c>
      <c r="N147" s="236" t="s">
        <v>696</v>
      </c>
      <c r="O147" s="237">
        <v>8089.35</v>
      </c>
      <c r="P147" s="237">
        <v>0</v>
      </c>
      <c r="Q147" s="236">
        <v>1</v>
      </c>
      <c r="R147" s="236">
        <v>0</v>
      </c>
      <c r="S147" s="237">
        <v>8089.35</v>
      </c>
    </row>
    <row r="148" spans="2:19" ht="15" customHeight="1" x14ac:dyDescent="0.25">
      <c r="B148" s="298">
        <v>2</v>
      </c>
      <c r="C148" s="298">
        <v>21</v>
      </c>
      <c r="D148" s="298" t="s">
        <v>690</v>
      </c>
      <c r="E148" s="298" t="s">
        <v>691</v>
      </c>
      <c r="F148" s="245">
        <v>1</v>
      </c>
      <c r="G148" s="245">
        <v>83101</v>
      </c>
      <c r="H148" s="245">
        <v>4</v>
      </c>
      <c r="I148" s="275" t="s">
        <v>574</v>
      </c>
      <c r="J148" s="412" t="s">
        <v>723</v>
      </c>
      <c r="K148" s="245" t="s">
        <v>694</v>
      </c>
      <c r="L148" s="236">
        <v>27</v>
      </c>
      <c r="M148" s="236" t="s">
        <v>724</v>
      </c>
      <c r="N148" s="236" t="s">
        <v>696</v>
      </c>
      <c r="O148" s="237">
        <v>8722.6</v>
      </c>
      <c r="P148" s="237">
        <v>0</v>
      </c>
      <c r="Q148" s="236">
        <v>1</v>
      </c>
      <c r="R148" s="236">
        <v>0</v>
      </c>
      <c r="S148" s="237">
        <v>8722.6</v>
      </c>
    </row>
    <row r="149" spans="2:19" ht="15" customHeight="1" x14ac:dyDescent="0.25">
      <c r="B149" s="298">
        <v>2</v>
      </c>
      <c r="C149" s="298">
        <v>21</v>
      </c>
      <c r="D149" s="298" t="s">
        <v>690</v>
      </c>
      <c r="E149" s="298" t="s">
        <v>691</v>
      </c>
      <c r="F149" s="245">
        <v>1</v>
      </c>
      <c r="G149" s="245">
        <v>83101</v>
      </c>
      <c r="H149" s="245">
        <v>2</v>
      </c>
      <c r="I149" s="275" t="s">
        <v>455</v>
      </c>
      <c r="J149" s="91" t="s">
        <v>598</v>
      </c>
      <c r="K149" s="245" t="s">
        <v>694</v>
      </c>
      <c r="L149" s="236">
        <v>27</v>
      </c>
      <c r="M149" s="236">
        <v>0</v>
      </c>
      <c r="N149" s="236" t="s">
        <v>740</v>
      </c>
      <c r="O149" s="237">
        <v>0</v>
      </c>
      <c r="P149" s="237">
        <v>505.05</v>
      </c>
      <c r="Q149" s="236">
        <v>0</v>
      </c>
      <c r="R149" s="236">
        <v>4658</v>
      </c>
      <c r="S149" s="237">
        <v>2352522.9</v>
      </c>
    </row>
    <row r="150" spans="2:19" ht="15" customHeight="1" x14ac:dyDescent="0.25">
      <c r="B150" s="298">
        <v>2</v>
      </c>
      <c r="C150" s="298">
        <v>21</v>
      </c>
      <c r="D150" s="298" t="s">
        <v>690</v>
      </c>
      <c r="E150" s="298" t="s">
        <v>691</v>
      </c>
      <c r="F150" s="245">
        <v>1</v>
      </c>
      <c r="G150" s="245">
        <v>83101</v>
      </c>
      <c r="H150" s="245">
        <v>2</v>
      </c>
      <c r="I150" s="275" t="s">
        <v>741</v>
      </c>
      <c r="J150" s="91" t="s">
        <v>598</v>
      </c>
      <c r="K150" s="245" t="s">
        <v>694</v>
      </c>
      <c r="L150" s="236">
        <v>27</v>
      </c>
      <c r="M150" s="236">
        <v>0</v>
      </c>
      <c r="N150" s="236" t="s">
        <v>740</v>
      </c>
      <c r="O150" s="237">
        <v>0</v>
      </c>
      <c r="P150" s="237">
        <v>437.65</v>
      </c>
      <c r="Q150" s="236">
        <v>0</v>
      </c>
      <c r="R150" s="236">
        <v>915</v>
      </c>
      <c r="S150" s="237">
        <v>400449.75</v>
      </c>
    </row>
    <row r="151" spans="2:19" ht="15" customHeight="1" x14ac:dyDescent="0.25">
      <c r="B151" s="298">
        <v>2</v>
      </c>
      <c r="C151" s="298">
        <v>21</v>
      </c>
      <c r="D151" s="298" t="s">
        <v>690</v>
      </c>
      <c r="E151" s="298" t="s">
        <v>691</v>
      </c>
      <c r="F151" s="245">
        <v>1</v>
      </c>
      <c r="G151" s="245">
        <v>83101</v>
      </c>
      <c r="H151" s="245">
        <v>2</v>
      </c>
      <c r="I151" s="275" t="s">
        <v>491</v>
      </c>
      <c r="J151" s="91" t="s">
        <v>598</v>
      </c>
      <c r="K151" s="245" t="s">
        <v>694</v>
      </c>
      <c r="L151" s="236">
        <v>27</v>
      </c>
      <c r="M151" s="236">
        <v>0</v>
      </c>
      <c r="N151" s="236" t="s">
        <v>740</v>
      </c>
      <c r="O151" s="237">
        <v>0</v>
      </c>
      <c r="P151" s="237">
        <v>389.4</v>
      </c>
      <c r="Q151" s="236">
        <v>0</v>
      </c>
      <c r="R151" s="236">
        <v>517</v>
      </c>
      <c r="S151" s="237">
        <v>201319.8</v>
      </c>
    </row>
    <row r="152" spans="2:19" ht="15" customHeight="1" x14ac:dyDescent="0.25">
      <c r="B152" s="298">
        <v>2</v>
      </c>
      <c r="C152" s="298">
        <v>21</v>
      </c>
      <c r="D152" s="298" t="s">
        <v>690</v>
      </c>
      <c r="E152" s="298" t="s">
        <v>691</v>
      </c>
      <c r="F152" s="245">
        <v>1</v>
      </c>
      <c r="G152" s="245">
        <v>83101</v>
      </c>
      <c r="H152" s="245">
        <v>2</v>
      </c>
      <c r="I152" s="275" t="s">
        <v>742</v>
      </c>
      <c r="J152" s="91" t="s">
        <v>598</v>
      </c>
      <c r="K152" s="245" t="s">
        <v>694</v>
      </c>
      <c r="L152" s="236">
        <v>27</v>
      </c>
      <c r="M152" s="236">
        <v>0</v>
      </c>
      <c r="N152" s="236" t="s">
        <v>740</v>
      </c>
      <c r="O152" s="237">
        <v>0</v>
      </c>
      <c r="P152" s="237">
        <v>286.3</v>
      </c>
      <c r="Q152" s="236">
        <v>0</v>
      </c>
      <c r="R152" s="236">
        <v>50</v>
      </c>
      <c r="S152" s="237">
        <v>14315</v>
      </c>
    </row>
    <row r="153" spans="2:19" ht="15" customHeight="1" x14ac:dyDescent="0.25">
      <c r="B153" s="298">
        <v>2</v>
      </c>
      <c r="C153" s="298">
        <v>21</v>
      </c>
      <c r="D153" s="298" t="s">
        <v>690</v>
      </c>
      <c r="E153" s="298" t="s">
        <v>691</v>
      </c>
      <c r="F153" s="245">
        <v>1</v>
      </c>
      <c r="G153" s="245">
        <v>83101</v>
      </c>
      <c r="H153" s="245">
        <v>2</v>
      </c>
      <c r="I153" s="275" t="s">
        <v>455</v>
      </c>
      <c r="J153" s="91" t="s">
        <v>598</v>
      </c>
      <c r="K153" s="245" t="s">
        <v>725</v>
      </c>
      <c r="L153" s="236">
        <v>27</v>
      </c>
      <c r="M153" s="236">
        <v>0</v>
      </c>
      <c r="N153" s="236" t="s">
        <v>740</v>
      </c>
      <c r="O153" s="237">
        <v>0</v>
      </c>
      <c r="P153" s="237">
        <v>611</v>
      </c>
      <c r="Q153" s="236">
        <v>0</v>
      </c>
      <c r="R153" s="236">
        <v>2381</v>
      </c>
      <c r="S153" s="237">
        <v>1454791</v>
      </c>
    </row>
    <row r="154" spans="2:19" ht="15" customHeight="1" x14ac:dyDescent="0.25">
      <c r="B154" s="298">
        <v>2</v>
      </c>
      <c r="C154" s="298">
        <v>21</v>
      </c>
      <c r="D154" s="298" t="s">
        <v>690</v>
      </c>
      <c r="E154" s="298" t="s">
        <v>691</v>
      </c>
      <c r="F154" s="245">
        <v>1</v>
      </c>
      <c r="G154" s="245">
        <v>83101</v>
      </c>
      <c r="H154" s="245">
        <v>2</v>
      </c>
      <c r="I154" s="275" t="s">
        <v>741</v>
      </c>
      <c r="J154" s="91" t="s">
        <v>598</v>
      </c>
      <c r="K154" s="245" t="s">
        <v>725</v>
      </c>
      <c r="L154" s="236">
        <v>27</v>
      </c>
      <c r="M154" s="236">
        <v>0</v>
      </c>
      <c r="N154" s="236" t="s">
        <v>740</v>
      </c>
      <c r="O154" s="237">
        <v>0</v>
      </c>
      <c r="P154" s="237">
        <v>531.04999999999995</v>
      </c>
      <c r="Q154" s="236">
        <v>0</v>
      </c>
      <c r="R154" s="236">
        <v>579</v>
      </c>
      <c r="S154" s="237">
        <v>307477.94999999995</v>
      </c>
    </row>
    <row r="155" spans="2:19" ht="15" customHeight="1" x14ac:dyDescent="0.25">
      <c r="B155" s="298">
        <v>2</v>
      </c>
      <c r="C155" s="298">
        <v>21</v>
      </c>
      <c r="D155" s="298" t="s">
        <v>690</v>
      </c>
      <c r="E155" s="298" t="s">
        <v>691</v>
      </c>
      <c r="F155" s="245">
        <v>1</v>
      </c>
      <c r="G155" s="245">
        <v>83101</v>
      </c>
      <c r="H155" s="245">
        <v>2</v>
      </c>
      <c r="I155" s="275" t="s">
        <v>491</v>
      </c>
      <c r="J155" s="91" t="s">
        <v>598</v>
      </c>
      <c r="K155" s="245" t="s">
        <v>725</v>
      </c>
      <c r="L155" s="236">
        <v>27</v>
      </c>
      <c r="M155" s="236">
        <v>0</v>
      </c>
      <c r="N155" s="236" t="s">
        <v>740</v>
      </c>
      <c r="O155" s="237">
        <v>0</v>
      </c>
      <c r="P155" s="237">
        <v>469.79</v>
      </c>
      <c r="Q155" s="236">
        <v>0</v>
      </c>
      <c r="R155" s="236">
        <v>661</v>
      </c>
      <c r="S155" s="237">
        <v>310603.89999999997</v>
      </c>
    </row>
    <row r="156" spans="2:19" ht="15" customHeight="1" x14ac:dyDescent="0.25">
      <c r="B156" s="298">
        <v>2</v>
      </c>
      <c r="C156" s="298">
        <v>21</v>
      </c>
      <c r="D156" s="298" t="s">
        <v>690</v>
      </c>
      <c r="E156" s="298" t="s">
        <v>691</v>
      </c>
      <c r="F156" s="245">
        <v>1</v>
      </c>
      <c r="G156" s="245">
        <v>83101</v>
      </c>
      <c r="H156" s="245">
        <v>2</v>
      </c>
      <c r="I156" s="275" t="s">
        <v>742</v>
      </c>
      <c r="J156" s="91" t="s">
        <v>598</v>
      </c>
      <c r="K156" s="245" t="s">
        <v>725</v>
      </c>
      <c r="L156" s="236">
        <v>27</v>
      </c>
      <c r="M156" s="236">
        <v>0</v>
      </c>
      <c r="N156" s="236" t="s">
        <v>740</v>
      </c>
      <c r="O156" s="237">
        <v>0</v>
      </c>
      <c r="P156" s="237">
        <v>348.7</v>
      </c>
      <c r="Q156" s="236">
        <v>0</v>
      </c>
      <c r="R156" s="236">
        <v>131</v>
      </c>
      <c r="S156" s="237">
        <v>45679.7</v>
      </c>
    </row>
    <row r="157" spans="2:19" ht="15" customHeight="1" x14ac:dyDescent="0.25">
      <c r="B157" s="298">
        <v>2</v>
      </c>
      <c r="C157" s="298">
        <v>21</v>
      </c>
      <c r="D157" s="298" t="s">
        <v>690</v>
      </c>
      <c r="E157" s="298" t="s">
        <v>691</v>
      </c>
      <c r="F157" s="245">
        <v>1</v>
      </c>
      <c r="G157" s="245">
        <v>83101</v>
      </c>
      <c r="H157" s="245">
        <v>5</v>
      </c>
      <c r="I157" s="275" t="s">
        <v>743</v>
      </c>
      <c r="J157" s="412" t="s">
        <v>744</v>
      </c>
      <c r="K157" s="245" t="s">
        <v>725</v>
      </c>
      <c r="L157" s="236">
        <v>27</v>
      </c>
      <c r="M157" s="236" t="s">
        <v>726</v>
      </c>
      <c r="N157" s="236" t="s">
        <v>696</v>
      </c>
      <c r="O157" s="237">
        <v>5753.58</v>
      </c>
      <c r="P157" s="237">
        <v>0</v>
      </c>
      <c r="Q157" s="236">
        <v>1</v>
      </c>
      <c r="R157" s="236">
        <v>0</v>
      </c>
      <c r="S157" s="237">
        <v>5753.58</v>
      </c>
    </row>
    <row r="158" spans="2:19" ht="15" customHeight="1" x14ac:dyDescent="0.25">
      <c r="B158" s="298">
        <v>2</v>
      </c>
      <c r="C158" s="298">
        <v>21</v>
      </c>
      <c r="D158" s="298" t="s">
        <v>690</v>
      </c>
      <c r="E158" s="298" t="s">
        <v>691</v>
      </c>
      <c r="F158" s="245">
        <v>1</v>
      </c>
      <c r="G158" s="245">
        <v>83101</v>
      </c>
      <c r="H158" s="245">
        <v>5</v>
      </c>
      <c r="I158" s="275" t="s">
        <v>431</v>
      </c>
      <c r="J158" s="412" t="s">
        <v>432</v>
      </c>
      <c r="K158" s="245" t="s">
        <v>725</v>
      </c>
      <c r="L158" s="236">
        <v>27</v>
      </c>
      <c r="M158" s="236" t="s">
        <v>745</v>
      </c>
      <c r="N158" s="236" t="s">
        <v>696</v>
      </c>
      <c r="O158" s="237">
        <v>5165.88</v>
      </c>
      <c r="P158" s="237">
        <v>0</v>
      </c>
      <c r="Q158" s="236">
        <v>4</v>
      </c>
      <c r="R158" s="236">
        <v>0</v>
      </c>
      <c r="S158" s="237">
        <v>20663.52</v>
      </c>
    </row>
    <row r="159" spans="2:19" ht="15" customHeight="1" x14ac:dyDescent="0.25">
      <c r="B159" s="298">
        <v>2</v>
      </c>
      <c r="C159" s="298">
        <v>21</v>
      </c>
      <c r="D159" s="298" t="s">
        <v>690</v>
      </c>
      <c r="E159" s="298" t="s">
        <v>691</v>
      </c>
      <c r="F159" s="245">
        <v>1</v>
      </c>
      <c r="G159" s="245">
        <v>83101</v>
      </c>
      <c r="H159" s="245">
        <v>4</v>
      </c>
      <c r="I159" s="275" t="s">
        <v>402</v>
      </c>
      <c r="J159" s="412" t="s">
        <v>404</v>
      </c>
      <c r="K159" s="245" t="s">
        <v>725</v>
      </c>
      <c r="L159" s="236">
        <v>27</v>
      </c>
      <c r="M159" s="236" t="s">
        <v>702</v>
      </c>
      <c r="N159" s="236" t="s">
        <v>696</v>
      </c>
      <c r="O159" s="237">
        <v>18995.099999999999</v>
      </c>
      <c r="P159" s="237">
        <v>0</v>
      </c>
      <c r="Q159" s="236">
        <v>5</v>
      </c>
      <c r="R159" s="236">
        <v>0</v>
      </c>
      <c r="S159" s="237">
        <v>94975.5</v>
      </c>
    </row>
    <row r="160" spans="2:19" x14ac:dyDescent="0.25">
      <c r="B160" s="239"/>
      <c r="C160" s="56"/>
      <c r="D160" s="56"/>
      <c r="E160" s="56"/>
      <c r="F160" s="56"/>
      <c r="G160" s="56"/>
      <c r="H160" s="56"/>
      <c r="I160" s="56"/>
      <c r="J160" s="56"/>
      <c r="K160" s="56"/>
      <c r="L160" s="56"/>
      <c r="M160" s="47"/>
      <c r="N160" s="133" t="s">
        <v>204</v>
      </c>
      <c r="O160" s="198">
        <f>SUBTOTAL(109,Tabla15[Monto mensual
por plaza jornada])</f>
        <v>1479619.8299999996</v>
      </c>
      <c r="P160" s="247"/>
      <c r="Q160" s="571" t="s">
        <v>205</v>
      </c>
      <c r="R160" s="571"/>
      <c r="S160" s="248">
        <f>SUBTOTAL(109,Tabla15[Monto total autorizado])</f>
        <v>8094834.1599999992</v>
      </c>
    </row>
    <row r="161" spans="2:19" x14ac:dyDescent="0.25">
      <c r="B161" s="53"/>
      <c r="C161" s="54"/>
      <c r="D161" s="54"/>
      <c r="E161" s="54"/>
      <c r="F161" s="54"/>
      <c r="G161" s="54"/>
      <c r="H161" s="54"/>
      <c r="I161" s="54"/>
      <c r="J161" s="54"/>
      <c r="K161" s="54"/>
      <c r="L161" s="54"/>
      <c r="M161" s="47"/>
      <c r="N161" s="133" t="s">
        <v>340</v>
      </c>
      <c r="O161" s="47"/>
      <c r="P161" s="198">
        <f>SUM(P15:P160)</f>
        <v>3578.9399999999996</v>
      </c>
      <c r="Q161" s="47"/>
      <c r="R161" s="51"/>
      <c r="S161" s="52"/>
    </row>
    <row r="162" spans="2:19" x14ac:dyDescent="0.25">
      <c r="B162" s="58"/>
      <c r="C162" s="59"/>
      <c r="D162" s="59"/>
      <c r="E162" s="59"/>
      <c r="F162" s="59"/>
      <c r="G162" s="59"/>
      <c r="H162" s="59"/>
      <c r="I162" s="59"/>
      <c r="J162" s="59"/>
      <c r="K162" s="59"/>
      <c r="L162" s="59"/>
      <c r="M162" s="249"/>
      <c r="N162" s="249"/>
      <c r="O162" s="249"/>
      <c r="P162" s="249"/>
      <c r="Q162" s="249"/>
      <c r="R162" s="249"/>
      <c r="S162" s="250"/>
    </row>
    <row r="163" spans="2:19" x14ac:dyDescent="0.25">
      <c r="B163" s="62" t="s">
        <v>161</v>
      </c>
      <c r="C163" s="64"/>
      <c r="D163" s="64"/>
      <c r="E163" s="64"/>
      <c r="F163" s="201"/>
      <c r="G163" s="64"/>
      <c r="H163" s="64"/>
      <c r="I163" s="64"/>
      <c r="J163" s="64"/>
      <c r="K163" s="64"/>
      <c r="L163" s="64"/>
      <c r="M163" s="64"/>
      <c r="N163" s="64"/>
      <c r="O163" s="64"/>
      <c r="P163" s="64"/>
      <c r="Q163" s="64"/>
      <c r="R163" s="64"/>
      <c r="S163" s="64"/>
    </row>
    <row r="164" spans="2:19" x14ac:dyDescent="0.25">
      <c r="B164" s="64"/>
      <c r="C164" s="64"/>
      <c r="D164" s="64"/>
      <c r="E164" s="64"/>
      <c r="F164" s="64"/>
      <c r="G164" s="64"/>
      <c r="H164" s="64"/>
      <c r="I164" s="64"/>
      <c r="J164" s="64"/>
      <c r="K164" s="64"/>
      <c r="L164" s="64"/>
      <c r="M164" s="64"/>
      <c r="N164" s="64"/>
      <c r="O164" s="64"/>
      <c r="P164" s="64"/>
      <c r="Q164" s="64"/>
      <c r="R164" s="64"/>
      <c r="S164" s="64"/>
    </row>
  </sheetData>
  <mergeCells count="20">
    <mergeCell ref="Q160:R160"/>
    <mergeCell ref="L11:L12"/>
    <mergeCell ref="M11:M12"/>
    <mergeCell ref="N11:N12"/>
    <mergeCell ref="O11:O12"/>
    <mergeCell ref="P11:P12"/>
    <mergeCell ref="Q11:Q12"/>
    <mergeCell ref="R7:S7"/>
    <mergeCell ref="B11:B12"/>
    <mergeCell ref="C11:C12"/>
    <mergeCell ref="D11:D12"/>
    <mergeCell ref="E11:E12"/>
    <mergeCell ref="F11:F12"/>
    <mergeCell ref="G11:G12"/>
    <mergeCell ref="H11:J11"/>
    <mergeCell ref="K11:K12"/>
    <mergeCell ref="R11:R12"/>
    <mergeCell ref="S11:S12"/>
    <mergeCell ref="R8:S8"/>
    <mergeCell ref="P7:Q7"/>
  </mergeCells>
  <dataValidations disablePrompts="1" count="1">
    <dataValidation allowBlank="1" showInputMessage="1" showErrorMessage="1" sqref="B8 Q8"/>
  </dataValidations>
  <pageMargins left="0.23622047244094491" right="0.62992125984251968" top="0.74803149606299213" bottom="1.1417322834645669" header="0.31496062992125984" footer="0.31496062992125984"/>
  <pageSetup scale="41" fitToHeight="0" orientation="landscape" r:id="rId1"/>
  <headerFooter>
    <oddFooter>&amp;L&amp;G&amp;C&amp;D&amp;R&amp;P/&amp;N</oddFooter>
  </headerFooter>
  <drawing r:id="rId2"/>
  <legacyDrawing r:id="rId3"/>
  <legacyDrawingHF r:id="rId4"/>
  <tableParts count="1">
    <tablePart r:id="rId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R169"/>
  <sheetViews>
    <sheetView showGridLines="0" topLeftCell="A126" zoomScaleNormal="100" workbookViewId="0">
      <selection activeCell="J164" sqref="J164"/>
    </sheetView>
  </sheetViews>
  <sheetFormatPr baseColWidth="10" defaultRowHeight="15" x14ac:dyDescent="0.25"/>
  <cols>
    <col min="1" max="1" width="2.7109375" customWidth="1"/>
    <col min="2" max="2" width="12.7109375" customWidth="1"/>
    <col min="3" max="3" width="11" customWidth="1"/>
    <col min="4" max="4" width="67.28515625" customWidth="1"/>
    <col min="5" max="5" width="11.7109375" customWidth="1"/>
    <col min="6" max="6" width="9.5703125" customWidth="1"/>
    <col min="7" max="7" width="9.85546875" style="251" customWidth="1"/>
    <col min="8" max="8" width="8.85546875" customWidth="1"/>
    <col min="9" max="9" width="8.5703125" customWidth="1"/>
    <col min="10" max="10" width="12" customWidth="1"/>
    <col min="11" max="11" width="13.5703125" customWidth="1"/>
    <col min="12" max="12" width="13.7109375" customWidth="1"/>
    <col min="13" max="14" width="13.85546875" customWidth="1"/>
    <col min="15" max="15" width="14.42578125" customWidth="1"/>
    <col min="16" max="16" width="10.85546875" customWidth="1"/>
    <col min="17" max="17" width="11.28515625" customWidth="1"/>
    <col min="18" max="18" width="17.7109375" customWidth="1"/>
  </cols>
  <sheetData>
    <row r="1" spans="2:18" ht="15" customHeight="1" x14ac:dyDescent="0.25"/>
    <row r="2" spans="2:18" ht="15" customHeight="1" x14ac:dyDescent="0.25"/>
    <row r="3" spans="2:18" ht="15" customHeight="1" x14ac:dyDescent="0.25"/>
    <row r="4" spans="2:18" ht="15" customHeight="1" x14ac:dyDescent="0.25"/>
    <row r="5" spans="2:18" ht="15" customHeight="1" x14ac:dyDescent="0.25"/>
    <row r="7" spans="2:18" ht="18.75" x14ac:dyDescent="0.3">
      <c r="B7" s="375" t="s">
        <v>206</v>
      </c>
      <c r="C7" s="71"/>
      <c r="D7" s="71"/>
      <c r="E7" s="71"/>
      <c r="F7" s="71"/>
      <c r="G7" s="71"/>
      <c r="H7" s="71"/>
      <c r="I7" s="71"/>
      <c r="J7" s="71"/>
      <c r="K7" s="71"/>
      <c r="L7" s="71"/>
      <c r="M7" s="71"/>
      <c r="N7" s="71"/>
      <c r="O7" s="641" t="s">
        <v>186</v>
      </c>
      <c r="P7" s="641"/>
      <c r="Q7" s="71" t="s">
        <v>352</v>
      </c>
      <c r="R7" s="72"/>
    </row>
    <row r="8" spans="2:18" ht="18.75" x14ac:dyDescent="0.3">
      <c r="B8" s="385" t="s">
        <v>280</v>
      </c>
      <c r="C8" s="74"/>
      <c r="D8" s="74"/>
      <c r="E8" s="74"/>
      <c r="F8" s="74"/>
      <c r="G8" s="74"/>
      <c r="H8" s="74"/>
      <c r="I8" s="74"/>
      <c r="J8" s="74"/>
      <c r="K8" s="74"/>
      <c r="L8" s="74"/>
      <c r="M8" s="74"/>
      <c r="N8" s="74"/>
      <c r="O8" s="74"/>
      <c r="P8" s="74"/>
      <c r="Q8" s="629" t="s">
        <v>338</v>
      </c>
      <c r="R8" s="630"/>
    </row>
    <row r="9" spans="2:18" x14ac:dyDescent="0.25">
      <c r="B9" s="76"/>
      <c r="C9" s="77"/>
      <c r="D9" s="77"/>
      <c r="E9" s="77"/>
      <c r="F9" s="77"/>
      <c r="G9" s="77"/>
      <c r="H9" s="77"/>
      <c r="I9" s="77"/>
      <c r="J9" s="77"/>
      <c r="K9" s="77"/>
      <c r="L9" s="77"/>
      <c r="M9" s="77"/>
      <c r="N9" s="77"/>
      <c r="O9" s="77"/>
      <c r="P9" s="77"/>
      <c r="Q9" s="77"/>
      <c r="R9" s="78"/>
    </row>
    <row r="10" spans="2:18" ht="5.0999999999999996" customHeight="1" x14ac:dyDescent="0.25">
      <c r="G10"/>
    </row>
    <row r="11" spans="2:18" ht="39.75" customHeight="1" x14ac:dyDescent="0.25">
      <c r="B11" s="639" t="s">
        <v>207</v>
      </c>
      <c r="C11" s="631" t="s">
        <v>208</v>
      </c>
      <c r="D11" s="631" t="s">
        <v>209</v>
      </c>
      <c r="E11" s="631" t="s">
        <v>210</v>
      </c>
      <c r="F11" s="631" t="s">
        <v>211</v>
      </c>
      <c r="G11" s="640" t="s">
        <v>212</v>
      </c>
      <c r="H11" s="631" t="s">
        <v>155</v>
      </c>
      <c r="I11" s="631" t="s">
        <v>156</v>
      </c>
      <c r="J11" s="637" t="s">
        <v>213</v>
      </c>
      <c r="K11" s="637"/>
      <c r="L11" s="637"/>
      <c r="M11" s="637"/>
      <c r="N11" s="637"/>
      <c r="O11" s="637" t="s">
        <v>214</v>
      </c>
      <c r="P11" s="637"/>
      <c r="Q11" s="637"/>
      <c r="R11" s="631" t="s">
        <v>215</v>
      </c>
    </row>
    <row r="12" spans="2:18" ht="82.5" customHeight="1" x14ac:dyDescent="0.25">
      <c r="B12" s="639"/>
      <c r="C12" s="631"/>
      <c r="D12" s="631"/>
      <c r="E12" s="631"/>
      <c r="F12" s="631"/>
      <c r="G12" s="640"/>
      <c r="H12" s="631"/>
      <c r="I12" s="631"/>
      <c r="J12" s="381" t="s">
        <v>216</v>
      </c>
      <c r="K12" s="381" t="s">
        <v>217</v>
      </c>
      <c r="L12" s="381" t="s">
        <v>218</v>
      </c>
      <c r="M12" s="381" t="s">
        <v>219</v>
      </c>
      <c r="N12" s="381" t="s">
        <v>220</v>
      </c>
      <c r="O12" s="381" t="s">
        <v>221</v>
      </c>
      <c r="P12" s="381" t="s">
        <v>222</v>
      </c>
      <c r="Q12" s="381" t="s">
        <v>223</v>
      </c>
      <c r="R12" s="631"/>
    </row>
    <row r="13" spans="2:18" ht="5.0999999999999996" customHeight="1" x14ac:dyDescent="0.25"/>
    <row r="14" spans="2:18" ht="75" hidden="1" x14ac:dyDescent="0.25">
      <c r="B14" s="252" t="s">
        <v>207</v>
      </c>
      <c r="C14" s="244" t="s">
        <v>208</v>
      </c>
      <c r="D14" s="244" t="s">
        <v>209</v>
      </c>
      <c r="E14" s="244" t="s">
        <v>210</v>
      </c>
      <c r="F14" s="244" t="s">
        <v>211</v>
      </c>
      <c r="G14" s="253" t="s">
        <v>212</v>
      </c>
      <c r="H14" s="244" t="s">
        <v>155</v>
      </c>
      <c r="I14" s="244" t="s">
        <v>156</v>
      </c>
      <c r="J14" s="241" t="s">
        <v>216</v>
      </c>
      <c r="K14" s="241" t="s">
        <v>217</v>
      </c>
      <c r="L14" s="241" t="s">
        <v>218</v>
      </c>
      <c r="M14" s="241" t="s">
        <v>219</v>
      </c>
      <c r="N14" s="241" t="s">
        <v>220</v>
      </c>
      <c r="O14" s="241" t="s">
        <v>221</v>
      </c>
      <c r="P14" s="241" t="s">
        <v>222</v>
      </c>
      <c r="Q14" s="241" t="s">
        <v>223</v>
      </c>
      <c r="R14" s="244" t="s">
        <v>215</v>
      </c>
    </row>
    <row r="15" spans="2:18" x14ac:dyDescent="0.25">
      <c r="B15" s="236">
        <v>1</v>
      </c>
      <c r="C15" s="412" t="s">
        <v>692</v>
      </c>
      <c r="D15" s="412" t="s">
        <v>693</v>
      </c>
      <c r="E15" s="236" t="s">
        <v>696</v>
      </c>
      <c r="F15" s="236">
        <v>5</v>
      </c>
      <c r="G15" s="236">
        <v>1003</v>
      </c>
      <c r="H15" s="236">
        <v>27</v>
      </c>
      <c r="I15" s="236" t="s">
        <v>695</v>
      </c>
      <c r="J15" s="236">
        <v>199918</v>
      </c>
      <c r="K15" s="236">
        <v>999999</v>
      </c>
      <c r="L15" s="414">
        <v>0</v>
      </c>
      <c r="M15" s="414">
        <v>0</v>
      </c>
      <c r="N15" s="414">
        <v>5753.58</v>
      </c>
      <c r="O15" s="415">
        <v>0</v>
      </c>
      <c r="P15" s="415">
        <v>40</v>
      </c>
      <c r="Q15" s="415" t="s">
        <v>360</v>
      </c>
      <c r="R15" s="416" t="s">
        <v>746</v>
      </c>
    </row>
    <row r="16" spans="2:18" x14ac:dyDescent="0.25">
      <c r="B16" s="236">
        <v>1</v>
      </c>
      <c r="C16" s="412" t="s">
        <v>697</v>
      </c>
      <c r="D16" s="412" t="s">
        <v>698</v>
      </c>
      <c r="E16" s="236" t="s">
        <v>696</v>
      </c>
      <c r="F16" s="236">
        <v>5</v>
      </c>
      <c r="G16" s="236">
        <v>1003</v>
      </c>
      <c r="H16" s="236">
        <v>27</v>
      </c>
      <c r="I16" s="236" t="s">
        <v>699</v>
      </c>
      <c r="J16" s="236">
        <v>199918</v>
      </c>
      <c r="K16" s="236">
        <v>999999</v>
      </c>
      <c r="L16" s="414">
        <v>0</v>
      </c>
      <c r="M16" s="414">
        <v>0</v>
      </c>
      <c r="N16" s="414">
        <v>5165.88</v>
      </c>
      <c r="O16" s="415">
        <v>0</v>
      </c>
      <c r="P16" s="415">
        <v>40</v>
      </c>
      <c r="Q16" s="415" t="s">
        <v>360</v>
      </c>
      <c r="R16" s="416" t="s">
        <v>746</v>
      </c>
    </row>
    <row r="17" spans="2:18" x14ac:dyDescent="0.25">
      <c r="B17" s="236">
        <v>1</v>
      </c>
      <c r="C17" s="412" t="s">
        <v>371</v>
      </c>
      <c r="D17" s="412" t="s">
        <v>396</v>
      </c>
      <c r="E17" s="236" t="s">
        <v>696</v>
      </c>
      <c r="F17" s="236">
        <v>2</v>
      </c>
      <c r="G17" s="236">
        <v>1003</v>
      </c>
      <c r="H17" s="236">
        <v>27</v>
      </c>
      <c r="I17" s="236" t="s">
        <v>701</v>
      </c>
      <c r="J17" s="236">
        <v>199918</v>
      </c>
      <c r="K17" s="236">
        <v>999999</v>
      </c>
      <c r="L17" s="414">
        <v>0</v>
      </c>
      <c r="M17" s="414">
        <v>0</v>
      </c>
      <c r="N17" s="414">
        <v>24646.6</v>
      </c>
      <c r="O17" s="415">
        <v>0</v>
      </c>
      <c r="P17" s="415">
        <v>40</v>
      </c>
      <c r="Q17" s="415" t="s">
        <v>360</v>
      </c>
      <c r="R17" s="416" t="s">
        <v>746</v>
      </c>
    </row>
    <row r="18" spans="2:18" x14ac:dyDescent="0.25">
      <c r="B18" s="236">
        <v>1</v>
      </c>
      <c r="C18" s="412" t="s">
        <v>371</v>
      </c>
      <c r="D18" s="412" t="s">
        <v>396</v>
      </c>
      <c r="E18" s="236" t="s">
        <v>696</v>
      </c>
      <c r="F18" s="236">
        <v>2</v>
      </c>
      <c r="G18" s="236">
        <v>1003</v>
      </c>
      <c r="H18" s="236">
        <v>27</v>
      </c>
      <c r="I18" s="236" t="s">
        <v>701</v>
      </c>
      <c r="J18" s="236">
        <v>199918</v>
      </c>
      <c r="K18" s="236">
        <v>999999</v>
      </c>
      <c r="L18" s="414">
        <v>0</v>
      </c>
      <c r="M18" s="414">
        <v>0</v>
      </c>
      <c r="N18" s="414">
        <v>22022.26</v>
      </c>
      <c r="O18" s="415">
        <v>0</v>
      </c>
      <c r="P18" s="415">
        <v>40</v>
      </c>
      <c r="Q18" s="415" t="s">
        <v>360</v>
      </c>
      <c r="R18" s="416" t="s">
        <v>746</v>
      </c>
    </row>
    <row r="19" spans="2:18" x14ac:dyDescent="0.25">
      <c r="B19" s="236">
        <v>1</v>
      </c>
      <c r="C19" s="412" t="s">
        <v>371</v>
      </c>
      <c r="D19" s="412" t="s">
        <v>396</v>
      </c>
      <c r="E19" s="236" t="s">
        <v>696</v>
      </c>
      <c r="F19" s="236">
        <v>2</v>
      </c>
      <c r="G19" s="236">
        <v>1003</v>
      </c>
      <c r="H19" s="236">
        <v>27</v>
      </c>
      <c r="I19" s="236" t="s">
        <v>701</v>
      </c>
      <c r="J19" s="236">
        <v>199918</v>
      </c>
      <c r="K19" s="236">
        <v>999999</v>
      </c>
      <c r="L19" s="414">
        <v>0</v>
      </c>
      <c r="M19" s="414">
        <v>0</v>
      </c>
      <c r="N19" s="414">
        <v>23268.959999999999</v>
      </c>
      <c r="O19" s="415">
        <v>0</v>
      </c>
      <c r="P19" s="415">
        <v>40</v>
      </c>
      <c r="Q19" s="415" t="s">
        <v>360</v>
      </c>
      <c r="R19" s="416" t="s">
        <v>746</v>
      </c>
    </row>
    <row r="20" spans="2:18" x14ac:dyDescent="0.25">
      <c r="B20" s="236">
        <v>1</v>
      </c>
      <c r="C20" s="412" t="s">
        <v>402</v>
      </c>
      <c r="D20" s="412" t="s">
        <v>404</v>
      </c>
      <c r="E20" s="236" t="s">
        <v>696</v>
      </c>
      <c r="F20" s="236">
        <v>2</v>
      </c>
      <c r="G20" s="236">
        <v>1003</v>
      </c>
      <c r="H20" s="236">
        <v>27</v>
      </c>
      <c r="I20" s="236" t="s">
        <v>702</v>
      </c>
      <c r="J20" s="236">
        <v>199918</v>
      </c>
      <c r="K20" s="236">
        <v>999999</v>
      </c>
      <c r="L20" s="414">
        <v>0</v>
      </c>
      <c r="M20" s="414">
        <v>0</v>
      </c>
      <c r="N20" s="414">
        <v>14282.16</v>
      </c>
      <c r="O20" s="415">
        <v>0</v>
      </c>
      <c r="P20" s="415">
        <v>40</v>
      </c>
      <c r="Q20" s="415" t="s">
        <v>360</v>
      </c>
      <c r="R20" s="416" t="s">
        <v>746</v>
      </c>
    </row>
    <row r="21" spans="2:18" x14ac:dyDescent="0.25">
      <c r="B21" s="236">
        <v>1</v>
      </c>
      <c r="C21" s="412" t="s">
        <v>402</v>
      </c>
      <c r="D21" s="412" t="s">
        <v>404</v>
      </c>
      <c r="E21" s="236" t="s">
        <v>696</v>
      </c>
      <c r="F21" s="236">
        <v>2</v>
      </c>
      <c r="G21" s="236">
        <v>1003</v>
      </c>
      <c r="H21" s="236">
        <v>27</v>
      </c>
      <c r="I21" s="236" t="s">
        <v>702</v>
      </c>
      <c r="J21" s="236">
        <v>199918</v>
      </c>
      <c r="K21" s="236">
        <v>999999</v>
      </c>
      <c r="L21" s="414">
        <v>0</v>
      </c>
      <c r="M21" s="414">
        <v>0</v>
      </c>
      <c r="N21" s="414">
        <v>15996.4</v>
      </c>
      <c r="O21" s="415">
        <v>0</v>
      </c>
      <c r="P21" s="415">
        <v>40</v>
      </c>
      <c r="Q21" s="415" t="s">
        <v>360</v>
      </c>
      <c r="R21" s="416" t="s">
        <v>746</v>
      </c>
    </row>
    <row r="22" spans="2:18" x14ac:dyDescent="0.25">
      <c r="B22" s="236">
        <v>1</v>
      </c>
      <c r="C22" s="412" t="s">
        <v>703</v>
      </c>
      <c r="D22" s="412" t="s">
        <v>704</v>
      </c>
      <c r="E22" s="236" t="s">
        <v>696</v>
      </c>
      <c r="F22" s="236">
        <v>2</v>
      </c>
      <c r="G22" s="236">
        <v>1003</v>
      </c>
      <c r="H22" s="236">
        <v>27</v>
      </c>
      <c r="I22" s="236" t="s">
        <v>705</v>
      </c>
      <c r="J22" s="236">
        <v>199918</v>
      </c>
      <c r="K22" s="236">
        <v>999999</v>
      </c>
      <c r="L22" s="414">
        <v>0</v>
      </c>
      <c r="M22" s="414">
        <v>0</v>
      </c>
      <c r="N22" s="414">
        <v>9044.7999999999993</v>
      </c>
      <c r="O22" s="415">
        <v>0</v>
      </c>
      <c r="P22" s="415">
        <v>40</v>
      </c>
      <c r="Q22" s="415" t="s">
        <v>360</v>
      </c>
      <c r="R22" s="416" t="s">
        <v>746</v>
      </c>
    </row>
    <row r="23" spans="2:18" x14ac:dyDescent="0.25">
      <c r="B23" s="236">
        <v>1</v>
      </c>
      <c r="C23" s="412" t="s">
        <v>708</v>
      </c>
      <c r="D23" s="412" t="s">
        <v>709</v>
      </c>
      <c r="E23" s="236" t="s">
        <v>696</v>
      </c>
      <c r="F23" s="236">
        <v>2</v>
      </c>
      <c r="G23" s="236">
        <v>1003</v>
      </c>
      <c r="H23" s="236">
        <v>27</v>
      </c>
      <c r="I23" s="236" t="s">
        <v>700</v>
      </c>
      <c r="J23" s="236">
        <v>199918</v>
      </c>
      <c r="K23" s="236">
        <v>999999</v>
      </c>
      <c r="L23" s="414">
        <v>0</v>
      </c>
      <c r="M23" s="414">
        <v>0</v>
      </c>
      <c r="N23" s="414">
        <v>8405.34</v>
      </c>
      <c r="O23" s="415">
        <v>0</v>
      </c>
      <c r="P23" s="415">
        <v>40</v>
      </c>
      <c r="Q23" s="415" t="s">
        <v>360</v>
      </c>
      <c r="R23" s="416" t="s">
        <v>746</v>
      </c>
    </row>
    <row r="24" spans="2:18" x14ac:dyDescent="0.25">
      <c r="B24" s="236">
        <v>1</v>
      </c>
      <c r="C24" s="412" t="s">
        <v>379</v>
      </c>
      <c r="D24" s="412" t="s">
        <v>710</v>
      </c>
      <c r="E24" s="236" t="s">
        <v>696</v>
      </c>
      <c r="F24" s="236">
        <v>2</v>
      </c>
      <c r="G24" s="236">
        <v>1003</v>
      </c>
      <c r="H24" s="236">
        <v>27</v>
      </c>
      <c r="I24" s="236" t="s">
        <v>711</v>
      </c>
      <c r="J24" s="236">
        <v>199918</v>
      </c>
      <c r="K24" s="236">
        <v>999999</v>
      </c>
      <c r="L24" s="414">
        <v>0</v>
      </c>
      <c r="M24" s="414">
        <v>0</v>
      </c>
      <c r="N24" s="414">
        <v>7776.84</v>
      </c>
      <c r="O24" s="415">
        <v>0</v>
      </c>
      <c r="P24" s="415">
        <v>40</v>
      </c>
      <c r="Q24" s="415" t="s">
        <v>360</v>
      </c>
      <c r="R24" s="416" t="s">
        <v>746</v>
      </c>
    </row>
    <row r="25" spans="2:18" x14ac:dyDescent="0.25">
      <c r="B25" s="236">
        <v>1</v>
      </c>
      <c r="C25" s="412" t="s">
        <v>549</v>
      </c>
      <c r="D25" s="412" t="s">
        <v>712</v>
      </c>
      <c r="E25" s="236" t="s">
        <v>696</v>
      </c>
      <c r="F25" s="236">
        <v>2</v>
      </c>
      <c r="G25" s="236">
        <v>1003</v>
      </c>
      <c r="H25" s="236">
        <v>27</v>
      </c>
      <c r="I25" s="236" t="s">
        <v>713</v>
      </c>
      <c r="J25" s="236">
        <v>199918</v>
      </c>
      <c r="K25" s="236">
        <v>999999</v>
      </c>
      <c r="L25" s="414">
        <v>0</v>
      </c>
      <c r="M25" s="414">
        <v>0</v>
      </c>
      <c r="N25" s="414">
        <v>6464.34</v>
      </c>
      <c r="O25" s="415">
        <v>0</v>
      </c>
      <c r="P25" s="415">
        <v>40</v>
      </c>
      <c r="Q25" s="415" t="s">
        <v>360</v>
      </c>
      <c r="R25" s="416" t="s">
        <v>746</v>
      </c>
    </row>
    <row r="26" spans="2:18" x14ac:dyDescent="0.25">
      <c r="B26" s="236">
        <v>1</v>
      </c>
      <c r="C26" s="412" t="s">
        <v>549</v>
      </c>
      <c r="D26" s="412" t="s">
        <v>712</v>
      </c>
      <c r="E26" s="236" t="s">
        <v>696</v>
      </c>
      <c r="F26" s="236">
        <v>2</v>
      </c>
      <c r="G26" s="236">
        <v>1003</v>
      </c>
      <c r="H26" s="236">
        <v>27</v>
      </c>
      <c r="I26" s="236" t="s">
        <v>713</v>
      </c>
      <c r="J26" s="236">
        <v>199918</v>
      </c>
      <c r="K26" s="236">
        <v>999999</v>
      </c>
      <c r="L26" s="414">
        <v>0</v>
      </c>
      <c r="M26" s="414">
        <v>0</v>
      </c>
      <c r="N26" s="414">
        <v>6852.1</v>
      </c>
      <c r="O26" s="415">
        <v>0</v>
      </c>
      <c r="P26" s="415">
        <v>40</v>
      </c>
      <c r="Q26" s="415" t="s">
        <v>360</v>
      </c>
      <c r="R26" s="416" t="s">
        <v>746</v>
      </c>
    </row>
    <row r="27" spans="2:18" x14ac:dyDescent="0.25">
      <c r="B27" s="236">
        <v>1</v>
      </c>
      <c r="C27" s="412" t="s">
        <v>549</v>
      </c>
      <c r="D27" s="412" t="s">
        <v>712</v>
      </c>
      <c r="E27" s="236" t="s">
        <v>696</v>
      </c>
      <c r="F27" s="236">
        <v>2</v>
      </c>
      <c r="G27" s="236">
        <v>1003</v>
      </c>
      <c r="H27" s="236">
        <v>27</v>
      </c>
      <c r="I27" s="236" t="s">
        <v>713</v>
      </c>
      <c r="J27" s="236">
        <v>199918</v>
      </c>
      <c r="K27" s="236">
        <v>999999</v>
      </c>
      <c r="L27" s="414">
        <v>0</v>
      </c>
      <c r="M27" s="414">
        <v>0</v>
      </c>
      <c r="N27" s="414">
        <v>6117.66</v>
      </c>
      <c r="O27" s="415">
        <v>0</v>
      </c>
      <c r="P27" s="415">
        <v>40</v>
      </c>
      <c r="Q27" s="415" t="s">
        <v>360</v>
      </c>
      <c r="R27" s="416" t="s">
        <v>746</v>
      </c>
    </row>
    <row r="28" spans="2:18" x14ac:dyDescent="0.25">
      <c r="B28" s="236">
        <v>1</v>
      </c>
      <c r="C28" s="412" t="s">
        <v>505</v>
      </c>
      <c r="D28" s="412" t="s">
        <v>380</v>
      </c>
      <c r="E28" s="236" t="s">
        <v>696</v>
      </c>
      <c r="F28" s="236">
        <v>2</v>
      </c>
      <c r="G28" s="236">
        <v>1003</v>
      </c>
      <c r="H28" s="236">
        <v>27</v>
      </c>
      <c r="I28" s="236" t="s">
        <v>714</v>
      </c>
      <c r="J28" s="236">
        <v>199918</v>
      </c>
      <c r="K28" s="236">
        <v>999999</v>
      </c>
      <c r="L28" s="414">
        <v>0</v>
      </c>
      <c r="M28" s="414">
        <v>0</v>
      </c>
      <c r="N28" s="414">
        <v>7044.3</v>
      </c>
      <c r="O28" s="415">
        <v>0</v>
      </c>
      <c r="P28" s="415">
        <v>40</v>
      </c>
      <c r="Q28" s="415" t="s">
        <v>360</v>
      </c>
      <c r="R28" s="416" t="s">
        <v>746</v>
      </c>
    </row>
    <row r="29" spans="2:18" x14ac:dyDescent="0.25">
      <c r="B29" s="236">
        <v>1</v>
      </c>
      <c r="C29" s="412" t="s">
        <v>505</v>
      </c>
      <c r="D29" s="412" t="s">
        <v>380</v>
      </c>
      <c r="E29" s="236" t="s">
        <v>696</v>
      </c>
      <c r="F29" s="236">
        <v>2</v>
      </c>
      <c r="G29" s="236">
        <v>1003</v>
      </c>
      <c r="H29" s="236">
        <v>27</v>
      </c>
      <c r="I29" s="236" t="s">
        <v>714</v>
      </c>
      <c r="J29" s="236">
        <v>199918</v>
      </c>
      <c r="K29" s="236">
        <v>999999</v>
      </c>
      <c r="L29" s="414">
        <v>0</v>
      </c>
      <c r="M29" s="414">
        <v>0</v>
      </c>
      <c r="N29" s="414">
        <v>7467</v>
      </c>
      <c r="O29" s="415">
        <v>0</v>
      </c>
      <c r="P29" s="415">
        <v>40</v>
      </c>
      <c r="Q29" s="415" t="s">
        <v>360</v>
      </c>
      <c r="R29" s="416" t="s">
        <v>746</v>
      </c>
    </row>
    <row r="30" spans="2:18" x14ac:dyDescent="0.25">
      <c r="B30" s="236">
        <v>1</v>
      </c>
      <c r="C30" s="412" t="s">
        <v>715</v>
      </c>
      <c r="D30" s="412" t="s">
        <v>716</v>
      </c>
      <c r="E30" s="236" t="s">
        <v>696</v>
      </c>
      <c r="F30" s="236">
        <v>2</v>
      </c>
      <c r="G30" s="236">
        <v>1003</v>
      </c>
      <c r="H30" s="236">
        <v>27</v>
      </c>
      <c r="I30" s="236" t="s">
        <v>713</v>
      </c>
      <c r="J30" s="236">
        <v>199918</v>
      </c>
      <c r="K30" s="236">
        <v>999999</v>
      </c>
      <c r="L30" s="414">
        <v>0</v>
      </c>
      <c r="M30" s="414">
        <v>0</v>
      </c>
      <c r="N30" s="414">
        <v>6464.34</v>
      </c>
      <c r="O30" s="415">
        <v>0</v>
      </c>
      <c r="P30" s="415">
        <v>40</v>
      </c>
      <c r="Q30" s="415" t="s">
        <v>360</v>
      </c>
      <c r="R30" s="416" t="s">
        <v>746</v>
      </c>
    </row>
    <row r="31" spans="2:18" x14ac:dyDescent="0.25">
      <c r="B31" s="236">
        <v>1</v>
      </c>
      <c r="C31" s="412" t="s">
        <v>553</v>
      </c>
      <c r="D31" s="412" t="s">
        <v>719</v>
      </c>
      <c r="E31" s="236" t="s">
        <v>696</v>
      </c>
      <c r="F31" s="236">
        <v>2</v>
      </c>
      <c r="G31" s="236">
        <v>1003</v>
      </c>
      <c r="H31" s="236">
        <v>27</v>
      </c>
      <c r="I31" s="236" t="s">
        <v>720</v>
      </c>
      <c r="J31" s="236">
        <v>199918</v>
      </c>
      <c r="K31" s="236">
        <v>999999</v>
      </c>
      <c r="L31" s="414">
        <v>0</v>
      </c>
      <c r="M31" s="414">
        <v>0</v>
      </c>
      <c r="N31" s="414">
        <v>8089.36</v>
      </c>
      <c r="O31" s="415">
        <v>0</v>
      </c>
      <c r="P31" s="415">
        <v>40</v>
      </c>
      <c r="Q31" s="415" t="s">
        <v>360</v>
      </c>
      <c r="R31" s="416" t="s">
        <v>746</v>
      </c>
    </row>
    <row r="32" spans="2:18" x14ac:dyDescent="0.25">
      <c r="B32" s="236">
        <v>1</v>
      </c>
      <c r="C32" s="412" t="s">
        <v>359</v>
      </c>
      <c r="D32" s="412" t="s">
        <v>721</v>
      </c>
      <c r="E32" s="236" t="s">
        <v>696</v>
      </c>
      <c r="F32" s="236">
        <v>2</v>
      </c>
      <c r="G32" s="236">
        <v>1003</v>
      </c>
      <c r="H32" s="236">
        <v>27</v>
      </c>
      <c r="I32" s="236" t="s">
        <v>711</v>
      </c>
      <c r="J32" s="236">
        <v>199918</v>
      </c>
      <c r="K32" s="236">
        <v>999999</v>
      </c>
      <c r="L32" s="414">
        <v>0</v>
      </c>
      <c r="M32" s="414">
        <v>0</v>
      </c>
      <c r="N32" s="414">
        <v>7776.84</v>
      </c>
      <c r="O32" s="415">
        <v>0</v>
      </c>
      <c r="P32" s="415">
        <v>40</v>
      </c>
      <c r="Q32" s="415" t="s">
        <v>360</v>
      </c>
      <c r="R32" s="416" t="s">
        <v>746</v>
      </c>
    </row>
    <row r="33" spans="2:18" x14ac:dyDescent="0.25">
      <c r="B33" s="236">
        <v>1</v>
      </c>
      <c r="C33" s="412" t="s">
        <v>722</v>
      </c>
      <c r="D33" s="412" t="s">
        <v>630</v>
      </c>
      <c r="E33" s="236" t="s">
        <v>696</v>
      </c>
      <c r="F33" s="236">
        <v>2</v>
      </c>
      <c r="G33" s="236">
        <v>1003</v>
      </c>
      <c r="H33" s="236">
        <v>27</v>
      </c>
      <c r="I33" s="236" t="s">
        <v>720</v>
      </c>
      <c r="J33" s="236">
        <v>199918</v>
      </c>
      <c r="K33" s="236">
        <v>999999</v>
      </c>
      <c r="L33" s="414">
        <v>0</v>
      </c>
      <c r="M33" s="414">
        <v>0</v>
      </c>
      <c r="N33" s="414">
        <v>8089.36</v>
      </c>
      <c r="O33" s="415">
        <v>0</v>
      </c>
      <c r="P33" s="415">
        <v>40</v>
      </c>
      <c r="Q33" s="415" t="s">
        <v>360</v>
      </c>
      <c r="R33" s="416" t="s">
        <v>746</v>
      </c>
    </row>
    <row r="34" spans="2:18" x14ac:dyDescent="0.25">
      <c r="B34" s="236">
        <v>1</v>
      </c>
      <c r="C34" s="412" t="s">
        <v>717</v>
      </c>
      <c r="D34" s="412" t="s">
        <v>718</v>
      </c>
      <c r="E34" s="236" t="s">
        <v>696</v>
      </c>
      <c r="F34" s="236">
        <v>2</v>
      </c>
      <c r="G34" s="236">
        <v>1003</v>
      </c>
      <c r="H34" s="236">
        <v>27</v>
      </c>
      <c r="I34" s="236" t="s">
        <v>705</v>
      </c>
      <c r="J34" s="236">
        <v>199918</v>
      </c>
      <c r="K34" s="236">
        <v>999999</v>
      </c>
      <c r="L34" s="414">
        <v>0</v>
      </c>
      <c r="M34" s="414">
        <v>0</v>
      </c>
      <c r="N34" s="414">
        <v>9044.7999999999993</v>
      </c>
      <c r="O34" s="415">
        <v>0</v>
      </c>
      <c r="P34" s="415">
        <v>40</v>
      </c>
      <c r="Q34" s="415" t="s">
        <v>360</v>
      </c>
      <c r="R34" s="416" t="s">
        <v>746</v>
      </c>
    </row>
    <row r="35" spans="2:18" x14ac:dyDescent="0.25">
      <c r="B35" s="236">
        <v>1</v>
      </c>
      <c r="C35" s="412" t="s">
        <v>706</v>
      </c>
      <c r="D35" s="412" t="s">
        <v>707</v>
      </c>
      <c r="E35" s="236" t="s">
        <v>696</v>
      </c>
      <c r="F35" s="236">
        <v>2</v>
      </c>
      <c r="G35" s="236">
        <v>1003</v>
      </c>
      <c r="H35" s="236">
        <v>27</v>
      </c>
      <c r="I35" s="236" t="s">
        <v>700</v>
      </c>
      <c r="J35" s="236">
        <v>199918</v>
      </c>
      <c r="K35" s="236">
        <v>999999</v>
      </c>
      <c r="L35" s="414">
        <v>0</v>
      </c>
      <c r="M35" s="414">
        <v>0</v>
      </c>
      <c r="N35" s="414">
        <v>8405.34</v>
      </c>
      <c r="O35" s="415">
        <v>0</v>
      </c>
      <c r="P35" s="415">
        <v>40</v>
      </c>
      <c r="Q35" s="415" t="s">
        <v>360</v>
      </c>
      <c r="R35" s="416" t="s">
        <v>746</v>
      </c>
    </row>
    <row r="36" spans="2:18" x14ac:dyDescent="0.25">
      <c r="B36" s="236">
        <v>1</v>
      </c>
      <c r="C36" s="412" t="s">
        <v>574</v>
      </c>
      <c r="D36" s="412" t="s">
        <v>723</v>
      </c>
      <c r="E36" s="236" t="s">
        <v>696</v>
      </c>
      <c r="F36" s="236">
        <v>2</v>
      </c>
      <c r="G36" s="236">
        <v>1003</v>
      </c>
      <c r="H36" s="236">
        <v>27</v>
      </c>
      <c r="I36" s="236" t="s">
        <v>724</v>
      </c>
      <c r="J36" s="236">
        <v>199918</v>
      </c>
      <c r="K36" s="236">
        <v>999999</v>
      </c>
      <c r="L36" s="414">
        <v>0</v>
      </c>
      <c r="M36" s="414">
        <v>0</v>
      </c>
      <c r="N36" s="414">
        <v>8722.6</v>
      </c>
      <c r="O36" s="415">
        <v>0</v>
      </c>
      <c r="P36" s="415">
        <v>40</v>
      </c>
      <c r="Q36" s="415" t="s">
        <v>360</v>
      </c>
      <c r="R36" s="416" t="s">
        <v>746</v>
      </c>
    </row>
    <row r="37" spans="2:18" x14ac:dyDescent="0.25">
      <c r="B37" s="236">
        <v>1</v>
      </c>
      <c r="C37" s="412" t="s">
        <v>379</v>
      </c>
      <c r="D37" s="412" t="s">
        <v>710</v>
      </c>
      <c r="E37" s="236" t="s">
        <v>696</v>
      </c>
      <c r="F37" s="236">
        <v>2</v>
      </c>
      <c r="G37" s="236">
        <v>1003</v>
      </c>
      <c r="H37" s="236">
        <v>27</v>
      </c>
      <c r="I37" s="236" t="s">
        <v>711</v>
      </c>
      <c r="J37" s="236">
        <v>199918</v>
      </c>
      <c r="K37" s="236">
        <v>999999</v>
      </c>
      <c r="L37" s="414">
        <v>0</v>
      </c>
      <c r="M37" s="414">
        <v>0</v>
      </c>
      <c r="N37" s="414">
        <v>6973.96</v>
      </c>
      <c r="O37" s="415">
        <v>0</v>
      </c>
      <c r="P37" s="415">
        <v>40</v>
      </c>
      <c r="Q37" s="415" t="s">
        <v>360</v>
      </c>
      <c r="R37" s="416" t="s">
        <v>746</v>
      </c>
    </row>
    <row r="38" spans="2:18" x14ac:dyDescent="0.25">
      <c r="B38" s="236">
        <v>1</v>
      </c>
      <c r="C38" s="412" t="s">
        <v>359</v>
      </c>
      <c r="D38" s="412" t="s">
        <v>721</v>
      </c>
      <c r="E38" s="236" t="s">
        <v>696</v>
      </c>
      <c r="F38" s="236">
        <v>2</v>
      </c>
      <c r="G38" s="236">
        <v>1003</v>
      </c>
      <c r="H38" s="236">
        <v>27</v>
      </c>
      <c r="I38" s="236" t="s">
        <v>711</v>
      </c>
      <c r="J38" s="236">
        <v>199918</v>
      </c>
      <c r="K38" s="236">
        <v>999999</v>
      </c>
      <c r="L38" s="414">
        <v>0</v>
      </c>
      <c r="M38" s="414">
        <v>0</v>
      </c>
      <c r="N38" s="414">
        <v>7336.7</v>
      </c>
      <c r="O38" s="415">
        <v>0</v>
      </c>
      <c r="P38" s="415">
        <v>40</v>
      </c>
      <c r="Q38" s="415" t="s">
        <v>360</v>
      </c>
      <c r="R38" s="416" t="s">
        <v>746</v>
      </c>
    </row>
    <row r="39" spans="2:18" x14ac:dyDescent="0.25">
      <c r="B39" s="236">
        <v>1</v>
      </c>
      <c r="C39" s="412" t="s">
        <v>715</v>
      </c>
      <c r="D39" s="412" t="s">
        <v>716</v>
      </c>
      <c r="E39" s="236" t="s">
        <v>696</v>
      </c>
      <c r="F39" s="236">
        <v>2</v>
      </c>
      <c r="G39" s="236">
        <v>1003</v>
      </c>
      <c r="H39" s="236">
        <v>27</v>
      </c>
      <c r="I39" s="236" t="s">
        <v>713</v>
      </c>
      <c r="J39" s="236">
        <v>199918</v>
      </c>
      <c r="K39" s="236">
        <v>999999</v>
      </c>
      <c r="L39" s="414">
        <v>0</v>
      </c>
      <c r="M39" s="414">
        <v>0</v>
      </c>
      <c r="N39" s="414">
        <v>6117.66</v>
      </c>
      <c r="O39" s="415">
        <v>0</v>
      </c>
      <c r="P39" s="415">
        <v>40</v>
      </c>
      <c r="Q39" s="415" t="s">
        <v>360</v>
      </c>
      <c r="R39" s="416" t="s">
        <v>746</v>
      </c>
    </row>
    <row r="40" spans="2:18" x14ac:dyDescent="0.25">
      <c r="B40" s="236">
        <v>1</v>
      </c>
      <c r="C40" s="412" t="s">
        <v>692</v>
      </c>
      <c r="D40" s="412" t="s">
        <v>693</v>
      </c>
      <c r="E40" s="236" t="s">
        <v>696</v>
      </c>
      <c r="F40" s="236">
        <v>5</v>
      </c>
      <c r="G40" s="236">
        <v>1003</v>
      </c>
      <c r="H40" s="236">
        <v>27</v>
      </c>
      <c r="I40" s="236" t="s">
        <v>726</v>
      </c>
      <c r="J40" s="236">
        <v>199918</v>
      </c>
      <c r="K40" s="236">
        <v>999999</v>
      </c>
      <c r="L40" s="414">
        <v>5753.58</v>
      </c>
      <c r="M40" s="414">
        <v>0</v>
      </c>
      <c r="N40" s="414">
        <v>0</v>
      </c>
      <c r="O40" s="415">
        <v>0</v>
      </c>
      <c r="P40" s="415">
        <v>40</v>
      </c>
      <c r="Q40" s="415" t="s">
        <v>360</v>
      </c>
      <c r="R40" s="416" t="s">
        <v>746</v>
      </c>
    </row>
    <row r="41" spans="2:18" x14ac:dyDescent="0.25">
      <c r="B41" s="236">
        <v>1</v>
      </c>
      <c r="C41" s="412" t="s">
        <v>697</v>
      </c>
      <c r="D41" s="412" t="s">
        <v>698</v>
      </c>
      <c r="E41" s="236" t="s">
        <v>696</v>
      </c>
      <c r="F41" s="236">
        <v>5</v>
      </c>
      <c r="G41" s="236">
        <v>1003</v>
      </c>
      <c r="H41" s="236">
        <v>27</v>
      </c>
      <c r="I41" s="236" t="s">
        <v>727</v>
      </c>
      <c r="J41" s="236">
        <v>199918</v>
      </c>
      <c r="K41" s="236">
        <v>999999</v>
      </c>
      <c r="L41" s="414">
        <v>5165.88</v>
      </c>
      <c r="M41" s="414">
        <v>0</v>
      </c>
      <c r="N41" s="414">
        <v>0</v>
      </c>
      <c r="O41" s="415">
        <v>0</v>
      </c>
      <c r="P41" s="415">
        <v>40</v>
      </c>
      <c r="Q41" s="415" t="s">
        <v>360</v>
      </c>
      <c r="R41" s="416" t="s">
        <v>746</v>
      </c>
    </row>
    <row r="42" spans="2:18" x14ac:dyDescent="0.25">
      <c r="B42" s="236">
        <v>1</v>
      </c>
      <c r="C42" s="412" t="s">
        <v>371</v>
      </c>
      <c r="D42" s="412" t="s">
        <v>747</v>
      </c>
      <c r="E42" s="236" t="s">
        <v>696</v>
      </c>
      <c r="F42" s="236">
        <v>2</v>
      </c>
      <c r="G42" s="236">
        <v>1003</v>
      </c>
      <c r="H42" s="236">
        <v>27</v>
      </c>
      <c r="I42" s="236" t="s">
        <v>701</v>
      </c>
      <c r="J42" s="236">
        <v>199918</v>
      </c>
      <c r="K42" s="236">
        <v>999999</v>
      </c>
      <c r="L42" s="414">
        <v>80158.5</v>
      </c>
      <c r="M42" s="414">
        <v>0</v>
      </c>
      <c r="N42" s="414">
        <v>0</v>
      </c>
      <c r="O42" s="415">
        <v>0</v>
      </c>
      <c r="P42" s="415">
        <v>40</v>
      </c>
      <c r="Q42" s="415" t="s">
        <v>360</v>
      </c>
      <c r="R42" s="416" t="s">
        <v>746</v>
      </c>
    </row>
    <row r="43" spans="2:18" x14ac:dyDescent="0.25">
      <c r="B43" s="236">
        <v>1</v>
      </c>
      <c r="C43" s="412" t="s">
        <v>371</v>
      </c>
      <c r="D43" s="412" t="s">
        <v>747</v>
      </c>
      <c r="E43" s="236" t="s">
        <v>696</v>
      </c>
      <c r="F43" s="236">
        <v>2</v>
      </c>
      <c r="G43" s="236">
        <v>1003</v>
      </c>
      <c r="H43" s="236">
        <v>27</v>
      </c>
      <c r="I43" s="236" t="s">
        <v>701</v>
      </c>
      <c r="J43" s="236">
        <v>199918</v>
      </c>
      <c r="K43" s="236">
        <v>999999</v>
      </c>
      <c r="L43" s="414">
        <v>26343.1</v>
      </c>
      <c r="M43" s="414">
        <v>0</v>
      </c>
      <c r="N43" s="414">
        <v>0</v>
      </c>
      <c r="O43" s="415">
        <v>0</v>
      </c>
      <c r="P43" s="415">
        <v>40</v>
      </c>
      <c r="Q43" s="415" t="s">
        <v>360</v>
      </c>
      <c r="R43" s="416" t="s">
        <v>746</v>
      </c>
    </row>
    <row r="44" spans="2:18" x14ac:dyDescent="0.25">
      <c r="B44" s="236">
        <v>1</v>
      </c>
      <c r="C44" s="412" t="s">
        <v>371</v>
      </c>
      <c r="D44" s="412" t="s">
        <v>747</v>
      </c>
      <c r="E44" s="236" t="s">
        <v>696</v>
      </c>
      <c r="F44" s="236">
        <v>2</v>
      </c>
      <c r="G44" s="236">
        <v>1003</v>
      </c>
      <c r="H44" s="236">
        <v>27</v>
      </c>
      <c r="I44" s="236" t="s">
        <v>701</v>
      </c>
      <c r="J44" s="236">
        <v>199918</v>
      </c>
      <c r="K44" s="236">
        <v>999999</v>
      </c>
      <c r="L44" s="414">
        <v>52303.32</v>
      </c>
      <c r="M44" s="414">
        <v>0</v>
      </c>
      <c r="N44" s="414">
        <v>0</v>
      </c>
      <c r="O44" s="415">
        <v>0</v>
      </c>
      <c r="P44" s="415">
        <v>40</v>
      </c>
      <c r="Q44" s="415" t="s">
        <v>360</v>
      </c>
      <c r="R44" s="416" t="s">
        <v>746</v>
      </c>
    </row>
    <row r="45" spans="2:18" x14ac:dyDescent="0.25">
      <c r="B45" s="236">
        <v>1</v>
      </c>
      <c r="C45" s="412" t="s">
        <v>402</v>
      </c>
      <c r="D45" s="412" t="s">
        <v>404</v>
      </c>
      <c r="E45" s="236" t="s">
        <v>696</v>
      </c>
      <c r="F45" s="236">
        <v>2</v>
      </c>
      <c r="G45" s="236">
        <v>1003</v>
      </c>
      <c r="H45" s="236">
        <v>27</v>
      </c>
      <c r="I45" s="236" t="s">
        <v>702</v>
      </c>
      <c r="J45" s="236">
        <v>199918</v>
      </c>
      <c r="K45" s="236">
        <v>999999</v>
      </c>
      <c r="L45" s="414">
        <v>132965.70000000001</v>
      </c>
      <c r="M45" s="414">
        <v>0</v>
      </c>
      <c r="N45" s="414">
        <v>0</v>
      </c>
      <c r="O45" s="415">
        <v>0</v>
      </c>
      <c r="P45" s="415">
        <v>40</v>
      </c>
      <c r="Q45" s="415" t="s">
        <v>360</v>
      </c>
      <c r="R45" s="416" t="s">
        <v>746</v>
      </c>
    </row>
    <row r="46" spans="2:18" x14ac:dyDescent="0.25">
      <c r="B46" s="236">
        <v>1</v>
      </c>
      <c r="C46" s="412" t="s">
        <v>402</v>
      </c>
      <c r="D46" s="412" t="s">
        <v>404</v>
      </c>
      <c r="E46" s="236" t="s">
        <v>696</v>
      </c>
      <c r="F46" s="236">
        <v>2</v>
      </c>
      <c r="G46" s="236">
        <v>1003</v>
      </c>
      <c r="H46" s="236">
        <v>27</v>
      </c>
      <c r="I46" s="236" t="s">
        <v>702</v>
      </c>
      <c r="J46" s="236">
        <v>199918</v>
      </c>
      <c r="K46" s="236">
        <v>999999</v>
      </c>
      <c r="L46" s="414">
        <v>17919.8</v>
      </c>
      <c r="M46" s="414">
        <v>0</v>
      </c>
      <c r="N46" s="414">
        <v>0</v>
      </c>
      <c r="O46" s="415">
        <v>0</v>
      </c>
      <c r="P46" s="415">
        <v>40</v>
      </c>
      <c r="Q46" s="415" t="s">
        <v>360</v>
      </c>
      <c r="R46" s="416" t="s">
        <v>746</v>
      </c>
    </row>
    <row r="47" spans="2:18" x14ac:dyDescent="0.25">
      <c r="B47" s="236">
        <v>1</v>
      </c>
      <c r="C47" s="412" t="s">
        <v>402</v>
      </c>
      <c r="D47" s="412" t="s">
        <v>404</v>
      </c>
      <c r="E47" s="236" t="s">
        <v>696</v>
      </c>
      <c r="F47" s="236">
        <v>2</v>
      </c>
      <c r="G47" s="236">
        <v>1003</v>
      </c>
      <c r="H47" s="236">
        <v>27</v>
      </c>
      <c r="I47" s="236" t="s">
        <v>702</v>
      </c>
      <c r="J47" s="236">
        <v>199918</v>
      </c>
      <c r="K47" s="236">
        <v>999999</v>
      </c>
      <c r="L47" s="414">
        <v>14544.19</v>
      </c>
      <c r="M47" s="414">
        <v>0</v>
      </c>
      <c r="N47" s="414">
        <v>0</v>
      </c>
      <c r="O47" s="415">
        <v>0</v>
      </c>
      <c r="P47" s="415">
        <v>40</v>
      </c>
      <c r="Q47" s="415" t="s">
        <v>360</v>
      </c>
      <c r="R47" s="416" t="s">
        <v>746</v>
      </c>
    </row>
    <row r="48" spans="2:18" x14ac:dyDescent="0.25">
      <c r="B48" s="236">
        <v>1</v>
      </c>
      <c r="C48" s="412" t="s">
        <v>717</v>
      </c>
      <c r="D48" s="412" t="s">
        <v>718</v>
      </c>
      <c r="E48" s="236" t="s">
        <v>696</v>
      </c>
      <c r="F48" s="236">
        <v>2</v>
      </c>
      <c r="G48" s="236">
        <v>1003</v>
      </c>
      <c r="H48" s="236">
        <v>27</v>
      </c>
      <c r="I48" s="236" t="s">
        <v>705</v>
      </c>
      <c r="J48" s="236">
        <v>199918</v>
      </c>
      <c r="K48" s="236">
        <v>999999</v>
      </c>
      <c r="L48" s="414">
        <v>32221.5</v>
      </c>
      <c r="M48" s="414">
        <v>0</v>
      </c>
      <c r="N48" s="414">
        <v>0</v>
      </c>
      <c r="O48" s="415">
        <v>0</v>
      </c>
      <c r="P48" s="415">
        <v>40</v>
      </c>
      <c r="Q48" s="415" t="s">
        <v>360</v>
      </c>
      <c r="R48" s="416" t="s">
        <v>746</v>
      </c>
    </row>
    <row r="49" spans="2:18" x14ac:dyDescent="0.25">
      <c r="B49" s="236">
        <v>1</v>
      </c>
      <c r="C49" s="412" t="s">
        <v>708</v>
      </c>
      <c r="D49" s="412" t="s">
        <v>709</v>
      </c>
      <c r="E49" s="236" t="s">
        <v>696</v>
      </c>
      <c r="F49" s="236">
        <v>2</v>
      </c>
      <c r="G49" s="236">
        <v>1003</v>
      </c>
      <c r="H49" s="236">
        <v>27</v>
      </c>
      <c r="I49" s="236" t="s">
        <v>700</v>
      </c>
      <c r="J49" s="236">
        <v>199918</v>
      </c>
      <c r="K49" s="236">
        <v>999999</v>
      </c>
      <c r="L49" s="414">
        <v>9415.86</v>
      </c>
      <c r="M49" s="414">
        <v>0</v>
      </c>
      <c r="N49" s="414">
        <v>0</v>
      </c>
      <c r="O49" s="415">
        <v>0</v>
      </c>
      <c r="P49" s="415">
        <v>40</v>
      </c>
      <c r="Q49" s="415" t="s">
        <v>360</v>
      </c>
      <c r="R49" s="416" t="s">
        <v>746</v>
      </c>
    </row>
    <row r="50" spans="2:18" x14ac:dyDescent="0.25">
      <c r="B50" s="236">
        <v>1</v>
      </c>
      <c r="C50" s="412" t="s">
        <v>722</v>
      </c>
      <c r="D50" s="412" t="s">
        <v>630</v>
      </c>
      <c r="E50" s="236" t="s">
        <v>696</v>
      </c>
      <c r="F50" s="236">
        <v>2</v>
      </c>
      <c r="G50" s="236">
        <v>1003</v>
      </c>
      <c r="H50" s="236">
        <v>27</v>
      </c>
      <c r="I50" s="236" t="s">
        <v>720</v>
      </c>
      <c r="J50" s="236">
        <v>199918</v>
      </c>
      <c r="K50" s="236">
        <v>999999</v>
      </c>
      <c r="L50" s="414">
        <v>19212.72</v>
      </c>
      <c r="M50" s="414">
        <v>0</v>
      </c>
      <c r="N50" s="414">
        <v>0</v>
      </c>
      <c r="O50" s="415">
        <v>0</v>
      </c>
      <c r="P50" s="415">
        <v>40</v>
      </c>
      <c r="Q50" s="415" t="s">
        <v>360</v>
      </c>
      <c r="R50" s="416" t="s">
        <v>746</v>
      </c>
    </row>
    <row r="51" spans="2:18" x14ac:dyDescent="0.25">
      <c r="B51" s="236">
        <v>1</v>
      </c>
      <c r="C51" s="412" t="s">
        <v>359</v>
      </c>
      <c r="D51" s="412" t="s">
        <v>721</v>
      </c>
      <c r="E51" s="236" t="s">
        <v>696</v>
      </c>
      <c r="F51" s="236">
        <v>2</v>
      </c>
      <c r="G51" s="236">
        <v>1003</v>
      </c>
      <c r="H51" s="236">
        <v>27</v>
      </c>
      <c r="I51" s="236" t="s">
        <v>720</v>
      </c>
      <c r="J51" s="236">
        <v>199918</v>
      </c>
      <c r="K51" s="236">
        <v>999999</v>
      </c>
      <c r="L51" s="414">
        <v>9371.94</v>
      </c>
      <c r="M51" s="414">
        <v>0</v>
      </c>
      <c r="N51" s="414">
        <v>0</v>
      </c>
      <c r="O51" s="415">
        <v>0</v>
      </c>
      <c r="P51" s="415">
        <v>40</v>
      </c>
      <c r="Q51" s="415" t="s">
        <v>360</v>
      </c>
      <c r="R51" s="416" t="s">
        <v>746</v>
      </c>
    </row>
    <row r="52" spans="2:18" x14ac:dyDescent="0.25">
      <c r="B52" s="236">
        <v>1</v>
      </c>
      <c r="C52" s="412" t="s">
        <v>379</v>
      </c>
      <c r="D52" s="412" t="s">
        <v>710</v>
      </c>
      <c r="E52" s="236" t="s">
        <v>696</v>
      </c>
      <c r="F52" s="236">
        <v>2</v>
      </c>
      <c r="G52" s="236">
        <v>1003</v>
      </c>
      <c r="H52" s="236">
        <v>27</v>
      </c>
      <c r="I52" s="236" t="s">
        <v>711</v>
      </c>
      <c r="J52" s="236">
        <v>199918</v>
      </c>
      <c r="K52" s="236">
        <v>999999</v>
      </c>
      <c r="L52" s="414">
        <v>9371.94</v>
      </c>
      <c r="M52" s="414">
        <v>0</v>
      </c>
      <c r="N52" s="414">
        <v>0</v>
      </c>
      <c r="O52" s="415">
        <v>0</v>
      </c>
      <c r="P52" s="415">
        <v>40</v>
      </c>
      <c r="Q52" s="415" t="s">
        <v>360</v>
      </c>
      <c r="R52" s="416" t="s">
        <v>746</v>
      </c>
    </row>
    <row r="53" spans="2:18" x14ac:dyDescent="0.25">
      <c r="B53" s="236">
        <v>1</v>
      </c>
      <c r="C53" s="412" t="s">
        <v>505</v>
      </c>
      <c r="D53" s="412" t="s">
        <v>380</v>
      </c>
      <c r="E53" s="236" t="s">
        <v>696</v>
      </c>
      <c r="F53" s="236">
        <v>2</v>
      </c>
      <c r="G53" s="236">
        <v>1003</v>
      </c>
      <c r="H53" s="236">
        <v>27</v>
      </c>
      <c r="I53" s="236" t="s">
        <v>711</v>
      </c>
      <c r="J53" s="236">
        <v>199918</v>
      </c>
      <c r="K53" s="236">
        <v>999999</v>
      </c>
      <c r="L53" s="414">
        <v>35468</v>
      </c>
      <c r="M53" s="414">
        <v>0</v>
      </c>
      <c r="N53" s="414">
        <v>0</v>
      </c>
      <c r="O53" s="415">
        <v>0</v>
      </c>
      <c r="P53" s="415">
        <v>40</v>
      </c>
      <c r="Q53" s="415" t="s">
        <v>360</v>
      </c>
      <c r="R53" s="416" t="s">
        <v>746</v>
      </c>
    </row>
    <row r="54" spans="2:18" x14ac:dyDescent="0.25">
      <c r="B54" s="236">
        <v>1</v>
      </c>
      <c r="C54" s="412" t="s">
        <v>505</v>
      </c>
      <c r="D54" s="412" t="s">
        <v>380</v>
      </c>
      <c r="E54" s="236" t="s">
        <v>696</v>
      </c>
      <c r="F54" s="236">
        <v>2</v>
      </c>
      <c r="G54" s="236">
        <v>1003</v>
      </c>
      <c r="H54" s="236">
        <v>27</v>
      </c>
      <c r="I54" s="236" t="s">
        <v>714</v>
      </c>
      <c r="J54" s="236">
        <v>199918</v>
      </c>
      <c r="K54" s="236">
        <v>999999</v>
      </c>
      <c r="L54" s="414">
        <v>16729.68</v>
      </c>
      <c r="M54" s="414">
        <v>0</v>
      </c>
      <c r="N54" s="414">
        <v>0</v>
      </c>
      <c r="O54" s="415">
        <v>0</v>
      </c>
      <c r="P54" s="415">
        <v>40</v>
      </c>
      <c r="Q54" s="415" t="s">
        <v>360</v>
      </c>
      <c r="R54" s="416" t="s">
        <v>746</v>
      </c>
    </row>
    <row r="55" spans="2:18" x14ac:dyDescent="0.25">
      <c r="B55" s="236">
        <v>1</v>
      </c>
      <c r="C55" s="412" t="s">
        <v>553</v>
      </c>
      <c r="D55" s="412" t="s">
        <v>719</v>
      </c>
      <c r="E55" s="236" t="s">
        <v>696</v>
      </c>
      <c r="F55" s="236">
        <v>2</v>
      </c>
      <c r="G55" s="236">
        <v>1003</v>
      </c>
      <c r="H55" s="236">
        <v>27</v>
      </c>
      <c r="I55" s="236" t="s">
        <v>720</v>
      </c>
      <c r="J55" s="236">
        <v>199918</v>
      </c>
      <c r="K55" s="236">
        <v>999999</v>
      </c>
      <c r="L55" s="414">
        <v>9606.36</v>
      </c>
      <c r="M55" s="414">
        <v>0</v>
      </c>
      <c r="N55" s="414">
        <v>0</v>
      </c>
      <c r="O55" s="415">
        <v>0</v>
      </c>
      <c r="P55" s="415">
        <v>40</v>
      </c>
      <c r="Q55" s="415" t="s">
        <v>360</v>
      </c>
      <c r="R55" s="416" t="s">
        <v>746</v>
      </c>
    </row>
    <row r="56" spans="2:18" x14ac:dyDescent="0.25">
      <c r="B56" s="236">
        <v>1</v>
      </c>
      <c r="C56" s="412" t="s">
        <v>549</v>
      </c>
      <c r="D56" s="412" t="s">
        <v>712</v>
      </c>
      <c r="E56" s="236" t="s">
        <v>696</v>
      </c>
      <c r="F56" s="236">
        <v>2</v>
      </c>
      <c r="G56" s="236">
        <v>1003</v>
      </c>
      <c r="H56" s="236">
        <v>27</v>
      </c>
      <c r="I56" s="236" t="s">
        <v>713</v>
      </c>
      <c r="J56" s="236">
        <v>199918</v>
      </c>
      <c r="K56" s="236">
        <v>999999</v>
      </c>
      <c r="L56" s="414">
        <v>29060.639999999999</v>
      </c>
      <c r="M56" s="414">
        <v>0</v>
      </c>
      <c r="N56" s="414">
        <v>0</v>
      </c>
      <c r="O56" s="415">
        <v>0</v>
      </c>
      <c r="P56" s="415">
        <v>40</v>
      </c>
      <c r="Q56" s="415" t="s">
        <v>360</v>
      </c>
      <c r="R56" s="416" t="s">
        <v>746</v>
      </c>
    </row>
    <row r="57" spans="2:18" x14ac:dyDescent="0.25">
      <c r="B57" s="236">
        <v>1</v>
      </c>
      <c r="C57" s="412" t="s">
        <v>385</v>
      </c>
      <c r="D57" s="412" t="s">
        <v>728</v>
      </c>
      <c r="E57" s="236" t="s">
        <v>696</v>
      </c>
      <c r="F57" s="236">
        <v>2</v>
      </c>
      <c r="G57" s="236">
        <v>1003</v>
      </c>
      <c r="H57" s="236">
        <v>27</v>
      </c>
      <c r="I57" s="236" t="s">
        <v>713</v>
      </c>
      <c r="J57" s="236">
        <v>199918</v>
      </c>
      <c r="K57" s="236">
        <v>999999</v>
      </c>
      <c r="L57" s="414">
        <v>19212.72</v>
      </c>
      <c r="M57" s="414">
        <v>0</v>
      </c>
      <c r="N57" s="414">
        <v>0</v>
      </c>
      <c r="O57" s="415">
        <v>0</v>
      </c>
      <c r="P57" s="415">
        <v>40</v>
      </c>
      <c r="Q57" s="415" t="s">
        <v>360</v>
      </c>
      <c r="R57" s="416" t="s">
        <v>746</v>
      </c>
    </row>
    <row r="58" spans="2:18" x14ac:dyDescent="0.25">
      <c r="B58" s="236">
        <v>1</v>
      </c>
      <c r="C58" s="412" t="s">
        <v>715</v>
      </c>
      <c r="D58" s="412" t="s">
        <v>716</v>
      </c>
      <c r="E58" s="236" t="s">
        <v>696</v>
      </c>
      <c r="F58" s="236">
        <v>2</v>
      </c>
      <c r="G58" s="236">
        <v>1003</v>
      </c>
      <c r="H58" s="236">
        <v>27</v>
      </c>
      <c r="I58" s="236" t="s">
        <v>713</v>
      </c>
      <c r="J58" s="236">
        <v>199918</v>
      </c>
      <c r="K58" s="236">
        <v>999999</v>
      </c>
      <c r="L58" s="414">
        <v>7676.56</v>
      </c>
      <c r="M58" s="414">
        <v>0</v>
      </c>
      <c r="N58" s="414">
        <v>0</v>
      </c>
      <c r="O58" s="415">
        <v>0</v>
      </c>
      <c r="P58" s="415">
        <v>40</v>
      </c>
      <c r="Q58" s="415" t="s">
        <v>360</v>
      </c>
      <c r="R58" s="416" t="s">
        <v>746</v>
      </c>
    </row>
    <row r="59" spans="2:18" x14ac:dyDescent="0.25">
      <c r="B59" s="236">
        <v>1</v>
      </c>
      <c r="C59" s="412" t="s">
        <v>715</v>
      </c>
      <c r="D59" s="412" t="s">
        <v>716</v>
      </c>
      <c r="E59" s="236" t="s">
        <v>696</v>
      </c>
      <c r="F59" s="236">
        <v>2</v>
      </c>
      <c r="G59" s="236">
        <v>1003</v>
      </c>
      <c r="H59" s="236">
        <v>27</v>
      </c>
      <c r="I59" s="236" t="s">
        <v>720</v>
      </c>
      <c r="J59" s="236">
        <v>199918</v>
      </c>
      <c r="K59" s="236">
        <v>999999</v>
      </c>
      <c r="L59" s="414">
        <v>7265.16</v>
      </c>
      <c r="M59" s="414">
        <v>0</v>
      </c>
      <c r="N59" s="414">
        <v>0</v>
      </c>
      <c r="O59" s="415">
        <v>0</v>
      </c>
      <c r="P59" s="415">
        <v>40</v>
      </c>
      <c r="Q59" s="415" t="s">
        <v>360</v>
      </c>
      <c r="R59" s="416" t="s">
        <v>746</v>
      </c>
    </row>
    <row r="60" spans="2:18" x14ac:dyDescent="0.25">
      <c r="B60" s="236">
        <v>1</v>
      </c>
      <c r="C60" s="412" t="s">
        <v>692</v>
      </c>
      <c r="D60" s="412" t="s">
        <v>693</v>
      </c>
      <c r="E60" s="236" t="s">
        <v>696</v>
      </c>
      <c r="F60" s="236">
        <v>5</v>
      </c>
      <c r="G60" s="236">
        <v>1003</v>
      </c>
      <c r="H60" s="236">
        <v>27</v>
      </c>
      <c r="I60" s="236" t="s">
        <v>695</v>
      </c>
      <c r="J60" s="236">
        <v>199918</v>
      </c>
      <c r="K60" s="236">
        <v>999999</v>
      </c>
      <c r="L60" s="414">
        <v>0</v>
      </c>
      <c r="M60" s="414">
        <v>0</v>
      </c>
      <c r="N60" s="414">
        <v>5753.58</v>
      </c>
      <c r="O60" s="415">
        <v>0</v>
      </c>
      <c r="P60" s="415">
        <v>40</v>
      </c>
      <c r="Q60" s="415" t="s">
        <v>360</v>
      </c>
      <c r="R60" s="416" t="s">
        <v>746</v>
      </c>
    </row>
    <row r="61" spans="2:18" x14ac:dyDescent="0.25">
      <c r="B61" s="236">
        <v>1</v>
      </c>
      <c r="C61" s="412" t="s">
        <v>697</v>
      </c>
      <c r="D61" s="412" t="s">
        <v>698</v>
      </c>
      <c r="E61" s="236" t="s">
        <v>696</v>
      </c>
      <c r="F61" s="236">
        <v>5</v>
      </c>
      <c r="G61" s="236">
        <v>1003</v>
      </c>
      <c r="H61" s="236">
        <v>27</v>
      </c>
      <c r="I61" s="236" t="s">
        <v>699</v>
      </c>
      <c r="J61" s="236">
        <v>199918</v>
      </c>
      <c r="K61" s="236">
        <v>999999</v>
      </c>
      <c r="L61" s="414">
        <v>0</v>
      </c>
      <c r="M61" s="414">
        <v>0</v>
      </c>
      <c r="N61" s="414">
        <v>5165.8900000000003</v>
      </c>
      <c r="O61" s="415">
        <v>0</v>
      </c>
      <c r="P61" s="415">
        <v>40</v>
      </c>
      <c r="Q61" s="415" t="s">
        <v>360</v>
      </c>
      <c r="R61" s="416" t="s">
        <v>746</v>
      </c>
    </row>
    <row r="62" spans="2:18" x14ac:dyDescent="0.25">
      <c r="B62" s="236">
        <v>1</v>
      </c>
      <c r="C62" s="412" t="s">
        <v>371</v>
      </c>
      <c r="D62" s="412" t="s">
        <v>396</v>
      </c>
      <c r="E62" s="236" t="s">
        <v>696</v>
      </c>
      <c r="F62" s="236">
        <v>2</v>
      </c>
      <c r="G62" s="236">
        <v>1003</v>
      </c>
      <c r="H62" s="236">
        <v>27</v>
      </c>
      <c r="I62" s="236" t="s">
        <v>701</v>
      </c>
      <c r="J62" s="236">
        <v>199918</v>
      </c>
      <c r="K62" s="236">
        <v>999999</v>
      </c>
      <c r="L62" s="414">
        <v>0</v>
      </c>
      <c r="M62" s="414">
        <v>0</v>
      </c>
      <c r="N62" s="414">
        <v>24664.639999999999</v>
      </c>
      <c r="O62" s="415">
        <v>0</v>
      </c>
      <c r="P62" s="415">
        <v>40</v>
      </c>
      <c r="Q62" s="415" t="s">
        <v>360</v>
      </c>
      <c r="R62" s="416" t="s">
        <v>746</v>
      </c>
    </row>
    <row r="63" spans="2:18" x14ac:dyDescent="0.25">
      <c r="B63" s="236">
        <v>1</v>
      </c>
      <c r="C63" s="412" t="s">
        <v>371</v>
      </c>
      <c r="D63" s="412" t="s">
        <v>396</v>
      </c>
      <c r="E63" s="236" t="s">
        <v>696</v>
      </c>
      <c r="F63" s="236">
        <v>2</v>
      </c>
      <c r="G63" s="236">
        <v>1003</v>
      </c>
      <c r="H63" s="236">
        <v>27</v>
      </c>
      <c r="I63" s="236" t="s">
        <v>701</v>
      </c>
      <c r="J63" s="236">
        <v>199918</v>
      </c>
      <c r="K63" s="236">
        <v>999999</v>
      </c>
      <c r="L63" s="414">
        <v>0</v>
      </c>
      <c r="M63" s="414">
        <v>0</v>
      </c>
      <c r="N63" s="414">
        <v>22022.23</v>
      </c>
      <c r="O63" s="415">
        <v>0</v>
      </c>
      <c r="P63" s="415">
        <v>40</v>
      </c>
      <c r="Q63" s="415" t="s">
        <v>360</v>
      </c>
      <c r="R63" s="416" t="s">
        <v>746</v>
      </c>
    </row>
    <row r="64" spans="2:18" x14ac:dyDescent="0.25">
      <c r="B64" s="236">
        <v>1</v>
      </c>
      <c r="C64" s="412" t="s">
        <v>402</v>
      </c>
      <c r="D64" s="412" t="s">
        <v>404</v>
      </c>
      <c r="E64" s="236" t="s">
        <v>696</v>
      </c>
      <c r="F64" s="236">
        <v>2</v>
      </c>
      <c r="G64" s="236">
        <v>1003</v>
      </c>
      <c r="H64" s="236">
        <v>27</v>
      </c>
      <c r="I64" s="236" t="s">
        <v>702</v>
      </c>
      <c r="J64" s="236">
        <v>199918</v>
      </c>
      <c r="K64" s="236">
        <v>999999</v>
      </c>
      <c r="L64" s="414">
        <v>0</v>
      </c>
      <c r="M64" s="414">
        <v>0</v>
      </c>
      <c r="N64" s="414">
        <v>15996.41</v>
      </c>
      <c r="O64" s="415">
        <v>0</v>
      </c>
      <c r="P64" s="415">
        <v>40</v>
      </c>
      <c r="Q64" s="415" t="s">
        <v>360</v>
      </c>
      <c r="R64" s="416" t="s">
        <v>746</v>
      </c>
    </row>
    <row r="65" spans="2:18" x14ac:dyDescent="0.25">
      <c r="B65" s="236">
        <v>1</v>
      </c>
      <c r="C65" s="412" t="s">
        <v>402</v>
      </c>
      <c r="D65" s="412" t="s">
        <v>404</v>
      </c>
      <c r="E65" s="236" t="s">
        <v>696</v>
      </c>
      <c r="F65" s="236">
        <v>2</v>
      </c>
      <c r="G65" s="236">
        <v>1003</v>
      </c>
      <c r="H65" s="236">
        <v>27</v>
      </c>
      <c r="I65" s="236" t="s">
        <v>702</v>
      </c>
      <c r="J65" s="236">
        <v>199918</v>
      </c>
      <c r="K65" s="236">
        <v>999999</v>
      </c>
      <c r="L65" s="414">
        <v>0</v>
      </c>
      <c r="M65" s="414">
        <v>0</v>
      </c>
      <c r="N65" s="414">
        <v>15090.75</v>
      </c>
      <c r="O65" s="415">
        <v>0</v>
      </c>
      <c r="P65" s="415">
        <v>40</v>
      </c>
      <c r="Q65" s="415" t="s">
        <v>360</v>
      </c>
      <c r="R65" s="416" t="s">
        <v>746</v>
      </c>
    </row>
    <row r="66" spans="2:18" x14ac:dyDescent="0.25">
      <c r="B66" s="236">
        <v>1</v>
      </c>
      <c r="C66" s="412" t="s">
        <v>402</v>
      </c>
      <c r="D66" s="412" t="s">
        <v>404</v>
      </c>
      <c r="E66" s="236" t="s">
        <v>696</v>
      </c>
      <c r="F66" s="236">
        <v>2</v>
      </c>
      <c r="G66" s="236">
        <v>1003</v>
      </c>
      <c r="H66" s="236">
        <v>27</v>
      </c>
      <c r="I66" s="236" t="s">
        <v>702</v>
      </c>
      <c r="J66" s="236">
        <v>199918</v>
      </c>
      <c r="K66" s="236">
        <v>999999</v>
      </c>
      <c r="L66" s="414">
        <v>0</v>
      </c>
      <c r="M66" s="414">
        <v>0</v>
      </c>
      <c r="N66" s="414">
        <v>14282.14</v>
      </c>
      <c r="O66" s="415">
        <v>0</v>
      </c>
      <c r="P66" s="415">
        <v>40</v>
      </c>
      <c r="Q66" s="415" t="s">
        <v>360</v>
      </c>
      <c r="R66" s="416" t="s">
        <v>746</v>
      </c>
    </row>
    <row r="67" spans="2:18" x14ac:dyDescent="0.25">
      <c r="B67" s="236">
        <v>1</v>
      </c>
      <c r="C67" s="412" t="s">
        <v>621</v>
      </c>
      <c r="D67" s="412" t="s">
        <v>729</v>
      </c>
      <c r="E67" s="236" t="s">
        <v>696</v>
      </c>
      <c r="F67" s="236">
        <v>2</v>
      </c>
      <c r="G67" s="236">
        <v>1003</v>
      </c>
      <c r="H67" s="236">
        <v>27</v>
      </c>
      <c r="I67" s="236" t="s">
        <v>705</v>
      </c>
      <c r="J67" s="236">
        <v>199918</v>
      </c>
      <c r="K67" s="236">
        <v>999999</v>
      </c>
      <c r="L67" s="414">
        <v>0</v>
      </c>
      <c r="M67" s="414">
        <v>0</v>
      </c>
      <c r="N67" s="414">
        <v>9044.7800000000007</v>
      </c>
      <c r="O67" s="415">
        <v>0</v>
      </c>
      <c r="P67" s="415">
        <v>40</v>
      </c>
      <c r="Q67" s="415" t="s">
        <v>360</v>
      </c>
      <c r="R67" s="416" t="s">
        <v>746</v>
      </c>
    </row>
    <row r="68" spans="2:18" x14ac:dyDescent="0.25">
      <c r="B68" s="236">
        <v>1</v>
      </c>
      <c r="C68" s="412" t="s">
        <v>359</v>
      </c>
      <c r="D68" s="412" t="s">
        <v>721</v>
      </c>
      <c r="E68" s="236" t="s">
        <v>696</v>
      </c>
      <c r="F68" s="236">
        <v>2</v>
      </c>
      <c r="G68" s="236">
        <v>1003</v>
      </c>
      <c r="H68" s="236">
        <v>27</v>
      </c>
      <c r="I68" s="236" t="s">
        <v>711</v>
      </c>
      <c r="J68" s="236">
        <v>199918</v>
      </c>
      <c r="K68" s="236">
        <v>999999</v>
      </c>
      <c r="L68" s="414">
        <v>0</v>
      </c>
      <c r="M68" s="414">
        <v>0</v>
      </c>
      <c r="N68" s="414">
        <v>7776.84</v>
      </c>
      <c r="O68" s="415">
        <v>0</v>
      </c>
      <c r="P68" s="415">
        <v>40</v>
      </c>
      <c r="Q68" s="415" t="s">
        <v>360</v>
      </c>
      <c r="R68" s="416" t="s">
        <v>746</v>
      </c>
    </row>
    <row r="69" spans="2:18" x14ac:dyDescent="0.25">
      <c r="B69" s="236">
        <v>1</v>
      </c>
      <c r="C69" s="412" t="s">
        <v>706</v>
      </c>
      <c r="D69" s="412" t="s">
        <v>707</v>
      </c>
      <c r="E69" s="236" t="s">
        <v>696</v>
      </c>
      <c r="F69" s="236">
        <v>2</v>
      </c>
      <c r="G69" s="236">
        <v>1003</v>
      </c>
      <c r="H69" s="236">
        <v>27</v>
      </c>
      <c r="I69" s="236" t="s">
        <v>700</v>
      </c>
      <c r="J69" s="236">
        <v>199918</v>
      </c>
      <c r="K69" s="236">
        <v>999999</v>
      </c>
      <c r="L69" s="414">
        <v>0</v>
      </c>
      <c r="M69" s="414">
        <v>0</v>
      </c>
      <c r="N69" s="414">
        <v>8405.35</v>
      </c>
      <c r="O69" s="415">
        <v>0</v>
      </c>
      <c r="P69" s="415">
        <v>40</v>
      </c>
      <c r="Q69" s="415" t="s">
        <v>360</v>
      </c>
      <c r="R69" s="416" t="s">
        <v>746</v>
      </c>
    </row>
    <row r="70" spans="2:18" x14ac:dyDescent="0.25">
      <c r="B70" s="236">
        <v>1</v>
      </c>
      <c r="C70" s="412" t="s">
        <v>722</v>
      </c>
      <c r="D70" s="412" t="s">
        <v>630</v>
      </c>
      <c r="E70" s="236" t="s">
        <v>696</v>
      </c>
      <c r="F70" s="236">
        <v>2</v>
      </c>
      <c r="G70" s="236">
        <v>1003</v>
      </c>
      <c r="H70" s="236">
        <v>27</v>
      </c>
      <c r="I70" s="236" t="s">
        <v>720</v>
      </c>
      <c r="J70" s="236">
        <v>199918</v>
      </c>
      <c r="K70" s="236">
        <v>999999</v>
      </c>
      <c r="L70" s="414">
        <v>0</v>
      </c>
      <c r="M70" s="414">
        <v>0</v>
      </c>
      <c r="N70" s="414">
        <v>8089.37</v>
      </c>
      <c r="O70" s="415">
        <v>0</v>
      </c>
      <c r="P70" s="415">
        <v>40</v>
      </c>
      <c r="Q70" s="415" t="s">
        <v>360</v>
      </c>
      <c r="R70" s="416" t="s">
        <v>746</v>
      </c>
    </row>
    <row r="71" spans="2:18" x14ac:dyDescent="0.25">
      <c r="B71" s="236">
        <v>1</v>
      </c>
      <c r="C71" s="412" t="s">
        <v>379</v>
      </c>
      <c r="D71" s="412" t="s">
        <v>710</v>
      </c>
      <c r="E71" s="236" t="s">
        <v>696</v>
      </c>
      <c r="F71" s="236">
        <v>2</v>
      </c>
      <c r="G71" s="236">
        <v>1003</v>
      </c>
      <c r="H71" s="236">
        <v>27</v>
      </c>
      <c r="I71" s="236" t="s">
        <v>711</v>
      </c>
      <c r="J71" s="236">
        <v>199918</v>
      </c>
      <c r="K71" s="236">
        <v>999999</v>
      </c>
      <c r="L71" s="414">
        <v>0</v>
      </c>
      <c r="M71" s="414">
        <v>0</v>
      </c>
      <c r="N71" s="414">
        <v>7776.84</v>
      </c>
      <c r="O71" s="415">
        <v>0</v>
      </c>
      <c r="P71" s="415">
        <v>40</v>
      </c>
      <c r="Q71" s="415" t="s">
        <v>360</v>
      </c>
      <c r="R71" s="416" t="s">
        <v>746</v>
      </c>
    </row>
    <row r="72" spans="2:18" x14ac:dyDescent="0.25">
      <c r="B72" s="236">
        <v>1</v>
      </c>
      <c r="C72" s="412" t="s">
        <v>379</v>
      </c>
      <c r="D72" s="412" t="s">
        <v>710</v>
      </c>
      <c r="E72" s="236" t="s">
        <v>696</v>
      </c>
      <c r="F72" s="236">
        <v>2</v>
      </c>
      <c r="G72" s="236">
        <v>1003</v>
      </c>
      <c r="H72" s="236">
        <v>27</v>
      </c>
      <c r="I72" s="236" t="s">
        <v>711</v>
      </c>
      <c r="J72" s="236">
        <v>199918</v>
      </c>
      <c r="K72" s="236">
        <v>999999</v>
      </c>
      <c r="L72" s="414">
        <v>0</v>
      </c>
      <c r="M72" s="414">
        <v>0</v>
      </c>
      <c r="N72" s="414">
        <v>7336.71</v>
      </c>
      <c r="O72" s="415">
        <v>0</v>
      </c>
      <c r="P72" s="415">
        <v>40</v>
      </c>
      <c r="Q72" s="415" t="s">
        <v>360</v>
      </c>
      <c r="R72" s="416" t="s">
        <v>746</v>
      </c>
    </row>
    <row r="73" spans="2:18" x14ac:dyDescent="0.25">
      <c r="B73" s="236">
        <v>1</v>
      </c>
      <c r="C73" s="412" t="s">
        <v>708</v>
      </c>
      <c r="D73" s="412" t="s">
        <v>709</v>
      </c>
      <c r="E73" s="236" t="s">
        <v>696</v>
      </c>
      <c r="F73" s="236">
        <v>2</v>
      </c>
      <c r="G73" s="236">
        <v>1003</v>
      </c>
      <c r="H73" s="236">
        <v>27</v>
      </c>
      <c r="I73" s="236" t="s">
        <v>711</v>
      </c>
      <c r="J73" s="236">
        <v>199918</v>
      </c>
      <c r="K73" s="236">
        <v>999999</v>
      </c>
      <c r="L73" s="414">
        <v>0</v>
      </c>
      <c r="M73" s="414">
        <v>0</v>
      </c>
      <c r="N73" s="414">
        <v>8405.35</v>
      </c>
      <c r="O73" s="415">
        <v>0</v>
      </c>
      <c r="P73" s="415">
        <v>40</v>
      </c>
      <c r="Q73" s="415" t="s">
        <v>360</v>
      </c>
      <c r="R73" s="416" t="s">
        <v>746</v>
      </c>
    </row>
    <row r="74" spans="2:18" x14ac:dyDescent="0.25">
      <c r="B74" s="236">
        <v>1</v>
      </c>
      <c r="C74" s="412" t="s">
        <v>553</v>
      </c>
      <c r="D74" s="412" t="s">
        <v>719</v>
      </c>
      <c r="E74" s="236" t="s">
        <v>696</v>
      </c>
      <c r="F74" s="236">
        <v>2</v>
      </c>
      <c r="G74" s="236">
        <v>1003</v>
      </c>
      <c r="H74" s="236">
        <v>27</v>
      </c>
      <c r="I74" s="236" t="s">
        <v>720</v>
      </c>
      <c r="J74" s="236">
        <v>199918</v>
      </c>
      <c r="K74" s="236">
        <v>999999</v>
      </c>
      <c r="L74" s="414">
        <v>0</v>
      </c>
      <c r="M74" s="414">
        <v>0</v>
      </c>
      <c r="N74" s="414">
        <v>8089.37</v>
      </c>
      <c r="O74" s="415">
        <v>0</v>
      </c>
      <c r="P74" s="415">
        <v>40</v>
      </c>
      <c r="Q74" s="415" t="s">
        <v>360</v>
      </c>
      <c r="R74" s="416" t="s">
        <v>746</v>
      </c>
    </row>
    <row r="75" spans="2:18" x14ac:dyDescent="0.25">
      <c r="B75" s="236">
        <v>1</v>
      </c>
      <c r="C75" s="412" t="s">
        <v>549</v>
      </c>
      <c r="D75" s="412" t="s">
        <v>712</v>
      </c>
      <c r="E75" s="236" t="s">
        <v>696</v>
      </c>
      <c r="F75" s="236">
        <v>2</v>
      </c>
      <c r="G75" s="236">
        <v>1003</v>
      </c>
      <c r="H75" s="236">
        <v>27</v>
      </c>
      <c r="I75" s="236" t="s">
        <v>713</v>
      </c>
      <c r="J75" s="236">
        <v>199918</v>
      </c>
      <c r="K75" s="236">
        <v>999999</v>
      </c>
      <c r="L75" s="414">
        <v>0</v>
      </c>
      <c r="M75" s="414">
        <v>0</v>
      </c>
      <c r="N75" s="414">
        <v>6852.11</v>
      </c>
      <c r="O75" s="415">
        <v>0</v>
      </c>
      <c r="P75" s="415">
        <v>40</v>
      </c>
      <c r="Q75" s="415" t="s">
        <v>360</v>
      </c>
      <c r="R75" s="416" t="s">
        <v>746</v>
      </c>
    </row>
    <row r="76" spans="2:18" x14ac:dyDescent="0.25">
      <c r="B76" s="236">
        <v>1</v>
      </c>
      <c r="C76" s="412" t="s">
        <v>549</v>
      </c>
      <c r="D76" s="412" t="s">
        <v>712</v>
      </c>
      <c r="E76" s="236" t="s">
        <v>696</v>
      </c>
      <c r="F76" s="236">
        <v>2</v>
      </c>
      <c r="G76" s="236">
        <v>1003</v>
      </c>
      <c r="H76" s="236">
        <v>27</v>
      </c>
      <c r="I76" s="236" t="s">
        <v>713</v>
      </c>
      <c r="J76" s="236">
        <v>199918</v>
      </c>
      <c r="K76" s="236">
        <v>999999</v>
      </c>
      <c r="L76" s="414">
        <v>0</v>
      </c>
      <c r="M76" s="414">
        <v>0</v>
      </c>
      <c r="N76" s="414">
        <v>6464.34</v>
      </c>
      <c r="O76" s="415">
        <v>0</v>
      </c>
      <c r="P76" s="415">
        <v>40</v>
      </c>
      <c r="Q76" s="415" t="s">
        <v>360</v>
      </c>
      <c r="R76" s="416" t="s">
        <v>746</v>
      </c>
    </row>
    <row r="77" spans="2:18" x14ac:dyDescent="0.25">
      <c r="B77" s="236">
        <v>1</v>
      </c>
      <c r="C77" s="412" t="s">
        <v>549</v>
      </c>
      <c r="D77" s="412" t="s">
        <v>712</v>
      </c>
      <c r="E77" s="236" t="s">
        <v>696</v>
      </c>
      <c r="F77" s="236">
        <v>2</v>
      </c>
      <c r="G77" s="236">
        <v>1003</v>
      </c>
      <c r="H77" s="236">
        <v>27</v>
      </c>
      <c r="I77" s="236" t="s">
        <v>713</v>
      </c>
      <c r="J77" s="236">
        <v>199918</v>
      </c>
      <c r="K77" s="236">
        <v>999999</v>
      </c>
      <c r="L77" s="414">
        <v>0</v>
      </c>
      <c r="M77" s="414">
        <v>0</v>
      </c>
      <c r="N77" s="414">
        <v>6117.66</v>
      </c>
      <c r="O77" s="415">
        <v>0</v>
      </c>
      <c r="P77" s="415">
        <v>40</v>
      </c>
      <c r="Q77" s="415" t="s">
        <v>360</v>
      </c>
      <c r="R77" s="416" t="s">
        <v>746</v>
      </c>
    </row>
    <row r="78" spans="2:18" x14ac:dyDescent="0.25">
      <c r="B78" s="236">
        <v>1</v>
      </c>
      <c r="C78" s="412" t="s">
        <v>505</v>
      </c>
      <c r="D78" s="412" t="s">
        <v>380</v>
      </c>
      <c r="E78" s="236" t="s">
        <v>696</v>
      </c>
      <c r="F78" s="236">
        <v>2</v>
      </c>
      <c r="G78" s="236">
        <v>1003</v>
      </c>
      <c r="H78" s="236">
        <v>27</v>
      </c>
      <c r="I78" s="236" t="s">
        <v>714</v>
      </c>
      <c r="J78" s="236">
        <v>199918</v>
      </c>
      <c r="K78" s="236">
        <v>999999</v>
      </c>
      <c r="L78" s="414">
        <v>0</v>
      </c>
      <c r="M78" s="414">
        <v>0</v>
      </c>
      <c r="N78" s="414">
        <v>7467</v>
      </c>
      <c r="O78" s="415">
        <v>0</v>
      </c>
      <c r="P78" s="415">
        <v>40</v>
      </c>
      <c r="Q78" s="415" t="s">
        <v>360</v>
      </c>
      <c r="R78" s="416" t="s">
        <v>746</v>
      </c>
    </row>
    <row r="79" spans="2:18" x14ac:dyDescent="0.25">
      <c r="B79" s="236">
        <v>1</v>
      </c>
      <c r="C79" s="412" t="s">
        <v>715</v>
      </c>
      <c r="D79" s="412" t="s">
        <v>716</v>
      </c>
      <c r="E79" s="236" t="s">
        <v>696</v>
      </c>
      <c r="F79" s="236">
        <v>2</v>
      </c>
      <c r="G79" s="236">
        <v>1003</v>
      </c>
      <c r="H79" s="236">
        <v>27</v>
      </c>
      <c r="I79" s="236" t="s">
        <v>713</v>
      </c>
      <c r="J79" s="236">
        <v>199918</v>
      </c>
      <c r="K79" s="236">
        <v>999999</v>
      </c>
      <c r="L79" s="414">
        <v>0</v>
      </c>
      <c r="M79" s="414">
        <v>0</v>
      </c>
      <c r="N79" s="414">
        <v>6852.11</v>
      </c>
      <c r="O79" s="415">
        <v>0</v>
      </c>
      <c r="P79" s="415">
        <v>40</v>
      </c>
      <c r="Q79" s="415" t="s">
        <v>360</v>
      </c>
      <c r="R79" s="416" t="s">
        <v>746</v>
      </c>
    </row>
    <row r="80" spans="2:18" x14ac:dyDescent="0.25">
      <c r="B80" s="236">
        <v>1</v>
      </c>
      <c r="C80" s="412" t="s">
        <v>549</v>
      </c>
      <c r="D80" s="412" t="s">
        <v>712</v>
      </c>
      <c r="E80" s="236" t="s">
        <v>696</v>
      </c>
      <c r="F80" s="236">
        <v>2</v>
      </c>
      <c r="G80" s="236">
        <v>1003</v>
      </c>
      <c r="H80" s="236">
        <v>27</v>
      </c>
      <c r="I80" s="236" t="s">
        <v>713</v>
      </c>
      <c r="J80" s="236">
        <v>199918</v>
      </c>
      <c r="K80" s="236">
        <v>999999</v>
      </c>
      <c r="L80" s="414">
        <v>7676.52</v>
      </c>
      <c r="M80" s="414">
        <v>0</v>
      </c>
      <c r="N80" s="414">
        <v>0</v>
      </c>
      <c r="O80" s="415">
        <v>0</v>
      </c>
      <c r="P80" s="415">
        <v>40</v>
      </c>
      <c r="Q80" s="415" t="s">
        <v>360</v>
      </c>
      <c r="R80" s="416" t="s">
        <v>746</v>
      </c>
    </row>
    <row r="81" spans="2:18" x14ac:dyDescent="0.25">
      <c r="B81" s="236">
        <v>1</v>
      </c>
      <c r="C81" s="412" t="s">
        <v>549</v>
      </c>
      <c r="D81" s="412" t="s">
        <v>712</v>
      </c>
      <c r="E81" s="236" t="s">
        <v>696</v>
      </c>
      <c r="F81" s="236">
        <v>2</v>
      </c>
      <c r="G81" s="236">
        <v>1003</v>
      </c>
      <c r="H81" s="236">
        <v>27</v>
      </c>
      <c r="I81" s="236" t="s">
        <v>713</v>
      </c>
      <c r="J81" s="236">
        <v>199918</v>
      </c>
      <c r="K81" s="236">
        <v>999999</v>
      </c>
      <c r="L81" s="414">
        <v>7676.52</v>
      </c>
      <c r="M81" s="414">
        <v>0</v>
      </c>
      <c r="N81" s="414">
        <v>0</v>
      </c>
      <c r="O81" s="415">
        <v>0</v>
      </c>
      <c r="P81" s="415">
        <v>40</v>
      </c>
      <c r="Q81" s="415" t="s">
        <v>360</v>
      </c>
      <c r="R81" s="416" t="s">
        <v>746</v>
      </c>
    </row>
    <row r="82" spans="2:18" x14ac:dyDescent="0.25">
      <c r="B82" s="236">
        <v>1</v>
      </c>
      <c r="C82" s="412" t="s">
        <v>505</v>
      </c>
      <c r="D82" s="412" t="s">
        <v>380</v>
      </c>
      <c r="E82" s="236" t="s">
        <v>696</v>
      </c>
      <c r="F82" s="236">
        <v>2</v>
      </c>
      <c r="G82" s="236">
        <v>1003</v>
      </c>
      <c r="H82" s="236">
        <v>27</v>
      </c>
      <c r="I82" s="236" t="s">
        <v>714</v>
      </c>
      <c r="J82" s="236">
        <v>199918</v>
      </c>
      <c r="K82" s="236">
        <v>999999</v>
      </c>
      <c r="L82" s="414">
        <v>8364.84</v>
      </c>
      <c r="M82" s="414">
        <v>0</v>
      </c>
      <c r="N82" s="414">
        <v>0</v>
      </c>
      <c r="O82" s="415">
        <v>0</v>
      </c>
      <c r="P82" s="415">
        <v>40</v>
      </c>
      <c r="Q82" s="415" t="s">
        <v>360</v>
      </c>
      <c r="R82" s="416" t="s">
        <v>746</v>
      </c>
    </row>
    <row r="83" spans="2:18" x14ac:dyDescent="0.25">
      <c r="B83" s="236">
        <v>1</v>
      </c>
      <c r="C83" s="412" t="s">
        <v>505</v>
      </c>
      <c r="D83" s="412" t="s">
        <v>380</v>
      </c>
      <c r="E83" s="236" t="s">
        <v>696</v>
      </c>
      <c r="F83" s="236">
        <v>2</v>
      </c>
      <c r="G83" s="236">
        <v>1003</v>
      </c>
      <c r="H83" s="236">
        <v>27</v>
      </c>
      <c r="I83" s="236" t="s">
        <v>714</v>
      </c>
      <c r="J83" s="236">
        <v>199918</v>
      </c>
      <c r="K83" s="236">
        <v>999999</v>
      </c>
      <c r="L83" s="414">
        <v>8867.02</v>
      </c>
      <c r="M83" s="414">
        <v>0</v>
      </c>
      <c r="N83" s="414">
        <v>0</v>
      </c>
      <c r="O83" s="415">
        <v>0</v>
      </c>
      <c r="P83" s="415">
        <v>40</v>
      </c>
      <c r="Q83" s="415" t="s">
        <v>360</v>
      </c>
      <c r="R83" s="416" t="s">
        <v>746</v>
      </c>
    </row>
    <row r="84" spans="2:18" x14ac:dyDescent="0.25">
      <c r="B84" s="236">
        <v>1</v>
      </c>
      <c r="C84" s="412" t="s">
        <v>505</v>
      </c>
      <c r="D84" s="412" t="s">
        <v>380</v>
      </c>
      <c r="E84" s="236" t="s">
        <v>696</v>
      </c>
      <c r="F84" s="236">
        <v>2</v>
      </c>
      <c r="G84" s="236">
        <v>1003</v>
      </c>
      <c r="H84" s="236">
        <v>27</v>
      </c>
      <c r="I84" s="236" t="s">
        <v>714</v>
      </c>
      <c r="J84" s="236">
        <v>199918</v>
      </c>
      <c r="K84" s="236">
        <v>999999</v>
      </c>
      <c r="L84" s="414">
        <v>8867.02</v>
      </c>
      <c r="M84" s="414">
        <v>0</v>
      </c>
      <c r="N84" s="414">
        <v>0</v>
      </c>
      <c r="O84" s="415">
        <v>0</v>
      </c>
      <c r="P84" s="415">
        <v>40</v>
      </c>
      <c r="Q84" s="415" t="s">
        <v>360</v>
      </c>
      <c r="R84" s="416" t="s">
        <v>746</v>
      </c>
    </row>
    <row r="85" spans="2:18" x14ac:dyDescent="0.25">
      <c r="B85" s="236">
        <v>1</v>
      </c>
      <c r="C85" s="412" t="s">
        <v>359</v>
      </c>
      <c r="D85" s="412" t="s">
        <v>721</v>
      </c>
      <c r="E85" s="236" t="s">
        <v>696</v>
      </c>
      <c r="F85" s="236">
        <v>2</v>
      </c>
      <c r="G85" s="236">
        <v>1003</v>
      </c>
      <c r="H85" s="236">
        <v>27</v>
      </c>
      <c r="I85" s="236" t="s">
        <v>711</v>
      </c>
      <c r="J85" s="236">
        <v>199918</v>
      </c>
      <c r="K85" s="236">
        <v>999999</v>
      </c>
      <c r="L85" s="414">
        <v>9371.94</v>
      </c>
      <c r="M85" s="414">
        <v>0</v>
      </c>
      <c r="N85" s="414">
        <v>0</v>
      </c>
      <c r="O85" s="415">
        <v>0</v>
      </c>
      <c r="P85" s="415">
        <v>40</v>
      </c>
      <c r="Q85" s="415" t="s">
        <v>360</v>
      </c>
      <c r="R85" s="416" t="s">
        <v>746</v>
      </c>
    </row>
    <row r="86" spans="2:18" x14ac:dyDescent="0.25">
      <c r="B86" s="236">
        <v>1</v>
      </c>
      <c r="C86" s="412" t="s">
        <v>379</v>
      </c>
      <c r="D86" s="412" t="s">
        <v>710</v>
      </c>
      <c r="E86" s="236" t="s">
        <v>696</v>
      </c>
      <c r="F86" s="236">
        <v>2</v>
      </c>
      <c r="G86" s="236">
        <v>1003</v>
      </c>
      <c r="H86" s="236">
        <v>27</v>
      </c>
      <c r="I86" s="236" t="s">
        <v>711</v>
      </c>
      <c r="J86" s="236">
        <v>199918</v>
      </c>
      <c r="K86" s="236">
        <v>999999</v>
      </c>
      <c r="L86" s="414">
        <v>9371.94</v>
      </c>
      <c r="M86" s="414">
        <v>0</v>
      </c>
      <c r="N86" s="414">
        <v>0</v>
      </c>
      <c r="O86" s="415">
        <v>0</v>
      </c>
      <c r="P86" s="415">
        <v>40</v>
      </c>
      <c r="Q86" s="415" t="s">
        <v>360</v>
      </c>
      <c r="R86" s="416" t="s">
        <v>746</v>
      </c>
    </row>
    <row r="87" spans="2:18" x14ac:dyDescent="0.25">
      <c r="B87" s="236">
        <v>1</v>
      </c>
      <c r="C87" s="412" t="s">
        <v>379</v>
      </c>
      <c r="D87" s="412" t="s">
        <v>710</v>
      </c>
      <c r="E87" s="236" t="s">
        <v>696</v>
      </c>
      <c r="F87" s="236">
        <v>2</v>
      </c>
      <c r="G87" s="236">
        <v>1003</v>
      </c>
      <c r="H87" s="236">
        <v>27</v>
      </c>
      <c r="I87" s="236" t="s">
        <v>711</v>
      </c>
      <c r="J87" s="236">
        <v>199918</v>
      </c>
      <c r="K87" s="236">
        <v>999999</v>
      </c>
      <c r="L87" s="414">
        <v>9371.94</v>
      </c>
      <c r="M87" s="414">
        <v>0</v>
      </c>
      <c r="N87" s="414">
        <v>0</v>
      </c>
      <c r="O87" s="415">
        <v>0</v>
      </c>
      <c r="P87" s="415">
        <v>40</v>
      </c>
      <c r="Q87" s="415" t="s">
        <v>360</v>
      </c>
      <c r="R87" s="416" t="s">
        <v>746</v>
      </c>
    </row>
    <row r="88" spans="2:18" x14ac:dyDescent="0.25">
      <c r="B88" s="236">
        <v>1</v>
      </c>
      <c r="C88" s="412" t="s">
        <v>379</v>
      </c>
      <c r="D88" s="412" t="s">
        <v>710</v>
      </c>
      <c r="E88" s="236" t="s">
        <v>696</v>
      </c>
      <c r="F88" s="236">
        <v>2</v>
      </c>
      <c r="G88" s="236">
        <v>1003</v>
      </c>
      <c r="H88" s="236">
        <v>27</v>
      </c>
      <c r="I88" s="236" t="s">
        <v>711</v>
      </c>
      <c r="J88" s="236">
        <v>199918</v>
      </c>
      <c r="K88" s="236">
        <v>999999</v>
      </c>
      <c r="L88" s="414">
        <v>9371.94</v>
      </c>
      <c r="M88" s="414">
        <v>0</v>
      </c>
      <c r="N88" s="414">
        <v>0</v>
      </c>
      <c r="O88" s="415">
        <v>0</v>
      </c>
      <c r="P88" s="415">
        <v>40</v>
      </c>
      <c r="Q88" s="415" t="s">
        <v>360</v>
      </c>
      <c r="R88" s="416" t="s">
        <v>746</v>
      </c>
    </row>
    <row r="89" spans="2:18" x14ac:dyDescent="0.25">
      <c r="B89" s="236">
        <v>1</v>
      </c>
      <c r="C89" s="412" t="s">
        <v>379</v>
      </c>
      <c r="D89" s="412" t="s">
        <v>710</v>
      </c>
      <c r="E89" s="236" t="s">
        <v>696</v>
      </c>
      <c r="F89" s="236">
        <v>2</v>
      </c>
      <c r="G89" s="236">
        <v>1003</v>
      </c>
      <c r="H89" s="236">
        <v>27</v>
      </c>
      <c r="I89" s="236" t="s">
        <v>711</v>
      </c>
      <c r="J89" s="236">
        <v>199918</v>
      </c>
      <c r="K89" s="236">
        <v>999999</v>
      </c>
      <c r="L89" s="414">
        <v>9371.94</v>
      </c>
      <c r="M89" s="414">
        <v>0</v>
      </c>
      <c r="N89" s="414">
        <v>0</v>
      </c>
      <c r="O89" s="415">
        <v>0</v>
      </c>
      <c r="P89" s="415">
        <v>40</v>
      </c>
      <c r="Q89" s="415" t="s">
        <v>360</v>
      </c>
      <c r="R89" s="416" t="s">
        <v>746</v>
      </c>
    </row>
    <row r="90" spans="2:18" x14ac:dyDescent="0.25">
      <c r="B90" s="236">
        <v>1</v>
      </c>
      <c r="C90" s="412" t="s">
        <v>722</v>
      </c>
      <c r="D90" s="412" t="s">
        <v>630</v>
      </c>
      <c r="E90" s="236" t="s">
        <v>696</v>
      </c>
      <c r="F90" s="236">
        <v>2</v>
      </c>
      <c r="G90" s="236">
        <v>1003</v>
      </c>
      <c r="H90" s="236">
        <v>27</v>
      </c>
      <c r="I90" s="236" t="s">
        <v>720</v>
      </c>
      <c r="J90" s="236">
        <v>199918</v>
      </c>
      <c r="K90" s="236">
        <v>999999</v>
      </c>
      <c r="L90" s="414">
        <v>9606.34</v>
      </c>
      <c r="M90" s="414">
        <v>0</v>
      </c>
      <c r="N90" s="414">
        <v>0</v>
      </c>
      <c r="O90" s="415">
        <v>0</v>
      </c>
      <c r="P90" s="415">
        <v>40</v>
      </c>
      <c r="Q90" s="415" t="s">
        <v>360</v>
      </c>
      <c r="R90" s="416" t="s">
        <v>746</v>
      </c>
    </row>
    <row r="91" spans="2:18" x14ac:dyDescent="0.25">
      <c r="B91" s="236">
        <v>1</v>
      </c>
      <c r="C91" s="412" t="s">
        <v>708</v>
      </c>
      <c r="D91" s="412" t="s">
        <v>709</v>
      </c>
      <c r="E91" s="236" t="s">
        <v>696</v>
      </c>
      <c r="F91" s="236">
        <v>2</v>
      </c>
      <c r="G91" s="236">
        <v>1003</v>
      </c>
      <c r="H91" s="236">
        <v>27</v>
      </c>
      <c r="I91" s="236" t="s">
        <v>700</v>
      </c>
      <c r="J91" s="236">
        <v>199918</v>
      </c>
      <c r="K91" s="236">
        <v>999999</v>
      </c>
      <c r="L91" s="414">
        <v>9981.2000000000007</v>
      </c>
      <c r="M91" s="414">
        <v>0</v>
      </c>
      <c r="N91" s="414">
        <v>0</v>
      </c>
      <c r="O91" s="415">
        <v>0</v>
      </c>
      <c r="P91" s="415">
        <v>40</v>
      </c>
      <c r="Q91" s="415" t="s">
        <v>360</v>
      </c>
      <c r="R91" s="416" t="s">
        <v>746</v>
      </c>
    </row>
    <row r="92" spans="2:18" x14ac:dyDescent="0.25">
      <c r="B92" s="236">
        <v>1</v>
      </c>
      <c r="C92" s="412" t="s">
        <v>717</v>
      </c>
      <c r="D92" s="412" t="s">
        <v>718</v>
      </c>
      <c r="E92" s="236" t="s">
        <v>696</v>
      </c>
      <c r="F92" s="236">
        <v>2</v>
      </c>
      <c r="G92" s="236">
        <v>1003</v>
      </c>
      <c r="H92" s="236">
        <v>27</v>
      </c>
      <c r="I92" s="236" t="s">
        <v>705</v>
      </c>
      <c r="J92" s="236">
        <v>199918</v>
      </c>
      <c r="K92" s="236">
        <v>999999</v>
      </c>
      <c r="L92" s="414">
        <v>10740.5</v>
      </c>
      <c r="M92" s="414">
        <v>0</v>
      </c>
      <c r="N92" s="414">
        <v>0</v>
      </c>
      <c r="O92" s="415">
        <v>0</v>
      </c>
      <c r="P92" s="415">
        <v>40</v>
      </c>
      <c r="Q92" s="415" t="s">
        <v>360</v>
      </c>
      <c r="R92" s="416" t="s">
        <v>746</v>
      </c>
    </row>
    <row r="93" spans="2:18" x14ac:dyDescent="0.25">
      <c r="B93" s="236">
        <v>1</v>
      </c>
      <c r="C93" s="412" t="s">
        <v>717</v>
      </c>
      <c r="D93" s="412" t="s">
        <v>718</v>
      </c>
      <c r="E93" s="236" t="s">
        <v>696</v>
      </c>
      <c r="F93" s="236">
        <v>2</v>
      </c>
      <c r="G93" s="236">
        <v>1003</v>
      </c>
      <c r="H93" s="236">
        <v>27</v>
      </c>
      <c r="I93" s="236" t="s">
        <v>705</v>
      </c>
      <c r="J93" s="236">
        <v>199918</v>
      </c>
      <c r="K93" s="236">
        <v>999999</v>
      </c>
      <c r="L93" s="414">
        <v>10740.5</v>
      </c>
      <c r="M93" s="414">
        <v>0</v>
      </c>
      <c r="N93" s="414">
        <v>0</v>
      </c>
      <c r="O93" s="415">
        <v>0</v>
      </c>
      <c r="P93" s="415">
        <v>40</v>
      </c>
      <c r="Q93" s="415" t="s">
        <v>360</v>
      </c>
      <c r="R93" s="416" t="s">
        <v>746</v>
      </c>
    </row>
    <row r="94" spans="2:18" x14ac:dyDescent="0.25">
      <c r="B94" s="236">
        <v>1</v>
      </c>
      <c r="C94" s="412" t="s">
        <v>621</v>
      </c>
      <c r="D94" s="412" t="s">
        <v>729</v>
      </c>
      <c r="E94" s="236" t="s">
        <v>696</v>
      </c>
      <c r="F94" s="236">
        <v>2</v>
      </c>
      <c r="G94" s="236">
        <v>1003</v>
      </c>
      <c r="H94" s="236">
        <v>27</v>
      </c>
      <c r="I94" s="236" t="s">
        <v>705</v>
      </c>
      <c r="J94" s="236">
        <v>199918</v>
      </c>
      <c r="K94" s="236">
        <v>999999</v>
      </c>
      <c r="L94" s="414">
        <v>10740.5</v>
      </c>
      <c r="M94" s="414">
        <v>0</v>
      </c>
      <c r="N94" s="414">
        <v>0</v>
      </c>
      <c r="O94" s="415">
        <v>0</v>
      </c>
      <c r="P94" s="415">
        <v>40</v>
      </c>
      <c r="Q94" s="415" t="s">
        <v>360</v>
      </c>
      <c r="R94" s="416" t="s">
        <v>746</v>
      </c>
    </row>
    <row r="95" spans="2:18" x14ac:dyDescent="0.25">
      <c r="B95" s="236">
        <v>1</v>
      </c>
      <c r="C95" s="412" t="s">
        <v>402</v>
      </c>
      <c r="D95" s="412" t="s">
        <v>404</v>
      </c>
      <c r="E95" s="236" t="s">
        <v>696</v>
      </c>
      <c r="F95" s="236">
        <v>2</v>
      </c>
      <c r="G95" s="236">
        <v>1003</v>
      </c>
      <c r="H95" s="236">
        <v>27</v>
      </c>
      <c r="I95" s="236" t="s">
        <v>702</v>
      </c>
      <c r="J95" s="236">
        <v>199918</v>
      </c>
      <c r="K95" s="236">
        <v>999999</v>
      </c>
      <c r="L95" s="414">
        <v>18995.5</v>
      </c>
      <c r="M95" s="414">
        <v>0</v>
      </c>
      <c r="N95" s="414">
        <v>0</v>
      </c>
      <c r="O95" s="415">
        <v>0</v>
      </c>
      <c r="P95" s="415">
        <v>40</v>
      </c>
      <c r="Q95" s="415" t="s">
        <v>360</v>
      </c>
      <c r="R95" s="416" t="s">
        <v>746</v>
      </c>
    </row>
    <row r="96" spans="2:18" x14ac:dyDescent="0.25">
      <c r="B96" s="236">
        <v>1</v>
      </c>
      <c r="C96" s="412" t="s">
        <v>402</v>
      </c>
      <c r="D96" s="412" t="s">
        <v>404</v>
      </c>
      <c r="E96" s="236" t="s">
        <v>696</v>
      </c>
      <c r="F96" s="236">
        <v>2</v>
      </c>
      <c r="G96" s="236">
        <v>1003</v>
      </c>
      <c r="H96" s="236">
        <v>27</v>
      </c>
      <c r="I96" s="236" t="s">
        <v>702</v>
      </c>
      <c r="J96" s="236">
        <v>199918</v>
      </c>
      <c r="K96" s="236">
        <v>999999</v>
      </c>
      <c r="L96" s="414">
        <v>18995.5</v>
      </c>
      <c r="M96" s="414">
        <v>0</v>
      </c>
      <c r="N96" s="414">
        <v>0</v>
      </c>
      <c r="O96" s="415">
        <v>0</v>
      </c>
      <c r="P96" s="415">
        <v>40</v>
      </c>
      <c r="Q96" s="415" t="s">
        <v>360</v>
      </c>
      <c r="R96" s="416" t="s">
        <v>746</v>
      </c>
    </row>
    <row r="97" spans="2:18" x14ac:dyDescent="0.25">
      <c r="B97" s="236">
        <v>1</v>
      </c>
      <c r="C97" s="412" t="s">
        <v>402</v>
      </c>
      <c r="D97" s="412" t="s">
        <v>404</v>
      </c>
      <c r="E97" s="236" t="s">
        <v>696</v>
      </c>
      <c r="F97" s="236">
        <v>2</v>
      </c>
      <c r="G97" s="236">
        <v>1003</v>
      </c>
      <c r="H97" s="236">
        <v>27</v>
      </c>
      <c r="I97" s="236" t="s">
        <v>702</v>
      </c>
      <c r="J97" s="236">
        <v>199918</v>
      </c>
      <c r="K97" s="236">
        <v>999999</v>
      </c>
      <c r="L97" s="414">
        <v>18995.5</v>
      </c>
      <c r="M97" s="414">
        <v>0</v>
      </c>
      <c r="N97" s="414">
        <v>0</v>
      </c>
      <c r="O97" s="415">
        <v>0</v>
      </c>
      <c r="P97" s="415">
        <v>40</v>
      </c>
      <c r="Q97" s="415" t="s">
        <v>360</v>
      </c>
      <c r="R97" s="416" t="s">
        <v>746</v>
      </c>
    </row>
    <row r="98" spans="2:18" x14ac:dyDescent="0.25">
      <c r="B98" s="236">
        <v>1</v>
      </c>
      <c r="C98" s="412" t="s">
        <v>402</v>
      </c>
      <c r="D98" s="412" t="s">
        <v>404</v>
      </c>
      <c r="E98" s="236" t="s">
        <v>696</v>
      </c>
      <c r="F98" s="236">
        <v>2</v>
      </c>
      <c r="G98" s="236">
        <v>1003</v>
      </c>
      <c r="H98" s="236">
        <v>27</v>
      </c>
      <c r="I98" s="236" t="s">
        <v>702</v>
      </c>
      <c r="J98" s="236">
        <v>199918</v>
      </c>
      <c r="K98" s="236">
        <v>999999</v>
      </c>
      <c r="L98" s="414">
        <v>18995.5</v>
      </c>
      <c r="M98" s="414">
        <v>0</v>
      </c>
      <c r="N98" s="414">
        <v>0</v>
      </c>
      <c r="O98" s="415">
        <v>0</v>
      </c>
      <c r="P98" s="415">
        <v>40</v>
      </c>
      <c r="Q98" s="415" t="s">
        <v>360</v>
      </c>
      <c r="R98" s="416" t="s">
        <v>746</v>
      </c>
    </row>
    <row r="99" spans="2:18" x14ac:dyDescent="0.25">
      <c r="B99" s="236">
        <v>1</v>
      </c>
      <c r="C99" s="412" t="s">
        <v>402</v>
      </c>
      <c r="D99" s="412" t="s">
        <v>404</v>
      </c>
      <c r="E99" s="236" t="s">
        <v>696</v>
      </c>
      <c r="F99" s="236">
        <v>2</v>
      </c>
      <c r="G99" s="236">
        <v>1003</v>
      </c>
      <c r="H99" s="236">
        <v>27</v>
      </c>
      <c r="I99" s="236" t="s">
        <v>702</v>
      </c>
      <c r="J99" s="236">
        <v>199918</v>
      </c>
      <c r="K99" s="236">
        <v>999999</v>
      </c>
      <c r="L99" s="414">
        <v>18995.5</v>
      </c>
      <c r="M99" s="414">
        <v>0</v>
      </c>
      <c r="N99" s="414">
        <v>0</v>
      </c>
      <c r="O99" s="415">
        <v>0</v>
      </c>
      <c r="P99" s="415">
        <v>40</v>
      </c>
      <c r="Q99" s="415" t="s">
        <v>360</v>
      </c>
      <c r="R99" s="416" t="s">
        <v>746</v>
      </c>
    </row>
    <row r="100" spans="2:18" x14ac:dyDescent="0.25">
      <c r="B100" s="236">
        <v>1</v>
      </c>
      <c r="C100" s="412" t="s">
        <v>697</v>
      </c>
      <c r="D100" s="412" t="s">
        <v>698</v>
      </c>
      <c r="E100" s="236" t="s">
        <v>696</v>
      </c>
      <c r="F100" s="236">
        <v>5</v>
      </c>
      <c r="G100" s="236">
        <v>1003</v>
      </c>
      <c r="H100" s="236">
        <v>27</v>
      </c>
      <c r="I100" s="236" t="s">
        <v>699</v>
      </c>
      <c r="J100" s="236">
        <v>199918</v>
      </c>
      <c r="K100" s="236">
        <v>999999</v>
      </c>
      <c r="L100" s="414">
        <v>5165.88</v>
      </c>
      <c r="M100" s="414">
        <v>0</v>
      </c>
      <c r="N100" s="414">
        <v>0</v>
      </c>
      <c r="O100" s="415">
        <v>0</v>
      </c>
      <c r="P100" s="415">
        <v>40</v>
      </c>
      <c r="Q100" s="415" t="s">
        <v>360</v>
      </c>
      <c r="R100" s="416" t="s">
        <v>746</v>
      </c>
    </row>
    <row r="101" spans="2:18" x14ac:dyDescent="0.25">
      <c r="B101" s="236">
        <v>1</v>
      </c>
      <c r="C101" s="412" t="s">
        <v>371</v>
      </c>
      <c r="D101" s="412" t="s">
        <v>396</v>
      </c>
      <c r="E101" s="236" t="s">
        <v>696</v>
      </c>
      <c r="F101" s="236">
        <v>2</v>
      </c>
      <c r="G101" s="236">
        <v>1003</v>
      </c>
      <c r="H101" s="236">
        <v>27</v>
      </c>
      <c r="I101" s="236" t="s">
        <v>701</v>
      </c>
      <c r="J101" s="236">
        <v>199918</v>
      </c>
      <c r="K101" s="236">
        <v>999999</v>
      </c>
      <c r="L101" s="414">
        <v>26719.48</v>
      </c>
      <c r="M101" s="414">
        <v>0</v>
      </c>
      <c r="N101" s="414">
        <v>0</v>
      </c>
      <c r="O101" s="415">
        <v>0</v>
      </c>
      <c r="P101" s="415">
        <v>40</v>
      </c>
      <c r="Q101" s="415" t="s">
        <v>360</v>
      </c>
      <c r="R101" s="416" t="s">
        <v>746</v>
      </c>
    </row>
    <row r="102" spans="2:18" x14ac:dyDescent="0.25">
      <c r="B102" s="236">
        <v>1</v>
      </c>
      <c r="C102" s="412" t="s">
        <v>371</v>
      </c>
      <c r="D102" s="412" t="s">
        <v>396</v>
      </c>
      <c r="E102" s="236" t="s">
        <v>696</v>
      </c>
      <c r="F102" s="236">
        <v>2</v>
      </c>
      <c r="G102" s="236">
        <v>1003</v>
      </c>
      <c r="H102" s="236">
        <v>27</v>
      </c>
      <c r="I102" s="236" t="s">
        <v>701</v>
      </c>
      <c r="J102" s="236">
        <v>199918</v>
      </c>
      <c r="K102" s="236">
        <v>999999</v>
      </c>
      <c r="L102" s="414">
        <v>26719.48</v>
      </c>
      <c r="M102" s="414">
        <v>0</v>
      </c>
      <c r="N102" s="414">
        <v>0</v>
      </c>
      <c r="O102" s="415">
        <v>0</v>
      </c>
      <c r="P102" s="415">
        <v>40</v>
      </c>
      <c r="Q102" s="415" t="s">
        <v>360</v>
      </c>
      <c r="R102" s="416" t="s">
        <v>746</v>
      </c>
    </row>
    <row r="103" spans="2:18" x14ac:dyDescent="0.25">
      <c r="B103" s="236">
        <v>1</v>
      </c>
      <c r="C103" s="412" t="s">
        <v>371</v>
      </c>
      <c r="D103" s="412" t="s">
        <v>396</v>
      </c>
      <c r="E103" s="236" t="s">
        <v>696</v>
      </c>
      <c r="F103" s="236">
        <v>2</v>
      </c>
      <c r="G103" s="236">
        <v>1003</v>
      </c>
      <c r="H103" s="236">
        <v>27</v>
      </c>
      <c r="I103" s="236" t="s">
        <v>701</v>
      </c>
      <c r="J103" s="236">
        <v>199918</v>
      </c>
      <c r="K103" s="236">
        <v>999999</v>
      </c>
      <c r="L103" s="414">
        <v>26719.48</v>
      </c>
      <c r="M103" s="414">
        <v>0</v>
      </c>
      <c r="N103" s="414">
        <v>0</v>
      </c>
      <c r="O103" s="415">
        <v>0</v>
      </c>
      <c r="P103" s="415">
        <v>40</v>
      </c>
      <c r="Q103" s="415" t="s">
        <v>360</v>
      </c>
      <c r="R103" s="416" t="s">
        <v>746</v>
      </c>
    </row>
    <row r="104" spans="2:18" x14ac:dyDescent="0.25">
      <c r="B104" s="236">
        <v>1</v>
      </c>
      <c r="C104" s="412" t="s">
        <v>371</v>
      </c>
      <c r="D104" s="412" t="s">
        <v>396</v>
      </c>
      <c r="E104" s="236" t="s">
        <v>696</v>
      </c>
      <c r="F104" s="236">
        <v>2</v>
      </c>
      <c r="G104" s="236">
        <v>1003</v>
      </c>
      <c r="H104" s="236">
        <v>27</v>
      </c>
      <c r="I104" s="236" t="s">
        <v>701</v>
      </c>
      <c r="J104" s="236">
        <v>199918</v>
      </c>
      <c r="K104" s="236">
        <v>201807</v>
      </c>
      <c r="L104" s="414">
        <v>26151.64</v>
      </c>
      <c r="M104" s="414">
        <v>0</v>
      </c>
      <c r="N104" s="414">
        <v>0</v>
      </c>
      <c r="O104" s="415">
        <v>0</v>
      </c>
      <c r="P104" s="415">
        <v>40</v>
      </c>
      <c r="Q104" s="415" t="s">
        <v>360</v>
      </c>
      <c r="R104" s="416" t="s">
        <v>746</v>
      </c>
    </row>
    <row r="105" spans="2:18" x14ac:dyDescent="0.25">
      <c r="B105" s="236">
        <v>1</v>
      </c>
      <c r="C105" s="412" t="s">
        <v>371</v>
      </c>
      <c r="D105" s="412" t="s">
        <v>396</v>
      </c>
      <c r="E105" s="236" t="s">
        <v>696</v>
      </c>
      <c r="F105" s="236">
        <v>2</v>
      </c>
      <c r="G105" s="236">
        <v>1003</v>
      </c>
      <c r="H105" s="236">
        <v>27</v>
      </c>
      <c r="I105" s="236" t="s">
        <v>701</v>
      </c>
      <c r="J105" s="236">
        <v>199918</v>
      </c>
      <c r="K105" s="236">
        <v>999999</v>
      </c>
      <c r="L105" s="414">
        <v>26151.64</v>
      </c>
      <c r="M105" s="414">
        <v>0</v>
      </c>
      <c r="N105" s="414">
        <v>0</v>
      </c>
      <c r="O105" s="415">
        <v>0</v>
      </c>
      <c r="P105" s="415">
        <v>40</v>
      </c>
      <c r="Q105" s="415" t="s">
        <v>360</v>
      </c>
      <c r="R105" s="416" t="s">
        <v>746</v>
      </c>
    </row>
    <row r="106" spans="2:18" x14ac:dyDescent="0.25">
      <c r="B106" s="236">
        <v>1</v>
      </c>
      <c r="C106" s="412" t="s">
        <v>371</v>
      </c>
      <c r="D106" s="412" t="s">
        <v>396</v>
      </c>
      <c r="E106" s="236" t="s">
        <v>696</v>
      </c>
      <c r="F106" s="236">
        <v>2</v>
      </c>
      <c r="G106" s="236">
        <v>1003</v>
      </c>
      <c r="H106" s="236">
        <v>27</v>
      </c>
      <c r="I106" s="236" t="s">
        <v>701</v>
      </c>
      <c r="J106" s="236">
        <v>199918</v>
      </c>
      <c r="K106" s="236">
        <v>999999</v>
      </c>
      <c r="L106" s="414">
        <v>26151.64</v>
      </c>
      <c r="M106" s="414">
        <v>0</v>
      </c>
      <c r="N106" s="414">
        <v>0</v>
      </c>
      <c r="O106" s="415">
        <v>0</v>
      </c>
      <c r="P106" s="415">
        <v>40</v>
      </c>
      <c r="Q106" s="415" t="s">
        <v>360</v>
      </c>
      <c r="R106" s="416" t="s">
        <v>746</v>
      </c>
    </row>
    <row r="107" spans="2:18" x14ac:dyDescent="0.25">
      <c r="B107" s="236">
        <v>1</v>
      </c>
      <c r="C107" s="412" t="s">
        <v>692</v>
      </c>
      <c r="D107" s="412" t="s">
        <v>693</v>
      </c>
      <c r="E107" s="236" t="s">
        <v>696</v>
      </c>
      <c r="F107" s="236">
        <v>5</v>
      </c>
      <c r="G107" s="236">
        <v>1003</v>
      </c>
      <c r="H107" s="236">
        <v>27</v>
      </c>
      <c r="I107" s="236" t="s">
        <v>726</v>
      </c>
      <c r="J107" s="236">
        <v>199918</v>
      </c>
      <c r="K107" s="236">
        <v>999999</v>
      </c>
      <c r="L107" s="414">
        <v>5753.58</v>
      </c>
      <c r="M107" s="414">
        <v>0</v>
      </c>
      <c r="N107" s="414">
        <v>0</v>
      </c>
      <c r="O107" s="415">
        <v>0</v>
      </c>
      <c r="P107" s="415">
        <v>40</v>
      </c>
      <c r="Q107" s="415" t="s">
        <v>360</v>
      </c>
      <c r="R107" s="416" t="s">
        <v>746</v>
      </c>
    </row>
    <row r="108" spans="2:18" x14ac:dyDescent="0.25">
      <c r="B108" s="236">
        <v>1</v>
      </c>
      <c r="C108" s="412" t="s">
        <v>692</v>
      </c>
      <c r="D108" s="412" t="s">
        <v>693</v>
      </c>
      <c r="E108" s="236" t="s">
        <v>696</v>
      </c>
      <c r="F108" s="236">
        <v>5</v>
      </c>
      <c r="G108" s="236">
        <v>1003</v>
      </c>
      <c r="H108" s="236">
        <v>27</v>
      </c>
      <c r="I108" s="236" t="s">
        <v>695</v>
      </c>
      <c r="J108" s="236">
        <v>199918</v>
      </c>
      <c r="K108" s="236">
        <v>999999</v>
      </c>
      <c r="L108" s="414">
        <v>0</v>
      </c>
      <c r="M108" s="414">
        <v>0</v>
      </c>
      <c r="N108" s="414">
        <v>5753.58</v>
      </c>
      <c r="O108" s="415">
        <v>0</v>
      </c>
      <c r="P108" s="415">
        <v>40</v>
      </c>
      <c r="Q108" s="415" t="s">
        <v>360</v>
      </c>
      <c r="R108" s="416" t="s">
        <v>746</v>
      </c>
    </row>
    <row r="109" spans="2:18" x14ac:dyDescent="0.25">
      <c r="B109" s="236">
        <v>1</v>
      </c>
      <c r="C109" s="412" t="s">
        <v>697</v>
      </c>
      <c r="D109" s="412" t="s">
        <v>698</v>
      </c>
      <c r="E109" s="236" t="s">
        <v>696</v>
      </c>
      <c r="F109" s="236">
        <v>5</v>
      </c>
      <c r="G109" s="236">
        <v>1003</v>
      </c>
      <c r="H109" s="236">
        <v>27</v>
      </c>
      <c r="I109" s="236" t="s">
        <v>699</v>
      </c>
      <c r="J109" s="236">
        <v>199918</v>
      </c>
      <c r="K109" s="236">
        <v>999999</v>
      </c>
      <c r="L109" s="414">
        <v>0</v>
      </c>
      <c r="M109" s="414">
        <v>0</v>
      </c>
      <c r="N109" s="414">
        <v>5165.88</v>
      </c>
      <c r="O109" s="415">
        <v>0</v>
      </c>
      <c r="P109" s="415">
        <v>40</v>
      </c>
      <c r="Q109" s="415" t="s">
        <v>360</v>
      </c>
      <c r="R109" s="416" t="s">
        <v>746</v>
      </c>
    </row>
    <row r="110" spans="2:18" x14ac:dyDescent="0.25">
      <c r="B110" s="236">
        <v>1</v>
      </c>
      <c r="C110" s="412" t="s">
        <v>371</v>
      </c>
      <c r="D110" s="412" t="s">
        <v>747</v>
      </c>
      <c r="E110" s="236" t="s">
        <v>696</v>
      </c>
      <c r="F110" s="236">
        <v>2</v>
      </c>
      <c r="G110" s="236">
        <v>1003</v>
      </c>
      <c r="H110" s="236">
        <v>27</v>
      </c>
      <c r="I110" s="236" t="s">
        <v>701</v>
      </c>
      <c r="J110" s="236">
        <v>199918</v>
      </c>
      <c r="K110" s="236">
        <v>999999</v>
      </c>
      <c r="L110" s="414">
        <v>0</v>
      </c>
      <c r="M110" s="414">
        <v>0</v>
      </c>
      <c r="N110" s="414">
        <v>24664.66</v>
      </c>
      <c r="O110" s="415">
        <v>0</v>
      </c>
      <c r="P110" s="415">
        <v>40</v>
      </c>
      <c r="Q110" s="415" t="s">
        <v>360</v>
      </c>
      <c r="R110" s="416" t="s">
        <v>746</v>
      </c>
    </row>
    <row r="111" spans="2:18" x14ac:dyDescent="0.25">
      <c r="B111" s="236">
        <v>1</v>
      </c>
      <c r="C111" s="412" t="s">
        <v>371</v>
      </c>
      <c r="D111" s="412" t="s">
        <v>747</v>
      </c>
      <c r="E111" s="236" t="s">
        <v>696</v>
      </c>
      <c r="F111" s="236">
        <v>2</v>
      </c>
      <c r="G111" s="236">
        <v>1003</v>
      </c>
      <c r="H111" s="236">
        <v>27</v>
      </c>
      <c r="I111" s="236" t="s">
        <v>701</v>
      </c>
      <c r="J111" s="236">
        <v>199918</v>
      </c>
      <c r="K111" s="236">
        <v>999999</v>
      </c>
      <c r="L111" s="414">
        <v>0</v>
      </c>
      <c r="M111" s="414">
        <v>0</v>
      </c>
      <c r="N111" s="414">
        <v>23268.959999999999</v>
      </c>
      <c r="O111" s="415">
        <v>0</v>
      </c>
      <c r="P111" s="415">
        <v>40</v>
      </c>
      <c r="Q111" s="415" t="s">
        <v>360</v>
      </c>
      <c r="R111" s="416" t="s">
        <v>746</v>
      </c>
    </row>
    <row r="112" spans="2:18" x14ac:dyDescent="0.25">
      <c r="B112" s="236">
        <v>1</v>
      </c>
      <c r="C112" s="412" t="s">
        <v>371</v>
      </c>
      <c r="D112" s="412" t="s">
        <v>747</v>
      </c>
      <c r="E112" s="236" t="s">
        <v>696</v>
      </c>
      <c r="F112" s="236">
        <v>2</v>
      </c>
      <c r="G112" s="236">
        <v>1003</v>
      </c>
      <c r="H112" s="236">
        <v>27</v>
      </c>
      <c r="I112" s="236" t="s">
        <v>701</v>
      </c>
      <c r="J112" s="236">
        <v>199918</v>
      </c>
      <c r="K112" s="236">
        <v>999999</v>
      </c>
      <c r="L112" s="414">
        <v>0</v>
      </c>
      <c r="M112" s="414">
        <v>0</v>
      </c>
      <c r="N112" s="414">
        <v>22022.26</v>
      </c>
      <c r="O112" s="415">
        <v>0</v>
      </c>
      <c r="P112" s="415">
        <v>40</v>
      </c>
      <c r="Q112" s="415" t="s">
        <v>360</v>
      </c>
      <c r="R112" s="416" t="s">
        <v>746</v>
      </c>
    </row>
    <row r="113" spans="2:18" x14ac:dyDescent="0.25">
      <c r="B113" s="236">
        <v>1</v>
      </c>
      <c r="C113" s="412" t="s">
        <v>621</v>
      </c>
      <c r="D113" s="412" t="s">
        <v>729</v>
      </c>
      <c r="E113" s="236" t="s">
        <v>696</v>
      </c>
      <c r="F113" s="236">
        <v>2</v>
      </c>
      <c r="G113" s="236">
        <v>1003</v>
      </c>
      <c r="H113" s="236">
        <v>27</v>
      </c>
      <c r="I113" s="236" t="s">
        <v>705</v>
      </c>
      <c r="J113" s="236">
        <v>199918</v>
      </c>
      <c r="K113" s="236">
        <v>999999</v>
      </c>
      <c r="L113" s="414">
        <v>0</v>
      </c>
      <c r="M113" s="414">
        <v>0</v>
      </c>
      <c r="N113" s="414">
        <v>9044.7999999999993</v>
      </c>
      <c r="O113" s="415">
        <v>0</v>
      </c>
      <c r="P113" s="415">
        <v>40</v>
      </c>
      <c r="Q113" s="415" t="s">
        <v>360</v>
      </c>
      <c r="R113" s="416" t="s">
        <v>746</v>
      </c>
    </row>
    <row r="114" spans="2:18" x14ac:dyDescent="0.25">
      <c r="B114" s="236">
        <v>1</v>
      </c>
      <c r="C114" s="412" t="s">
        <v>722</v>
      </c>
      <c r="D114" s="412" t="s">
        <v>630</v>
      </c>
      <c r="E114" s="236" t="s">
        <v>696</v>
      </c>
      <c r="F114" s="236">
        <v>2</v>
      </c>
      <c r="G114" s="236">
        <v>1003</v>
      </c>
      <c r="H114" s="236">
        <v>27</v>
      </c>
      <c r="I114" s="236" t="s">
        <v>714</v>
      </c>
      <c r="J114" s="236">
        <v>199918</v>
      </c>
      <c r="K114" s="236">
        <v>999999</v>
      </c>
      <c r="L114" s="414">
        <v>0</v>
      </c>
      <c r="M114" s="414">
        <v>0</v>
      </c>
      <c r="N114" s="414">
        <v>8089.36</v>
      </c>
      <c r="O114" s="415">
        <v>0</v>
      </c>
      <c r="P114" s="415">
        <v>40</v>
      </c>
      <c r="Q114" s="415" t="s">
        <v>360</v>
      </c>
      <c r="R114" s="416" t="s">
        <v>746</v>
      </c>
    </row>
    <row r="115" spans="2:18" x14ac:dyDescent="0.25">
      <c r="B115" s="236">
        <v>1</v>
      </c>
      <c r="C115" s="412" t="s">
        <v>379</v>
      </c>
      <c r="D115" s="412" t="s">
        <v>710</v>
      </c>
      <c r="E115" s="236" t="s">
        <v>696</v>
      </c>
      <c r="F115" s="236">
        <v>2</v>
      </c>
      <c r="G115" s="236">
        <v>1003</v>
      </c>
      <c r="H115" s="236">
        <v>27</v>
      </c>
      <c r="I115" s="236" t="s">
        <v>705</v>
      </c>
      <c r="J115" s="236">
        <v>199918</v>
      </c>
      <c r="K115" s="236">
        <v>999999</v>
      </c>
      <c r="L115" s="414">
        <v>0</v>
      </c>
      <c r="M115" s="414">
        <v>0</v>
      </c>
      <c r="N115" s="414">
        <v>7776.84</v>
      </c>
      <c r="O115" s="415">
        <v>0</v>
      </c>
      <c r="P115" s="415">
        <v>40</v>
      </c>
      <c r="Q115" s="415" t="s">
        <v>360</v>
      </c>
      <c r="R115" s="416" t="s">
        <v>746</v>
      </c>
    </row>
    <row r="116" spans="2:18" x14ac:dyDescent="0.25">
      <c r="B116" s="236">
        <v>1</v>
      </c>
      <c r="C116" s="412" t="s">
        <v>505</v>
      </c>
      <c r="D116" s="412" t="s">
        <v>380</v>
      </c>
      <c r="E116" s="236" t="s">
        <v>696</v>
      </c>
      <c r="F116" s="236">
        <v>2</v>
      </c>
      <c r="G116" s="236">
        <v>1003</v>
      </c>
      <c r="H116" s="236">
        <v>27</v>
      </c>
      <c r="I116" s="236" t="s">
        <v>720</v>
      </c>
      <c r="J116" s="236">
        <v>199918</v>
      </c>
      <c r="K116" s="236">
        <v>999999</v>
      </c>
      <c r="L116" s="414">
        <v>0</v>
      </c>
      <c r="M116" s="414">
        <v>0</v>
      </c>
      <c r="N116" s="414">
        <v>7044.3</v>
      </c>
      <c r="O116" s="415">
        <v>0</v>
      </c>
      <c r="P116" s="415">
        <v>40</v>
      </c>
      <c r="Q116" s="415" t="s">
        <v>360</v>
      </c>
      <c r="R116" s="416" t="s">
        <v>746</v>
      </c>
    </row>
    <row r="117" spans="2:18" x14ac:dyDescent="0.25">
      <c r="B117" s="236">
        <v>1</v>
      </c>
      <c r="C117" s="412" t="s">
        <v>553</v>
      </c>
      <c r="D117" s="412" t="s">
        <v>719</v>
      </c>
      <c r="E117" s="236" t="s">
        <v>696</v>
      </c>
      <c r="F117" s="236">
        <v>2</v>
      </c>
      <c r="G117" s="236">
        <v>1003</v>
      </c>
      <c r="H117" s="236">
        <v>27</v>
      </c>
      <c r="I117" s="236" t="s">
        <v>720</v>
      </c>
      <c r="J117" s="236">
        <v>199918</v>
      </c>
      <c r="K117" s="236">
        <v>999999</v>
      </c>
      <c r="L117" s="414">
        <v>0</v>
      </c>
      <c r="M117" s="414">
        <v>0</v>
      </c>
      <c r="N117" s="414">
        <v>7631.46</v>
      </c>
      <c r="O117" s="415">
        <v>0</v>
      </c>
      <c r="P117" s="415">
        <v>40</v>
      </c>
      <c r="Q117" s="415" t="s">
        <v>360</v>
      </c>
      <c r="R117" s="416" t="s">
        <v>746</v>
      </c>
    </row>
    <row r="118" spans="2:18" x14ac:dyDescent="0.25">
      <c r="B118" s="236">
        <v>1</v>
      </c>
      <c r="C118" s="412" t="s">
        <v>549</v>
      </c>
      <c r="D118" s="412" t="s">
        <v>712</v>
      </c>
      <c r="E118" s="236" t="s">
        <v>696</v>
      </c>
      <c r="F118" s="236">
        <v>2</v>
      </c>
      <c r="G118" s="236">
        <v>1003</v>
      </c>
      <c r="H118" s="236">
        <v>27</v>
      </c>
      <c r="I118" s="236" t="s">
        <v>713</v>
      </c>
      <c r="J118" s="236">
        <v>199918</v>
      </c>
      <c r="K118" s="236">
        <v>999999</v>
      </c>
      <c r="L118" s="414">
        <v>0</v>
      </c>
      <c r="M118" s="414">
        <v>0</v>
      </c>
      <c r="N118" s="414">
        <v>6117.66</v>
      </c>
      <c r="O118" s="415">
        <v>0</v>
      </c>
      <c r="P118" s="415">
        <v>40</v>
      </c>
      <c r="Q118" s="415" t="s">
        <v>360</v>
      </c>
      <c r="R118" s="416" t="s">
        <v>746</v>
      </c>
    </row>
    <row r="119" spans="2:18" x14ac:dyDescent="0.25">
      <c r="B119" s="236">
        <v>1</v>
      </c>
      <c r="C119" s="412" t="s">
        <v>715</v>
      </c>
      <c r="D119" s="412" t="s">
        <v>716</v>
      </c>
      <c r="E119" s="236" t="s">
        <v>696</v>
      </c>
      <c r="F119" s="236">
        <v>2</v>
      </c>
      <c r="G119" s="236">
        <v>1003</v>
      </c>
      <c r="H119" s="236">
        <v>27</v>
      </c>
      <c r="I119" s="236" t="s">
        <v>713</v>
      </c>
      <c r="J119" s="236">
        <v>199918</v>
      </c>
      <c r="K119" s="236">
        <v>999999</v>
      </c>
      <c r="L119" s="414">
        <v>0</v>
      </c>
      <c r="M119" s="414">
        <v>0</v>
      </c>
      <c r="N119" s="414">
        <v>6464.34</v>
      </c>
      <c r="O119" s="415">
        <v>0</v>
      </c>
      <c r="P119" s="415">
        <v>40</v>
      </c>
      <c r="Q119" s="415" t="s">
        <v>360</v>
      </c>
      <c r="R119" s="416" t="s">
        <v>746</v>
      </c>
    </row>
    <row r="120" spans="2:18" x14ac:dyDescent="0.25">
      <c r="B120" s="236">
        <v>1</v>
      </c>
      <c r="C120" s="412" t="s">
        <v>715</v>
      </c>
      <c r="D120" s="412" t="s">
        <v>716</v>
      </c>
      <c r="E120" s="236" t="s">
        <v>696</v>
      </c>
      <c r="F120" s="236">
        <v>2</v>
      </c>
      <c r="G120" s="236">
        <v>1003</v>
      </c>
      <c r="H120" s="236">
        <v>27</v>
      </c>
      <c r="I120" s="236" t="s">
        <v>713</v>
      </c>
      <c r="J120" s="236">
        <v>199918</v>
      </c>
      <c r="K120" s="236">
        <v>999999</v>
      </c>
      <c r="L120" s="414">
        <v>0</v>
      </c>
      <c r="M120" s="414">
        <v>0</v>
      </c>
      <c r="N120" s="414">
        <v>6117.66</v>
      </c>
      <c r="O120" s="415">
        <v>0</v>
      </c>
      <c r="P120" s="415">
        <v>40</v>
      </c>
      <c r="Q120" s="415" t="s">
        <v>360</v>
      </c>
      <c r="R120" s="416" t="s">
        <v>746</v>
      </c>
    </row>
    <row r="121" spans="2:18" x14ac:dyDescent="0.25">
      <c r="B121" s="236">
        <v>1</v>
      </c>
      <c r="C121" s="412" t="s">
        <v>717</v>
      </c>
      <c r="D121" s="412" t="s">
        <v>718</v>
      </c>
      <c r="E121" s="236" t="s">
        <v>696</v>
      </c>
      <c r="F121" s="236">
        <v>2</v>
      </c>
      <c r="G121" s="236">
        <v>1003</v>
      </c>
      <c r="H121" s="236">
        <v>27</v>
      </c>
      <c r="I121" s="236" t="s">
        <v>713</v>
      </c>
      <c r="J121" s="236">
        <v>199918</v>
      </c>
      <c r="K121" s="236">
        <v>999999</v>
      </c>
      <c r="L121" s="414">
        <v>0</v>
      </c>
      <c r="M121" s="414">
        <v>0</v>
      </c>
      <c r="N121" s="414">
        <v>9044.7999999999993</v>
      </c>
      <c r="O121" s="415">
        <v>0</v>
      </c>
      <c r="P121" s="415">
        <v>40</v>
      </c>
      <c r="Q121" s="415" t="s">
        <v>360</v>
      </c>
      <c r="R121" s="416" t="s">
        <v>746</v>
      </c>
    </row>
    <row r="122" spans="2:18" x14ac:dyDescent="0.25">
      <c r="B122" s="236">
        <v>1</v>
      </c>
      <c r="C122" s="412" t="s">
        <v>379</v>
      </c>
      <c r="D122" s="412" t="s">
        <v>710</v>
      </c>
      <c r="E122" s="236" t="s">
        <v>696</v>
      </c>
      <c r="F122" s="236">
        <v>2</v>
      </c>
      <c r="G122" s="236">
        <v>1003</v>
      </c>
      <c r="H122" s="236">
        <v>27</v>
      </c>
      <c r="I122" s="236" t="s">
        <v>711</v>
      </c>
      <c r="J122" s="236">
        <v>199918</v>
      </c>
      <c r="K122" s="236">
        <v>999999</v>
      </c>
      <c r="L122" s="414">
        <v>0</v>
      </c>
      <c r="M122" s="414">
        <v>0</v>
      </c>
      <c r="N122" s="414">
        <v>7776.84</v>
      </c>
      <c r="O122" s="415">
        <v>0</v>
      </c>
      <c r="P122" s="415">
        <v>40</v>
      </c>
      <c r="Q122" s="415" t="s">
        <v>360</v>
      </c>
      <c r="R122" s="416" t="s">
        <v>746</v>
      </c>
    </row>
    <row r="123" spans="2:18" x14ac:dyDescent="0.25">
      <c r="B123" s="236">
        <v>1</v>
      </c>
      <c r="C123" s="412" t="s">
        <v>371</v>
      </c>
      <c r="D123" s="412" t="s">
        <v>396</v>
      </c>
      <c r="E123" s="236" t="s">
        <v>696</v>
      </c>
      <c r="F123" s="236">
        <v>2</v>
      </c>
      <c r="G123" s="236">
        <v>1003</v>
      </c>
      <c r="H123" s="236">
        <v>27</v>
      </c>
      <c r="I123" s="236" t="s">
        <v>701</v>
      </c>
      <c r="J123" s="236">
        <v>199918</v>
      </c>
      <c r="K123" s="236">
        <v>999999</v>
      </c>
      <c r="L123" s="414">
        <v>0</v>
      </c>
      <c r="M123" s="414">
        <v>0</v>
      </c>
      <c r="N123" s="414">
        <v>24664.66</v>
      </c>
      <c r="O123" s="415">
        <v>0</v>
      </c>
      <c r="P123" s="415">
        <v>40</v>
      </c>
      <c r="Q123" s="415" t="s">
        <v>360</v>
      </c>
      <c r="R123" s="416" t="s">
        <v>746</v>
      </c>
    </row>
    <row r="124" spans="2:18" x14ac:dyDescent="0.25">
      <c r="B124" s="236">
        <v>1</v>
      </c>
      <c r="C124" s="412" t="s">
        <v>371</v>
      </c>
      <c r="D124" s="412" t="s">
        <v>396</v>
      </c>
      <c r="E124" s="236" t="s">
        <v>696</v>
      </c>
      <c r="F124" s="236">
        <v>2</v>
      </c>
      <c r="G124" s="236">
        <v>1003</v>
      </c>
      <c r="H124" s="236">
        <v>27</v>
      </c>
      <c r="I124" s="236" t="s">
        <v>701</v>
      </c>
      <c r="J124" s="236">
        <v>199918</v>
      </c>
      <c r="K124" s="236">
        <v>999999</v>
      </c>
      <c r="L124" s="414">
        <v>0</v>
      </c>
      <c r="M124" s="414">
        <v>0</v>
      </c>
      <c r="N124" s="414">
        <v>22022.26</v>
      </c>
      <c r="O124" s="415">
        <v>0</v>
      </c>
      <c r="P124" s="415">
        <v>40</v>
      </c>
      <c r="Q124" s="415" t="s">
        <v>360</v>
      </c>
      <c r="R124" s="416" t="s">
        <v>746</v>
      </c>
    </row>
    <row r="125" spans="2:18" x14ac:dyDescent="0.25">
      <c r="B125" s="236">
        <v>1</v>
      </c>
      <c r="C125" s="412" t="s">
        <v>621</v>
      </c>
      <c r="D125" s="412" t="s">
        <v>729</v>
      </c>
      <c r="E125" s="236" t="s">
        <v>696</v>
      </c>
      <c r="F125" s="236">
        <v>2</v>
      </c>
      <c r="G125" s="236">
        <v>1003</v>
      </c>
      <c r="H125" s="236">
        <v>27</v>
      </c>
      <c r="I125" s="236" t="s">
        <v>705</v>
      </c>
      <c r="J125" s="236">
        <v>199918</v>
      </c>
      <c r="K125" s="236">
        <v>999999</v>
      </c>
      <c r="L125" s="414">
        <v>0</v>
      </c>
      <c r="M125" s="414">
        <v>0</v>
      </c>
      <c r="N125" s="414">
        <v>9044.7999999999993</v>
      </c>
      <c r="O125" s="415">
        <v>0</v>
      </c>
      <c r="P125" s="415">
        <v>40</v>
      </c>
      <c r="Q125" s="415" t="s">
        <v>360</v>
      </c>
      <c r="R125" s="416" t="s">
        <v>746</v>
      </c>
    </row>
    <row r="126" spans="2:18" x14ac:dyDescent="0.25">
      <c r="B126" s="236">
        <v>1</v>
      </c>
      <c r="C126" s="412" t="s">
        <v>549</v>
      </c>
      <c r="D126" s="412" t="s">
        <v>712</v>
      </c>
      <c r="E126" s="236" t="s">
        <v>696</v>
      </c>
      <c r="F126" s="236">
        <v>2</v>
      </c>
      <c r="G126" s="236">
        <v>1003</v>
      </c>
      <c r="H126" s="236">
        <v>27</v>
      </c>
      <c r="I126" s="236" t="s">
        <v>713</v>
      </c>
      <c r="J126" s="236">
        <v>199918</v>
      </c>
      <c r="K126" s="236">
        <v>999999</v>
      </c>
      <c r="L126" s="414">
        <v>0</v>
      </c>
      <c r="M126" s="414">
        <v>0</v>
      </c>
      <c r="N126" s="414">
        <v>6464.34</v>
      </c>
      <c r="O126" s="415">
        <v>0</v>
      </c>
      <c r="P126" s="415">
        <v>40</v>
      </c>
      <c r="Q126" s="415" t="s">
        <v>360</v>
      </c>
      <c r="R126" s="416" t="s">
        <v>746</v>
      </c>
    </row>
    <row r="127" spans="2:18" x14ac:dyDescent="0.25">
      <c r="B127" s="236">
        <v>1</v>
      </c>
      <c r="C127" s="412" t="s">
        <v>730</v>
      </c>
      <c r="D127" s="412" t="s">
        <v>731</v>
      </c>
      <c r="E127" s="236" t="s">
        <v>696</v>
      </c>
      <c r="F127" s="236">
        <v>5</v>
      </c>
      <c r="G127" s="236">
        <v>1003</v>
      </c>
      <c r="H127" s="236">
        <v>27</v>
      </c>
      <c r="I127" s="236" t="s">
        <v>732</v>
      </c>
      <c r="J127" s="236">
        <v>199918</v>
      </c>
      <c r="K127" s="236">
        <v>999999</v>
      </c>
      <c r="L127" s="414">
        <v>0</v>
      </c>
      <c r="M127" s="414">
        <v>0</v>
      </c>
      <c r="N127" s="414">
        <v>5165.88</v>
      </c>
      <c r="O127" s="415">
        <v>0</v>
      </c>
      <c r="P127" s="415">
        <v>40</v>
      </c>
      <c r="Q127" s="415" t="s">
        <v>360</v>
      </c>
      <c r="R127" s="416" t="s">
        <v>746</v>
      </c>
    </row>
    <row r="128" spans="2:18" x14ac:dyDescent="0.25">
      <c r="B128" s="236">
        <v>1</v>
      </c>
      <c r="C128" s="412" t="s">
        <v>402</v>
      </c>
      <c r="D128" s="412" t="s">
        <v>404</v>
      </c>
      <c r="E128" s="236" t="s">
        <v>696</v>
      </c>
      <c r="F128" s="236">
        <v>2</v>
      </c>
      <c r="G128" s="236">
        <v>1003</v>
      </c>
      <c r="H128" s="236">
        <v>27</v>
      </c>
      <c r="I128" s="236" t="s">
        <v>702</v>
      </c>
      <c r="J128" s="236">
        <v>199918</v>
      </c>
      <c r="K128" s="236">
        <v>999999</v>
      </c>
      <c r="L128" s="414">
        <v>0</v>
      </c>
      <c r="M128" s="414">
        <v>0</v>
      </c>
      <c r="N128" s="414">
        <v>15996.4</v>
      </c>
      <c r="O128" s="415">
        <v>0</v>
      </c>
      <c r="P128" s="415">
        <v>40</v>
      </c>
      <c r="Q128" s="415" t="s">
        <v>360</v>
      </c>
      <c r="R128" s="416" t="s">
        <v>746</v>
      </c>
    </row>
    <row r="129" spans="2:18" x14ac:dyDescent="0.25">
      <c r="B129" s="236">
        <v>1</v>
      </c>
      <c r="C129" s="412" t="s">
        <v>717</v>
      </c>
      <c r="D129" s="412" t="s">
        <v>718</v>
      </c>
      <c r="E129" s="236" t="s">
        <v>696</v>
      </c>
      <c r="F129" s="236">
        <v>2</v>
      </c>
      <c r="G129" s="236">
        <v>1003</v>
      </c>
      <c r="H129" s="236">
        <v>27</v>
      </c>
      <c r="I129" s="236" t="s">
        <v>705</v>
      </c>
      <c r="J129" s="236">
        <v>199918</v>
      </c>
      <c r="K129" s="236">
        <v>999999</v>
      </c>
      <c r="L129" s="414">
        <v>0</v>
      </c>
      <c r="M129" s="414">
        <v>0</v>
      </c>
      <c r="N129" s="414">
        <v>9044.7999999999993</v>
      </c>
      <c r="O129" s="415">
        <v>0</v>
      </c>
      <c r="P129" s="415">
        <v>40</v>
      </c>
      <c r="Q129" s="415" t="s">
        <v>360</v>
      </c>
      <c r="R129" s="416" t="s">
        <v>746</v>
      </c>
    </row>
    <row r="130" spans="2:18" x14ac:dyDescent="0.25">
      <c r="B130" s="236">
        <v>1</v>
      </c>
      <c r="C130" s="412" t="s">
        <v>715</v>
      </c>
      <c r="D130" s="412" t="s">
        <v>716</v>
      </c>
      <c r="E130" s="236" t="s">
        <v>696</v>
      </c>
      <c r="F130" s="236">
        <v>2</v>
      </c>
      <c r="G130" s="236">
        <v>1003</v>
      </c>
      <c r="H130" s="236">
        <v>27</v>
      </c>
      <c r="I130" s="236" t="s">
        <v>713</v>
      </c>
      <c r="J130" s="236">
        <v>199918</v>
      </c>
      <c r="K130" s="236">
        <v>999999</v>
      </c>
      <c r="L130" s="414">
        <v>0</v>
      </c>
      <c r="M130" s="414">
        <v>0</v>
      </c>
      <c r="N130" s="414">
        <v>6852.1</v>
      </c>
      <c r="O130" s="415">
        <v>0</v>
      </c>
      <c r="P130" s="415">
        <v>40</v>
      </c>
      <c r="Q130" s="415" t="s">
        <v>360</v>
      </c>
      <c r="R130" s="416" t="s">
        <v>746</v>
      </c>
    </row>
    <row r="131" spans="2:18" x14ac:dyDescent="0.25">
      <c r="B131" s="236">
        <v>1</v>
      </c>
      <c r="C131" s="412" t="s">
        <v>708</v>
      </c>
      <c r="D131" s="412" t="s">
        <v>709</v>
      </c>
      <c r="E131" s="236" t="s">
        <v>696</v>
      </c>
      <c r="F131" s="236">
        <v>2</v>
      </c>
      <c r="G131" s="236">
        <v>1003</v>
      </c>
      <c r="H131" s="236">
        <v>27</v>
      </c>
      <c r="I131" s="236" t="s">
        <v>700</v>
      </c>
      <c r="J131" s="236">
        <v>199918</v>
      </c>
      <c r="K131" s="236">
        <v>999999</v>
      </c>
      <c r="L131" s="414">
        <v>0</v>
      </c>
      <c r="M131" s="414">
        <v>0</v>
      </c>
      <c r="N131" s="414">
        <v>8405.34</v>
      </c>
      <c r="O131" s="415">
        <v>0</v>
      </c>
      <c r="P131" s="415">
        <v>40</v>
      </c>
      <c r="Q131" s="415" t="s">
        <v>360</v>
      </c>
      <c r="R131" s="416" t="s">
        <v>746</v>
      </c>
    </row>
    <row r="132" spans="2:18" x14ac:dyDescent="0.25">
      <c r="B132" s="236">
        <v>1</v>
      </c>
      <c r="C132" s="412" t="s">
        <v>574</v>
      </c>
      <c r="D132" s="412" t="s">
        <v>723</v>
      </c>
      <c r="E132" s="236" t="s">
        <v>696</v>
      </c>
      <c r="F132" s="236">
        <v>2</v>
      </c>
      <c r="G132" s="236">
        <v>1003</v>
      </c>
      <c r="H132" s="236">
        <v>27</v>
      </c>
      <c r="I132" s="236" t="s">
        <v>724</v>
      </c>
      <c r="J132" s="236">
        <v>199918</v>
      </c>
      <c r="K132" s="236">
        <v>999999</v>
      </c>
      <c r="L132" s="414">
        <v>0</v>
      </c>
      <c r="M132" s="414">
        <v>0</v>
      </c>
      <c r="N132" s="414">
        <v>8722.6</v>
      </c>
      <c r="O132" s="415">
        <v>0</v>
      </c>
      <c r="P132" s="415">
        <v>40</v>
      </c>
      <c r="Q132" s="415" t="s">
        <v>360</v>
      </c>
      <c r="R132" s="416" t="s">
        <v>746</v>
      </c>
    </row>
    <row r="133" spans="2:18" x14ac:dyDescent="0.25">
      <c r="B133" s="236">
        <v>1</v>
      </c>
      <c r="C133" s="412" t="s">
        <v>505</v>
      </c>
      <c r="D133" s="412" t="s">
        <v>380</v>
      </c>
      <c r="E133" s="236" t="s">
        <v>696</v>
      </c>
      <c r="F133" s="236">
        <v>2</v>
      </c>
      <c r="G133" s="236">
        <v>1003</v>
      </c>
      <c r="H133" s="236">
        <v>27</v>
      </c>
      <c r="I133" s="236" t="s">
        <v>714</v>
      </c>
      <c r="J133" s="236">
        <v>199918</v>
      </c>
      <c r="K133" s="236">
        <v>999999</v>
      </c>
      <c r="L133" s="414">
        <v>0</v>
      </c>
      <c r="M133" s="414">
        <v>0</v>
      </c>
      <c r="N133" s="414">
        <v>7467</v>
      </c>
      <c r="O133" s="415">
        <v>0</v>
      </c>
      <c r="P133" s="415">
        <v>40</v>
      </c>
      <c r="Q133" s="415" t="s">
        <v>360</v>
      </c>
      <c r="R133" s="416" t="s">
        <v>746</v>
      </c>
    </row>
    <row r="134" spans="2:18" x14ac:dyDescent="0.25">
      <c r="B134" s="236">
        <v>1</v>
      </c>
      <c r="C134" s="412" t="s">
        <v>722</v>
      </c>
      <c r="D134" s="412" t="s">
        <v>630</v>
      </c>
      <c r="E134" s="236" t="s">
        <v>696</v>
      </c>
      <c r="F134" s="236">
        <v>2</v>
      </c>
      <c r="G134" s="236">
        <v>1003</v>
      </c>
      <c r="H134" s="236">
        <v>27</v>
      </c>
      <c r="I134" s="236" t="s">
        <v>720</v>
      </c>
      <c r="J134" s="236">
        <v>199918</v>
      </c>
      <c r="K134" s="236">
        <v>999999</v>
      </c>
      <c r="L134" s="414">
        <v>0</v>
      </c>
      <c r="M134" s="414">
        <v>0</v>
      </c>
      <c r="N134" s="414">
        <v>7631.46</v>
      </c>
      <c r="O134" s="415">
        <v>0</v>
      </c>
      <c r="P134" s="415">
        <v>40</v>
      </c>
      <c r="Q134" s="415" t="s">
        <v>360</v>
      </c>
      <c r="R134" s="416" t="s">
        <v>746</v>
      </c>
    </row>
    <row r="135" spans="2:18" x14ac:dyDescent="0.25">
      <c r="B135" s="236">
        <v>1</v>
      </c>
      <c r="C135" s="412" t="s">
        <v>706</v>
      </c>
      <c r="D135" s="412" t="s">
        <v>707</v>
      </c>
      <c r="E135" s="236" t="s">
        <v>696</v>
      </c>
      <c r="F135" s="236">
        <v>2</v>
      </c>
      <c r="G135" s="236">
        <v>1003</v>
      </c>
      <c r="H135" s="236">
        <v>27</v>
      </c>
      <c r="I135" s="236" t="s">
        <v>700</v>
      </c>
      <c r="J135" s="236">
        <v>199918</v>
      </c>
      <c r="K135" s="236">
        <v>999999</v>
      </c>
      <c r="L135" s="414">
        <v>0</v>
      </c>
      <c r="M135" s="414">
        <v>0</v>
      </c>
      <c r="N135" s="414">
        <v>8405.34</v>
      </c>
      <c r="O135" s="415">
        <v>0</v>
      </c>
      <c r="P135" s="415">
        <v>40</v>
      </c>
      <c r="Q135" s="415" t="s">
        <v>360</v>
      </c>
      <c r="R135" s="416" t="s">
        <v>746</v>
      </c>
    </row>
    <row r="136" spans="2:18" x14ac:dyDescent="0.25">
      <c r="B136" s="236">
        <v>1</v>
      </c>
      <c r="C136" s="412" t="s">
        <v>692</v>
      </c>
      <c r="D136" s="412" t="s">
        <v>693</v>
      </c>
      <c r="E136" s="236" t="s">
        <v>696</v>
      </c>
      <c r="F136" s="236">
        <v>5</v>
      </c>
      <c r="G136" s="236">
        <v>1003</v>
      </c>
      <c r="H136" s="236">
        <v>27</v>
      </c>
      <c r="I136" s="236" t="s">
        <v>726</v>
      </c>
      <c r="J136" s="236">
        <v>199918</v>
      </c>
      <c r="K136" s="236">
        <v>999999</v>
      </c>
      <c r="L136" s="414">
        <v>0</v>
      </c>
      <c r="M136" s="414">
        <v>0</v>
      </c>
      <c r="N136" s="414">
        <v>5753.58</v>
      </c>
      <c r="O136" s="415">
        <v>0</v>
      </c>
      <c r="P136" s="415">
        <v>40</v>
      </c>
      <c r="Q136" s="415" t="s">
        <v>360</v>
      </c>
      <c r="R136" s="416" t="s">
        <v>746</v>
      </c>
    </row>
    <row r="137" spans="2:18" x14ac:dyDescent="0.25">
      <c r="B137" s="236">
        <v>1</v>
      </c>
      <c r="C137" s="412" t="s">
        <v>697</v>
      </c>
      <c r="D137" s="412" t="s">
        <v>698</v>
      </c>
      <c r="E137" s="236" t="s">
        <v>696</v>
      </c>
      <c r="F137" s="236">
        <v>5</v>
      </c>
      <c r="G137" s="236">
        <v>1003</v>
      </c>
      <c r="H137" s="236">
        <v>27</v>
      </c>
      <c r="I137" s="236" t="s">
        <v>699</v>
      </c>
      <c r="J137" s="236">
        <v>199918</v>
      </c>
      <c r="K137" s="236">
        <v>999999</v>
      </c>
      <c r="L137" s="414">
        <v>0</v>
      </c>
      <c r="M137" s="414">
        <v>0</v>
      </c>
      <c r="N137" s="414">
        <v>5165.88</v>
      </c>
      <c r="O137" s="415">
        <v>0</v>
      </c>
      <c r="P137" s="415">
        <v>40</v>
      </c>
      <c r="Q137" s="415" t="s">
        <v>360</v>
      </c>
      <c r="R137" s="416" t="s">
        <v>746</v>
      </c>
    </row>
    <row r="138" spans="2:18" x14ac:dyDescent="0.25">
      <c r="B138" s="236">
        <v>1</v>
      </c>
      <c r="C138" s="412" t="s">
        <v>371</v>
      </c>
      <c r="D138" s="412" t="s">
        <v>396</v>
      </c>
      <c r="E138" s="236" t="s">
        <v>696</v>
      </c>
      <c r="F138" s="236">
        <v>2</v>
      </c>
      <c r="G138" s="236">
        <v>1003</v>
      </c>
      <c r="H138" s="236">
        <v>27</v>
      </c>
      <c r="I138" s="236" t="s">
        <v>701</v>
      </c>
      <c r="J138" s="236">
        <v>199918</v>
      </c>
      <c r="K138" s="236">
        <v>999999</v>
      </c>
      <c r="L138" s="414">
        <v>0</v>
      </c>
      <c r="M138" s="414">
        <v>0</v>
      </c>
      <c r="N138" s="414">
        <v>24664.66</v>
      </c>
      <c r="O138" s="415">
        <v>0</v>
      </c>
      <c r="P138" s="415">
        <v>40</v>
      </c>
      <c r="Q138" s="415" t="s">
        <v>360</v>
      </c>
      <c r="R138" s="416" t="s">
        <v>746</v>
      </c>
    </row>
    <row r="139" spans="2:18" x14ac:dyDescent="0.25">
      <c r="B139" s="236">
        <v>1</v>
      </c>
      <c r="C139" s="412" t="s">
        <v>371</v>
      </c>
      <c r="D139" s="412" t="s">
        <v>396</v>
      </c>
      <c r="E139" s="236" t="s">
        <v>696</v>
      </c>
      <c r="F139" s="236">
        <v>2</v>
      </c>
      <c r="G139" s="236">
        <v>1003</v>
      </c>
      <c r="H139" s="236">
        <v>27</v>
      </c>
      <c r="I139" s="236" t="s">
        <v>701</v>
      </c>
      <c r="J139" s="236">
        <v>199918</v>
      </c>
      <c r="K139" s="236">
        <v>999999</v>
      </c>
      <c r="L139" s="414">
        <v>0</v>
      </c>
      <c r="M139" s="414">
        <v>0</v>
      </c>
      <c r="N139" s="414">
        <v>22022.26</v>
      </c>
      <c r="O139" s="415">
        <v>0</v>
      </c>
      <c r="P139" s="415">
        <v>40</v>
      </c>
      <c r="Q139" s="415" t="s">
        <v>360</v>
      </c>
      <c r="R139" s="416" t="s">
        <v>746</v>
      </c>
    </row>
    <row r="140" spans="2:18" x14ac:dyDescent="0.25">
      <c r="B140" s="236">
        <v>1</v>
      </c>
      <c r="C140" s="412" t="s">
        <v>402</v>
      </c>
      <c r="D140" s="412" t="s">
        <v>404</v>
      </c>
      <c r="E140" s="236" t="s">
        <v>696</v>
      </c>
      <c r="F140" s="236">
        <v>2</v>
      </c>
      <c r="G140" s="236">
        <v>1003</v>
      </c>
      <c r="H140" s="236">
        <v>27</v>
      </c>
      <c r="I140" s="236" t="s">
        <v>702</v>
      </c>
      <c r="J140" s="236">
        <v>199918</v>
      </c>
      <c r="K140" s="236">
        <v>999999</v>
      </c>
      <c r="L140" s="414">
        <v>0</v>
      </c>
      <c r="M140" s="414">
        <v>0</v>
      </c>
      <c r="N140" s="414">
        <v>15996.4</v>
      </c>
      <c r="O140" s="415">
        <v>0</v>
      </c>
      <c r="P140" s="415">
        <v>40</v>
      </c>
      <c r="Q140" s="415" t="s">
        <v>360</v>
      </c>
      <c r="R140" s="416" t="s">
        <v>746</v>
      </c>
    </row>
    <row r="141" spans="2:18" x14ac:dyDescent="0.25">
      <c r="B141" s="236">
        <v>1</v>
      </c>
      <c r="C141" s="412" t="s">
        <v>402</v>
      </c>
      <c r="D141" s="412" t="s">
        <v>404</v>
      </c>
      <c r="E141" s="236" t="s">
        <v>696</v>
      </c>
      <c r="F141" s="236">
        <v>2</v>
      </c>
      <c r="G141" s="236">
        <v>1003</v>
      </c>
      <c r="H141" s="236">
        <v>27</v>
      </c>
      <c r="I141" s="236" t="s">
        <v>702</v>
      </c>
      <c r="J141" s="236">
        <v>199918</v>
      </c>
      <c r="K141" s="236">
        <v>999999</v>
      </c>
      <c r="L141" s="414">
        <v>0</v>
      </c>
      <c r="M141" s="414">
        <v>0</v>
      </c>
      <c r="N141" s="414">
        <v>14282.16</v>
      </c>
      <c r="O141" s="415">
        <v>0</v>
      </c>
      <c r="P141" s="415">
        <v>40</v>
      </c>
      <c r="Q141" s="415" t="s">
        <v>360</v>
      </c>
      <c r="R141" s="416" t="s">
        <v>746</v>
      </c>
    </row>
    <row r="142" spans="2:18" x14ac:dyDescent="0.25">
      <c r="B142" s="236">
        <v>1</v>
      </c>
      <c r="C142" s="412" t="s">
        <v>717</v>
      </c>
      <c r="D142" s="412" t="s">
        <v>718</v>
      </c>
      <c r="E142" s="236" t="s">
        <v>696</v>
      </c>
      <c r="F142" s="236">
        <v>2</v>
      </c>
      <c r="G142" s="236">
        <v>1003</v>
      </c>
      <c r="H142" s="236">
        <v>27</v>
      </c>
      <c r="I142" s="236" t="s">
        <v>705</v>
      </c>
      <c r="J142" s="236">
        <v>199918</v>
      </c>
      <c r="K142" s="236">
        <v>999999</v>
      </c>
      <c r="L142" s="414">
        <v>0</v>
      </c>
      <c r="M142" s="414">
        <v>0</v>
      </c>
      <c r="N142" s="414">
        <v>9044.7999999999993</v>
      </c>
      <c r="O142" s="415">
        <v>0</v>
      </c>
      <c r="P142" s="415">
        <v>40</v>
      </c>
      <c r="Q142" s="415" t="s">
        <v>360</v>
      </c>
      <c r="R142" s="416" t="s">
        <v>746</v>
      </c>
    </row>
    <row r="143" spans="2:18" x14ac:dyDescent="0.25">
      <c r="B143" s="236">
        <v>1</v>
      </c>
      <c r="C143" s="412" t="s">
        <v>722</v>
      </c>
      <c r="D143" s="412" t="s">
        <v>630</v>
      </c>
      <c r="E143" s="236" t="s">
        <v>696</v>
      </c>
      <c r="F143" s="236">
        <v>2</v>
      </c>
      <c r="G143" s="236">
        <v>1003</v>
      </c>
      <c r="H143" s="236">
        <v>27</v>
      </c>
      <c r="I143" s="236" t="s">
        <v>720</v>
      </c>
      <c r="J143" s="236">
        <v>199918</v>
      </c>
      <c r="K143" s="236">
        <v>999999</v>
      </c>
      <c r="L143" s="414">
        <v>0</v>
      </c>
      <c r="M143" s="414">
        <v>0</v>
      </c>
      <c r="N143" s="414">
        <v>8089.36</v>
      </c>
      <c r="O143" s="415">
        <v>0</v>
      </c>
      <c r="P143" s="415">
        <v>40</v>
      </c>
      <c r="Q143" s="415" t="s">
        <v>360</v>
      </c>
      <c r="R143" s="416" t="s">
        <v>746</v>
      </c>
    </row>
    <row r="144" spans="2:18" x14ac:dyDescent="0.25">
      <c r="B144" s="236">
        <v>1</v>
      </c>
      <c r="C144" s="412" t="s">
        <v>708</v>
      </c>
      <c r="D144" s="412" t="s">
        <v>709</v>
      </c>
      <c r="E144" s="236" t="s">
        <v>696</v>
      </c>
      <c r="F144" s="236">
        <v>2</v>
      </c>
      <c r="G144" s="236">
        <v>1003</v>
      </c>
      <c r="H144" s="236">
        <v>27</v>
      </c>
      <c r="I144" s="236" t="s">
        <v>700</v>
      </c>
      <c r="J144" s="236">
        <v>199918</v>
      </c>
      <c r="K144" s="236">
        <v>999999</v>
      </c>
      <c r="L144" s="414">
        <v>0</v>
      </c>
      <c r="M144" s="414">
        <v>0</v>
      </c>
      <c r="N144" s="414">
        <v>8405.34</v>
      </c>
      <c r="O144" s="415">
        <v>0</v>
      </c>
      <c r="P144" s="415">
        <v>40</v>
      </c>
      <c r="Q144" s="415" t="s">
        <v>360</v>
      </c>
      <c r="R144" s="416" t="s">
        <v>746</v>
      </c>
    </row>
    <row r="145" spans="2:18" x14ac:dyDescent="0.25">
      <c r="B145" s="236">
        <v>1</v>
      </c>
      <c r="C145" s="412" t="s">
        <v>379</v>
      </c>
      <c r="D145" s="412" t="s">
        <v>710</v>
      </c>
      <c r="E145" s="236" t="s">
        <v>696</v>
      </c>
      <c r="F145" s="236">
        <v>2</v>
      </c>
      <c r="G145" s="236">
        <v>1003</v>
      </c>
      <c r="H145" s="236">
        <v>27</v>
      </c>
      <c r="I145" s="236" t="s">
        <v>711</v>
      </c>
      <c r="J145" s="236">
        <v>199918</v>
      </c>
      <c r="K145" s="236">
        <v>999999</v>
      </c>
      <c r="L145" s="414">
        <v>0</v>
      </c>
      <c r="M145" s="414">
        <v>0</v>
      </c>
      <c r="N145" s="414">
        <v>7776.84</v>
      </c>
      <c r="O145" s="415">
        <v>0</v>
      </c>
      <c r="P145" s="415">
        <v>40</v>
      </c>
      <c r="Q145" s="415" t="s">
        <v>360</v>
      </c>
      <c r="R145" s="416" t="s">
        <v>746</v>
      </c>
    </row>
    <row r="146" spans="2:18" x14ac:dyDescent="0.25">
      <c r="B146" s="417">
        <v>1</v>
      </c>
      <c r="C146" s="418" t="s">
        <v>549</v>
      </c>
      <c r="D146" s="91" t="s">
        <v>712</v>
      </c>
      <c r="E146" s="236" t="s">
        <v>696</v>
      </c>
      <c r="F146" s="417">
        <v>2</v>
      </c>
      <c r="G146" s="417">
        <v>1003</v>
      </c>
      <c r="H146" s="417">
        <v>27</v>
      </c>
      <c r="I146" s="417" t="s">
        <v>713</v>
      </c>
      <c r="J146" s="236">
        <v>199918</v>
      </c>
      <c r="K146" s="417">
        <v>999999</v>
      </c>
      <c r="L146" s="414">
        <v>0</v>
      </c>
      <c r="M146" s="414">
        <v>0</v>
      </c>
      <c r="N146" s="414">
        <v>6464.34</v>
      </c>
      <c r="O146" s="415">
        <v>0</v>
      </c>
      <c r="P146" s="415">
        <v>40</v>
      </c>
      <c r="Q146" s="415" t="s">
        <v>360</v>
      </c>
      <c r="R146" s="416" t="s">
        <v>746</v>
      </c>
    </row>
    <row r="147" spans="2:18" x14ac:dyDescent="0.25">
      <c r="B147" s="417">
        <v>1</v>
      </c>
      <c r="C147" s="418" t="s">
        <v>505</v>
      </c>
      <c r="D147" s="91" t="s">
        <v>380</v>
      </c>
      <c r="E147" s="236" t="s">
        <v>696</v>
      </c>
      <c r="F147" s="417">
        <v>2</v>
      </c>
      <c r="G147" s="417">
        <v>1003</v>
      </c>
      <c r="H147" s="417">
        <v>27</v>
      </c>
      <c r="I147" s="417" t="s">
        <v>714</v>
      </c>
      <c r="J147" s="236">
        <v>199918</v>
      </c>
      <c r="K147" s="417">
        <v>999999</v>
      </c>
      <c r="L147" s="414">
        <v>0</v>
      </c>
      <c r="M147" s="414">
        <v>0</v>
      </c>
      <c r="N147" s="414">
        <v>7467</v>
      </c>
      <c r="O147" s="415">
        <v>0</v>
      </c>
      <c r="P147" s="415">
        <v>40</v>
      </c>
      <c r="Q147" s="415" t="s">
        <v>360</v>
      </c>
      <c r="R147" s="416" t="s">
        <v>746</v>
      </c>
    </row>
    <row r="148" spans="2:18" x14ac:dyDescent="0.25">
      <c r="B148" s="417">
        <v>1</v>
      </c>
      <c r="C148" s="418" t="s">
        <v>505</v>
      </c>
      <c r="D148" s="91" t="s">
        <v>380</v>
      </c>
      <c r="E148" s="236" t="s">
        <v>696</v>
      </c>
      <c r="F148" s="417">
        <v>2</v>
      </c>
      <c r="G148" s="417">
        <v>1003</v>
      </c>
      <c r="H148" s="417">
        <v>27</v>
      </c>
      <c r="I148" s="417" t="s">
        <v>714</v>
      </c>
      <c r="J148" s="236">
        <v>199918</v>
      </c>
      <c r="K148" s="417">
        <v>999999</v>
      </c>
      <c r="L148" s="414">
        <v>0</v>
      </c>
      <c r="M148" s="414">
        <v>0</v>
      </c>
      <c r="N148" s="414">
        <v>7044.3</v>
      </c>
      <c r="O148" s="415">
        <v>0</v>
      </c>
      <c r="P148" s="415">
        <v>40</v>
      </c>
      <c r="Q148" s="415" t="s">
        <v>360</v>
      </c>
      <c r="R148" s="416" t="s">
        <v>746</v>
      </c>
    </row>
    <row r="149" spans="2:18" x14ac:dyDescent="0.25">
      <c r="B149" s="417">
        <v>1</v>
      </c>
      <c r="C149" s="418" t="s">
        <v>715</v>
      </c>
      <c r="D149" s="91" t="s">
        <v>716</v>
      </c>
      <c r="E149" s="236" t="s">
        <v>696</v>
      </c>
      <c r="F149" s="417">
        <v>2</v>
      </c>
      <c r="G149" s="417">
        <v>1003</v>
      </c>
      <c r="H149" s="417">
        <v>27</v>
      </c>
      <c r="I149" s="417" t="s">
        <v>713</v>
      </c>
      <c r="J149" s="236">
        <v>199918</v>
      </c>
      <c r="K149" s="417">
        <v>999999</v>
      </c>
      <c r="L149" s="414">
        <v>0</v>
      </c>
      <c r="M149" s="414">
        <v>0</v>
      </c>
      <c r="N149" s="414">
        <v>6464.34</v>
      </c>
      <c r="O149" s="415">
        <v>0</v>
      </c>
      <c r="P149" s="415">
        <v>40</v>
      </c>
      <c r="Q149" s="415" t="s">
        <v>360</v>
      </c>
      <c r="R149" s="416" t="s">
        <v>746</v>
      </c>
    </row>
    <row r="150" spans="2:18" x14ac:dyDescent="0.25">
      <c r="B150" s="417">
        <v>1</v>
      </c>
      <c r="C150" s="418" t="s">
        <v>715</v>
      </c>
      <c r="D150" s="91" t="s">
        <v>716</v>
      </c>
      <c r="E150" s="236" t="s">
        <v>696</v>
      </c>
      <c r="F150" s="417">
        <v>2</v>
      </c>
      <c r="G150" s="417">
        <v>1003</v>
      </c>
      <c r="H150" s="417">
        <v>27</v>
      </c>
      <c r="I150" s="417" t="s">
        <v>713</v>
      </c>
      <c r="J150" s="236">
        <v>199918</v>
      </c>
      <c r="K150" s="417">
        <v>999999</v>
      </c>
      <c r="L150" s="414">
        <v>0</v>
      </c>
      <c r="M150" s="414">
        <v>0</v>
      </c>
      <c r="N150" s="414">
        <v>6117.66</v>
      </c>
      <c r="O150" s="415">
        <v>0</v>
      </c>
      <c r="P150" s="415">
        <v>40</v>
      </c>
      <c r="Q150" s="415" t="s">
        <v>360</v>
      </c>
      <c r="R150" s="416" t="s">
        <v>746</v>
      </c>
    </row>
    <row r="151" spans="2:18" x14ac:dyDescent="0.25">
      <c r="B151" s="417">
        <v>1</v>
      </c>
      <c r="C151" s="418" t="s">
        <v>522</v>
      </c>
      <c r="D151" s="91" t="s">
        <v>734</v>
      </c>
      <c r="E151" s="236" t="s">
        <v>696</v>
      </c>
      <c r="F151" s="417">
        <v>5</v>
      </c>
      <c r="G151" s="417">
        <v>1003</v>
      </c>
      <c r="H151" s="417">
        <v>27</v>
      </c>
      <c r="I151" s="417" t="s">
        <v>735</v>
      </c>
      <c r="J151" s="236">
        <v>199918</v>
      </c>
      <c r="K151" s="417">
        <v>999999</v>
      </c>
      <c r="L151" s="414">
        <v>0</v>
      </c>
      <c r="M151" s="414">
        <v>0</v>
      </c>
      <c r="N151" s="414">
        <v>5165.8900000000003</v>
      </c>
      <c r="O151" s="415">
        <v>0</v>
      </c>
      <c r="P151" s="415">
        <v>40</v>
      </c>
      <c r="Q151" s="415" t="s">
        <v>360</v>
      </c>
      <c r="R151" s="416" t="s">
        <v>746</v>
      </c>
    </row>
    <row r="152" spans="2:18" x14ac:dyDescent="0.25">
      <c r="B152" s="417">
        <v>1</v>
      </c>
      <c r="C152" s="412" t="s">
        <v>371</v>
      </c>
      <c r="D152" s="412" t="s">
        <v>396</v>
      </c>
      <c r="E152" s="236" t="s">
        <v>696</v>
      </c>
      <c r="F152" s="417">
        <v>2</v>
      </c>
      <c r="G152" s="417">
        <v>1003</v>
      </c>
      <c r="H152" s="417">
        <v>27</v>
      </c>
      <c r="I152" s="417" t="s">
        <v>701</v>
      </c>
      <c r="J152" s="236">
        <v>199918</v>
      </c>
      <c r="K152" s="417">
        <v>999999</v>
      </c>
      <c r="L152" s="414">
        <v>0</v>
      </c>
      <c r="M152" s="414">
        <v>0</v>
      </c>
      <c r="N152" s="414">
        <v>24664.65</v>
      </c>
      <c r="O152" s="415">
        <v>0</v>
      </c>
      <c r="P152" s="415">
        <v>40</v>
      </c>
      <c r="Q152" s="415" t="s">
        <v>360</v>
      </c>
      <c r="R152" s="416" t="s">
        <v>746</v>
      </c>
    </row>
    <row r="153" spans="2:18" x14ac:dyDescent="0.25">
      <c r="B153" s="417">
        <v>1</v>
      </c>
      <c r="C153" s="418" t="s">
        <v>371</v>
      </c>
      <c r="D153" s="91" t="s">
        <v>396</v>
      </c>
      <c r="E153" s="236" t="s">
        <v>696</v>
      </c>
      <c r="F153" s="417">
        <v>2</v>
      </c>
      <c r="G153" s="417">
        <v>1003</v>
      </c>
      <c r="H153" s="417">
        <v>27</v>
      </c>
      <c r="I153" s="417" t="s">
        <v>701</v>
      </c>
      <c r="J153" s="236">
        <v>199918</v>
      </c>
      <c r="K153" s="417">
        <v>999999</v>
      </c>
      <c r="L153" s="414">
        <v>0</v>
      </c>
      <c r="M153" s="414">
        <v>0</v>
      </c>
      <c r="N153" s="414">
        <v>22022.231400000001</v>
      </c>
      <c r="O153" s="415">
        <v>0</v>
      </c>
      <c r="P153" s="415">
        <v>40</v>
      </c>
      <c r="Q153" s="415" t="s">
        <v>360</v>
      </c>
      <c r="R153" s="416" t="s">
        <v>746</v>
      </c>
    </row>
    <row r="154" spans="2:18" x14ac:dyDescent="0.25">
      <c r="B154" s="417">
        <v>1</v>
      </c>
      <c r="C154" s="418" t="s">
        <v>553</v>
      </c>
      <c r="D154" s="91" t="s">
        <v>719</v>
      </c>
      <c r="E154" s="236" t="s">
        <v>696</v>
      </c>
      <c r="F154" s="417">
        <v>2</v>
      </c>
      <c r="G154" s="417">
        <v>1003</v>
      </c>
      <c r="H154" s="417">
        <v>27</v>
      </c>
      <c r="I154" s="417" t="s">
        <v>720</v>
      </c>
      <c r="J154" s="236">
        <v>199918</v>
      </c>
      <c r="K154" s="417">
        <v>999999</v>
      </c>
      <c r="L154" s="414">
        <v>0</v>
      </c>
      <c r="M154" s="414">
        <v>0</v>
      </c>
      <c r="N154" s="414">
        <v>7222.2</v>
      </c>
      <c r="O154" s="415">
        <v>0</v>
      </c>
      <c r="P154" s="415">
        <v>40</v>
      </c>
      <c r="Q154" s="415" t="s">
        <v>360</v>
      </c>
      <c r="R154" s="416" t="s">
        <v>746</v>
      </c>
    </row>
    <row r="155" spans="2:18" x14ac:dyDescent="0.25">
      <c r="B155" s="417">
        <v>1</v>
      </c>
      <c r="C155" s="418" t="s">
        <v>402</v>
      </c>
      <c r="D155" s="91" t="s">
        <v>404</v>
      </c>
      <c r="E155" s="236" t="s">
        <v>696</v>
      </c>
      <c r="F155" s="417">
        <v>2</v>
      </c>
      <c r="G155" s="417">
        <v>1003</v>
      </c>
      <c r="H155" s="417">
        <v>27</v>
      </c>
      <c r="I155" s="417" t="s">
        <v>702</v>
      </c>
      <c r="J155" s="236">
        <v>199918</v>
      </c>
      <c r="K155" s="417">
        <v>999999</v>
      </c>
      <c r="L155" s="414">
        <v>0</v>
      </c>
      <c r="M155" s="414">
        <v>0</v>
      </c>
      <c r="N155" s="414">
        <v>15996.4</v>
      </c>
      <c r="O155" s="415">
        <v>0</v>
      </c>
      <c r="P155" s="415">
        <v>40</v>
      </c>
      <c r="Q155" s="415" t="s">
        <v>360</v>
      </c>
      <c r="R155" s="416" t="s">
        <v>746</v>
      </c>
    </row>
    <row r="156" spans="2:18" x14ac:dyDescent="0.25">
      <c r="B156" s="417">
        <v>1</v>
      </c>
      <c r="C156" s="418" t="s">
        <v>512</v>
      </c>
      <c r="D156" s="91" t="s">
        <v>736</v>
      </c>
      <c r="E156" s="236" t="s">
        <v>696</v>
      </c>
      <c r="F156" s="417">
        <v>5</v>
      </c>
      <c r="G156" s="417">
        <v>1003</v>
      </c>
      <c r="H156" s="417">
        <v>27</v>
      </c>
      <c r="I156" s="417" t="s">
        <v>737</v>
      </c>
      <c r="J156" s="236">
        <v>199918</v>
      </c>
      <c r="K156" s="417">
        <v>999999</v>
      </c>
      <c r="L156" s="414">
        <v>0</v>
      </c>
      <c r="M156" s="414">
        <v>0</v>
      </c>
      <c r="N156" s="414">
        <v>11552.21</v>
      </c>
      <c r="O156" s="415">
        <v>0</v>
      </c>
      <c r="P156" s="415">
        <v>40</v>
      </c>
      <c r="Q156" s="415" t="s">
        <v>360</v>
      </c>
      <c r="R156" s="416" t="s">
        <v>746</v>
      </c>
    </row>
    <row r="157" spans="2:18" x14ac:dyDescent="0.25">
      <c r="B157" s="417">
        <v>1</v>
      </c>
      <c r="C157" s="418" t="s">
        <v>549</v>
      </c>
      <c r="D157" s="91" t="s">
        <v>712</v>
      </c>
      <c r="E157" s="236" t="s">
        <v>696</v>
      </c>
      <c r="F157" s="417">
        <v>2</v>
      </c>
      <c r="G157" s="417">
        <v>1003</v>
      </c>
      <c r="H157" s="417">
        <v>27</v>
      </c>
      <c r="I157" s="417" t="s">
        <v>713</v>
      </c>
      <c r="J157" s="236">
        <v>199918</v>
      </c>
      <c r="K157" s="417">
        <v>999999</v>
      </c>
      <c r="L157" s="414">
        <v>0</v>
      </c>
      <c r="M157" s="414">
        <v>0</v>
      </c>
      <c r="N157" s="414">
        <v>6117.66</v>
      </c>
      <c r="O157" s="415">
        <v>0</v>
      </c>
      <c r="P157" s="415">
        <v>40</v>
      </c>
      <c r="Q157" s="415" t="s">
        <v>360</v>
      </c>
      <c r="R157" s="416" t="s">
        <v>746</v>
      </c>
    </row>
    <row r="158" spans="2:18" x14ac:dyDescent="0.25">
      <c r="B158" s="417">
        <v>1</v>
      </c>
      <c r="C158" s="418" t="s">
        <v>541</v>
      </c>
      <c r="D158" s="91" t="s">
        <v>739</v>
      </c>
      <c r="E158" s="236" t="s">
        <v>696</v>
      </c>
      <c r="F158" s="417">
        <v>2</v>
      </c>
      <c r="G158" s="417">
        <v>1003</v>
      </c>
      <c r="H158" s="417">
        <v>27</v>
      </c>
      <c r="I158" s="417" t="s">
        <v>738</v>
      </c>
      <c r="J158" s="236">
        <v>199918</v>
      </c>
      <c r="K158" s="417">
        <v>999999</v>
      </c>
      <c r="L158" s="414">
        <v>0</v>
      </c>
      <c r="M158" s="414">
        <v>0</v>
      </c>
      <c r="N158" s="414">
        <v>9698.2999999999993</v>
      </c>
      <c r="O158" s="415">
        <v>0</v>
      </c>
      <c r="P158" s="415">
        <v>40</v>
      </c>
      <c r="Q158" s="415" t="s">
        <v>360</v>
      </c>
      <c r="R158" s="416" t="s">
        <v>746</v>
      </c>
    </row>
    <row r="159" spans="2:18" x14ac:dyDescent="0.25">
      <c r="B159" s="417">
        <v>1</v>
      </c>
      <c r="C159" s="418" t="s">
        <v>385</v>
      </c>
      <c r="D159" s="91" t="s">
        <v>728</v>
      </c>
      <c r="E159" s="236" t="s">
        <v>696</v>
      </c>
      <c r="F159" s="417">
        <v>2</v>
      </c>
      <c r="G159" s="417">
        <v>1003</v>
      </c>
      <c r="H159" s="417">
        <v>27</v>
      </c>
      <c r="I159" s="417" t="s">
        <v>720</v>
      </c>
      <c r="J159" s="236">
        <v>199918</v>
      </c>
      <c r="K159" s="417">
        <v>999999</v>
      </c>
      <c r="L159" s="414">
        <v>0</v>
      </c>
      <c r="M159" s="414">
        <v>0</v>
      </c>
      <c r="N159" s="414">
        <v>8089.35</v>
      </c>
      <c r="O159" s="415">
        <v>0</v>
      </c>
      <c r="P159" s="415">
        <v>40</v>
      </c>
      <c r="Q159" s="415" t="s">
        <v>360</v>
      </c>
      <c r="R159" s="416" t="s">
        <v>746</v>
      </c>
    </row>
    <row r="160" spans="2:18" x14ac:dyDescent="0.25">
      <c r="B160" s="417">
        <v>1</v>
      </c>
      <c r="C160" s="418" t="s">
        <v>574</v>
      </c>
      <c r="D160" s="91" t="s">
        <v>723</v>
      </c>
      <c r="E160" s="236" t="s">
        <v>696</v>
      </c>
      <c r="F160" s="417">
        <v>2</v>
      </c>
      <c r="G160" s="417">
        <v>1003</v>
      </c>
      <c r="H160" s="417">
        <v>27</v>
      </c>
      <c r="I160" s="417" t="s">
        <v>724</v>
      </c>
      <c r="J160" s="236">
        <v>199918</v>
      </c>
      <c r="K160" s="417">
        <v>999999</v>
      </c>
      <c r="L160" s="414">
        <v>0</v>
      </c>
      <c r="M160" s="414">
        <v>0</v>
      </c>
      <c r="N160" s="414">
        <v>8722.6</v>
      </c>
      <c r="O160" s="415">
        <v>0</v>
      </c>
      <c r="P160" s="415">
        <v>40</v>
      </c>
      <c r="Q160" s="415" t="s">
        <v>360</v>
      </c>
      <c r="R160" s="416" t="s">
        <v>746</v>
      </c>
    </row>
    <row r="161" spans="2:18" x14ac:dyDescent="0.25">
      <c r="B161" s="417">
        <v>1</v>
      </c>
      <c r="C161" s="418" t="s">
        <v>743</v>
      </c>
      <c r="D161" s="91" t="s">
        <v>744</v>
      </c>
      <c r="E161" s="236" t="s">
        <v>696</v>
      </c>
      <c r="F161" s="417">
        <v>5</v>
      </c>
      <c r="G161" s="417">
        <v>1003</v>
      </c>
      <c r="H161" s="417">
        <v>27</v>
      </c>
      <c r="I161" s="417" t="s">
        <v>726</v>
      </c>
      <c r="J161" s="236">
        <v>199918</v>
      </c>
      <c r="K161" s="417">
        <v>999999</v>
      </c>
      <c r="L161" s="414">
        <v>5753.58</v>
      </c>
      <c r="M161" s="414">
        <v>0</v>
      </c>
      <c r="N161" s="414">
        <v>0</v>
      </c>
      <c r="O161" s="415">
        <v>0</v>
      </c>
      <c r="P161" s="415">
        <v>40</v>
      </c>
      <c r="Q161" s="415" t="s">
        <v>360</v>
      </c>
      <c r="R161" s="416" t="s">
        <v>746</v>
      </c>
    </row>
    <row r="162" spans="2:18" x14ac:dyDescent="0.25">
      <c r="B162" s="417">
        <v>1</v>
      </c>
      <c r="C162" s="418" t="s">
        <v>431</v>
      </c>
      <c r="D162" s="91" t="s">
        <v>432</v>
      </c>
      <c r="E162" s="236" t="s">
        <v>696</v>
      </c>
      <c r="F162" s="417">
        <v>5</v>
      </c>
      <c r="G162" s="417">
        <v>1003</v>
      </c>
      <c r="H162" s="417">
        <v>27</v>
      </c>
      <c r="I162" s="417" t="s">
        <v>745</v>
      </c>
      <c r="J162" s="236">
        <v>199918</v>
      </c>
      <c r="K162" s="417">
        <v>999999</v>
      </c>
      <c r="L162" s="414">
        <v>5165.8900000000003</v>
      </c>
      <c r="M162" s="414">
        <v>0</v>
      </c>
      <c r="N162" s="414">
        <v>0</v>
      </c>
      <c r="O162" s="415">
        <v>0</v>
      </c>
      <c r="P162" s="415">
        <v>40</v>
      </c>
      <c r="Q162" s="415" t="s">
        <v>360</v>
      </c>
      <c r="R162" s="416" t="s">
        <v>746</v>
      </c>
    </row>
    <row r="163" spans="2:18" x14ac:dyDescent="0.25">
      <c r="B163" s="417">
        <v>1</v>
      </c>
      <c r="C163" s="418" t="s">
        <v>402</v>
      </c>
      <c r="D163" s="91" t="s">
        <v>404</v>
      </c>
      <c r="E163" s="236" t="s">
        <v>696</v>
      </c>
      <c r="F163" s="417">
        <v>2</v>
      </c>
      <c r="G163" s="417">
        <v>1003</v>
      </c>
      <c r="H163" s="417">
        <v>27</v>
      </c>
      <c r="I163" s="417" t="s">
        <v>702</v>
      </c>
      <c r="J163" s="236">
        <v>199918</v>
      </c>
      <c r="K163" s="417">
        <v>999999</v>
      </c>
      <c r="L163" s="414">
        <v>18995.099999999999</v>
      </c>
      <c r="M163" s="414">
        <v>0</v>
      </c>
      <c r="N163" s="414">
        <v>0</v>
      </c>
      <c r="O163" s="415">
        <v>0</v>
      </c>
      <c r="P163" s="415">
        <v>40</v>
      </c>
      <c r="Q163" s="415" t="s">
        <v>360</v>
      </c>
      <c r="R163" s="416" t="s">
        <v>746</v>
      </c>
    </row>
    <row r="164" spans="2:18" x14ac:dyDescent="0.25">
      <c r="B164" s="254"/>
      <c r="C164" s="255"/>
      <c r="D164" s="256"/>
      <c r="E164" s="255"/>
      <c r="F164" s="255"/>
      <c r="G164" s="255"/>
      <c r="H164" s="255"/>
      <c r="I164" s="255"/>
      <c r="K164" s="257" t="s">
        <v>224</v>
      </c>
      <c r="L164" s="258">
        <f>SUBTOTAL(109,Tabla16[Monto Mensual Jornada ó de HSM
Zona A])</f>
        <v>974312.69999999972</v>
      </c>
      <c r="M164" s="259"/>
      <c r="N164" s="259"/>
      <c r="O164" s="255"/>
      <c r="P164" s="255"/>
      <c r="Q164" s="255"/>
      <c r="R164" s="260"/>
    </row>
    <row r="165" spans="2:18" x14ac:dyDescent="0.25">
      <c r="B165" s="261"/>
      <c r="C165" s="262"/>
      <c r="D165" s="263"/>
      <c r="E165" s="262"/>
      <c r="F165" s="262"/>
      <c r="G165" s="262"/>
      <c r="H165" s="262"/>
      <c r="I165" s="262"/>
      <c r="L165" s="264" t="s">
        <v>225</v>
      </c>
      <c r="M165" s="258">
        <f>SUM(M15:M164)</f>
        <v>0</v>
      </c>
      <c r="N165" s="265"/>
      <c r="O165" s="262"/>
      <c r="P165" s="262"/>
      <c r="Q165" s="262"/>
      <c r="R165" s="266"/>
    </row>
    <row r="166" spans="2:18" x14ac:dyDescent="0.25">
      <c r="B166" s="261"/>
      <c r="C166" s="262"/>
      <c r="D166" s="263"/>
      <c r="E166" s="262"/>
      <c r="F166" s="262"/>
      <c r="G166" s="262"/>
      <c r="H166" s="262"/>
      <c r="I166" s="262"/>
      <c r="M166" s="264" t="s">
        <v>226</v>
      </c>
      <c r="N166" s="258">
        <f>SUM(N15:N165)</f>
        <v>1018863.4414000001</v>
      </c>
      <c r="O166" s="262"/>
      <c r="P166" s="262"/>
      <c r="Q166" s="262"/>
      <c r="R166" s="266"/>
    </row>
    <row r="167" spans="2:18" x14ac:dyDescent="0.25">
      <c r="B167" s="267"/>
      <c r="C167" s="268"/>
      <c r="D167" s="269"/>
      <c r="E167" s="268"/>
      <c r="F167" s="268"/>
      <c r="G167" s="268"/>
      <c r="H167" s="268"/>
      <c r="I167" s="268"/>
      <c r="J167" s="268"/>
      <c r="K167" s="268"/>
      <c r="L167" s="270"/>
      <c r="M167" s="270"/>
      <c r="N167" s="270"/>
      <c r="O167" s="268"/>
      <c r="P167" s="268"/>
      <c r="Q167" s="268"/>
      <c r="R167" s="271"/>
    </row>
    <row r="168" spans="2:18" x14ac:dyDescent="0.25">
      <c r="B168" s="62" t="s">
        <v>161</v>
      </c>
      <c r="C168" s="64"/>
      <c r="D168" s="64"/>
      <c r="E168" s="201"/>
      <c r="F168" s="64"/>
      <c r="G168" s="272"/>
      <c r="H168" s="64"/>
      <c r="I168" s="64"/>
      <c r="J168" s="64"/>
      <c r="K168" s="64"/>
      <c r="L168" s="64"/>
      <c r="M168" s="64"/>
      <c r="N168" s="64"/>
      <c r="O168" s="64"/>
      <c r="P168" s="64"/>
      <c r="Q168" s="64"/>
      <c r="R168" s="64"/>
    </row>
    <row r="169" spans="2:18" x14ac:dyDescent="0.25">
      <c r="B169" s="64"/>
      <c r="C169" s="64"/>
      <c r="D169" s="64"/>
      <c r="E169" s="64"/>
      <c r="F169" s="64"/>
      <c r="G169" s="272"/>
      <c r="H169" s="64"/>
      <c r="I169" s="64"/>
      <c r="J169" s="64"/>
      <c r="K169" s="64"/>
      <c r="L169" s="64"/>
      <c r="M169" s="64"/>
      <c r="N169" s="64"/>
      <c r="O169" s="64"/>
      <c r="P169" s="64"/>
      <c r="Q169" s="64"/>
      <c r="R169" s="64"/>
    </row>
  </sheetData>
  <mergeCells count="13">
    <mergeCell ref="O7:P7"/>
    <mergeCell ref="J11:N11"/>
    <mergeCell ref="O11:Q11"/>
    <mergeCell ref="Q8:R8"/>
    <mergeCell ref="R11:R12"/>
    <mergeCell ref="B11:B12"/>
    <mergeCell ref="C11:C12"/>
    <mergeCell ref="D11:D12"/>
    <mergeCell ref="E11:E12"/>
    <mergeCell ref="F11:F12"/>
    <mergeCell ref="G11:G12"/>
    <mergeCell ref="H11:H12"/>
    <mergeCell ref="I11:I12"/>
  </mergeCells>
  <dataValidations count="1">
    <dataValidation allowBlank="1" showInputMessage="1" showErrorMessage="1" sqref="B8"/>
  </dataValidations>
  <pageMargins left="0.23622047244094491" right="0.62992125984251968" top="0.74803149606299213" bottom="1.3385826771653544" header="0.31496062992125984" footer="0.31496062992125984"/>
  <pageSetup scale="49" fitToHeight="0" orientation="landscape" r:id="rId1"/>
  <headerFooter>
    <oddFooter>&amp;L&amp;G&amp;C&amp;D&amp;R&amp;P/&amp;N</oddFooter>
  </headerFooter>
  <drawing r:id="rId2"/>
  <legacyDrawing r:id="rId3"/>
  <legacyDrawingHF r:id="rId4"/>
  <tableParts count="1">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98"/>
  <sheetViews>
    <sheetView showGridLines="0" topLeftCell="A59" zoomScaleNormal="100" workbookViewId="0">
      <selection activeCell="H14" sqref="H14:H96"/>
    </sheetView>
  </sheetViews>
  <sheetFormatPr baseColWidth="10" defaultColWidth="13.5703125" defaultRowHeight="15" x14ac:dyDescent="0.25"/>
  <cols>
    <col min="1" max="1" width="2.85546875" customWidth="1"/>
    <col min="2" max="2" width="13.85546875" customWidth="1"/>
    <col min="3" max="3" width="12.5703125" customWidth="1"/>
    <col min="4" max="4" width="15.5703125" customWidth="1"/>
    <col min="5" max="5" width="17.42578125" bestFit="1" customWidth="1"/>
    <col min="6" max="6" width="18.5703125" customWidth="1"/>
    <col min="7" max="7" width="12.140625" bestFit="1" customWidth="1"/>
    <col min="8" max="8" width="85.7109375" customWidth="1"/>
    <col min="9" max="9" width="14.28515625" customWidth="1"/>
    <col min="10" max="10" width="13.7109375" customWidth="1"/>
    <col min="11" max="11" width="17.42578125" customWidth="1"/>
    <col min="12" max="245" width="11.42578125" customWidth="1"/>
    <col min="246" max="246" width="2.85546875" customWidth="1"/>
    <col min="247" max="247" width="2.28515625" customWidth="1"/>
    <col min="248" max="248" width="12.85546875" customWidth="1"/>
    <col min="249" max="249" width="2.28515625" customWidth="1"/>
    <col min="250" max="250" width="11.42578125" customWidth="1"/>
    <col min="251" max="251" width="2.28515625" customWidth="1"/>
    <col min="252" max="252" width="15.42578125" customWidth="1"/>
    <col min="253" max="253" width="2.28515625" customWidth="1"/>
    <col min="254" max="254" width="13.28515625" customWidth="1"/>
    <col min="255" max="255" width="2.28515625" customWidth="1"/>
  </cols>
  <sheetData>
    <row r="1" spans="2:11" ht="15" customHeight="1" x14ac:dyDescent="0.25"/>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8.75" x14ac:dyDescent="0.3">
      <c r="B7" s="70" t="s">
        <v>227</v>
      </c>
      <c r="C7" s="71"/>
      <c r="D7" s="71"/>
      <c r="E7" s="71"/>
      <c r="F7" s="71"/>
      <c r="G7" s="71"/>
      <c r="H7" s="71"/>
      <c r="I7" s="390" t="s">
        <v>351</v>
      </c>
      <c r="J7" s="388"/>
      <c r="K7" s="389"/>
    </row>
    <row r="8" spans="2:11" ht="18.75" x14ac:dyDescent="0.3">
      <c r="B8" s="384" t="s">
        <v>280</v>
      </c>
      <c r="C8" s="23"/>
      <c r="D8" s="23"/>
      <c r="E8" s="23"/>
      <c r="F8" s="23"/>
      <c r="G8" s="23"/>
      <c r="H8" s="23"/>
      <c r="I8" s="23"/>
      <c r="J8" s="642" t="s">
        <v>338</v>
      </c>
      <c r="K8" s="643"/>
    </row>
    <row r="9" spans="2:11" x14ac:dyDescent="0.25">
      <c r="B9" s="76"/>
      <c r="C9" s="77"/>
      <c r="D9" s="77"/>
      <c r="E9" s="77"/>
      <c r="F9" s="77"/>
      <c r="G9" s="77"/>
      <c r="H9" s="77"/>
      <c r="I9" s="77"/>
      <c r="J9" s="77"/>
      <c r="K9" s="78"/>
    </row>
    <row r="10" spans="2:11" ht="5.0999999999999996" customHeight="1" x14ac:dyDescent="0.25"/>
    <row r="11" spans="2:11" ht="68.25" customHeight="1" x14ac:dyDescent="0.25">
      <c r="B11" s="381" t="s">
        <v>207</v>
      </c>
      <c r="C11" s="381" t="s">
        <v>228</v>
      </c>
      <c r="D11" s="381" t="s">
        <v>229</v>
      </c>
      <c r="E11" s="381" t="s">
        <v>230</v>
      </c>
      <c r="F11" s="381" t="s">
        <v>231</v>
      </c>
      <c r="G11" s="381" t="s">
        <v>212</v>
      </c>
      <c r="H11" s="381" t="s">
        <v>232</v>
      </c>
      <c r="I11" s="381" t="s">
        <v>233</v>
      </c>
      <c r="J11" s="381" t="s">
        <v>234</v>
      </c>
      <c r="K11" s="381" t="s">
        <v>235</v>
      </c>
    </row>
    <row r="12" spans="2:11" ht="5.0999999999999996" customHeight="1" x14ac:dyDescent="0.25"/>
    <row r="13" spans="2:11" ht="75" hidden="1" x14ac:dyDescent="0.25">
      <c r="B13" s="241" t="s">
        <v>207</v>
      </c>
      <c r="C13" s="241" t="s">
        <v>228</v>
      </c>
      <c r="D13" s="241" t="s">
        <v>229</v>
      </c>
      <c r="E13" s="241" t="s">
        <v>230</v>
      </c>
      <c r="F13" s="241" t="s">
        <v>231</v>
      </c>
      <c r="G13" s="241" t="s">
        <v>212</v>
      </c>
      <c r="H13" s="241" t="s">
        <v>232</v>
      </c>
      <c r="I13" s="241" t="s">
        <v>233</v>
      </c>
      <c r="J13" s="241" t="s">
        <v>234</v>
      </c>
      <c r="K13" s="241" t="s">
        <v>235</v>
      </c>
    </row>
    <row r="14" spans="2:11" x14ac:dyDescent="0.25">
      <c r="B14" s="402">
        <v>1</v>
      </c>
      <c r="C14" s="402" t="s">
        <v>696</v>
      </c>
      <c r="D14" s="402" t="s">
        <v>748</v>
      </c>
      <c r="E14" s="402">
        <v>100</v>
      </c>
      <c r="F14" s="402" t="s">
        <v>749</v>
      </c>
      <c r="G14" s="402">
        <v>1003</v>
      </c>
      <c r="H14" s="397" t="s">
        <v>750</v>
      </c>
      <c r="I14" s="402">
        <v>83301</v>
      </c>
      <c r="J14" s="402">
        <v>19990918</v>
      </c>
      <c r="K14" s="402">
        <v>99999999</v>
      </c>
    </row>
    <row r="15" spans="2:11" x14ac:dyDescent="0.25">
      <c r="B15" s="402">
        <v>1</v>
      </c>
      <c r="C15" s="402" t="s">
        <v>696</v>
      </c>
      <c r="D15" s="402" t="s">
        <v>748</v>
      </c>
      <c r="E15" s="402">
        <v>100</v>
      </c>
      <c r="F15" s="402" t="s">
        <v>751</v>
      </c>
      <c r="G15" s="402">
        <v>2766</v>
      </c>
      <c r="H15" s="397" t="s">
        <v>752</v>
      </c>
      <c r="I15" s="402">
        <v>83301</v>
      </c>
      <c r="J15" s="402">
        <v>19990918</v>
      </c>
      <c r="K15" s="402">
        <v>99999999</v>
      </c>
    </row>
    <row r="16" spans="2:11" x14ac:dyDescent="0.25">
      <c r="B16" s="402">
        <v>1</v>
      </c>
      <c r="C16" s="402" t="s">
        <v>696</v>
      </c>
      <c r="D16" s="402" t="s">
        <v>748</v>
      </c>
      <c r="E16" s="402">
        <v>100</v>
      </c>
      <c r="F16" s="402" t="s">
        <v>753</v>
      </c>
      <c r="G16" s="402">
        <v>5050</v>
      </c>
      <c r="H16" s="397" t="s">
        <v>754</v>
      </c>
      <c r="I16" s="402">
        <v>83301</v>
      </c>
      <c r="J16" s="402">
        <v>19990918</v>
      </c>
      <c r="K16" s="402">
        <v>99999999</v>
      </c>
    </row>
    <row r="17" spans="2:11" x14ac:dyDescent="0.25">
      <c r="B17" s="402">
        <v>1</v>
      </c>
      <c r="C17" s="402" t="s">
        <v>696</v>
      </c>
      <c r="D17" s="402" t="s">
        <v>748</v>
      </c>
      <c r="E17" s="402">
        <v>100</v>
      </c>
      <c r="F17" s="402" t="s">
        <v>751</v>
      </c>
      <c r="G17" s="402">
        <v>2627</v>
      </c>
      <c r="H17" s="397" t="s">
        <v>755</v>
      </c>
      <c r="I17" s="402">
        <v>83301</v>
      </c>
      <c r="J17" s="402">
        <v>19990918</v>
      </c>
      <c r="K17" s="402">
        <v>99999999</v>
      </c>
    </row>
    <row r="18" spans="2:11" x14ac:dyDescent="0.25">
      <c r="B18" s="402">
        <v>1</v>
      </c>
      <c r="C18" s="402" t="s">
        <v>696</v>
      </c>
      <c r="D18" s="402" t="s">
        <v>748</v>
      </c>
      <c r="E18" s="402">
        <v>100</v>
      </c>
      <c r="F18" s="402" t="s">
        <v>753</v>
      </c>
      <c r="G18" s="402">
        <v>2517</v>
      </c>
      <c r="H18" s="397" t="s">
        <v>756</v>
      </c>
      <c r="I18" s="402">
        <v>83301</v>
      </c>
      <c r="J18" s="402">
        <v>19990918</v>
      </c>
      <c r="K18" s="402">
        <v>99999999</v>
      </c>
    </row>
    <row r="19" spans="2:11" x14ac:dyDescent="0.25">
      <c r="B19" s="402">
        <v>1</v>
      </c>
      <c r="C19" s="402" t="s">
        <v>696</v>
      </c>
      <c r="D19" s="402" t="s">
        <v>748</v>
      </c>
      <c r="E19" s="402">
        <v>100</v>
      </c>
      <c r="F19" s="402" t="s">
        <v>753</v>
      </c>
      <c r="G19" s="402">
        <v>2800</v>
      </c>
      <c r="H19" s="397" t="s">
        <v>757</v>
      </c>
      <c r="I19" s="402">
        <v>83301</v>
      </c>
      <c r="J19" s="402">
        <v>19990918</v>
      </c>
      <c r="K19" s="402">
        <v>99999999</v>
      </c>
    </row>
    <row r="20" spans="2:11" x14ac:dyDescent="0.25">
      <c r="B20" s="402">
        <v>1</v>
      </c>
      <c r="C20" s="402" t="s">
        <v>696</v>
      </c>
      <c r="D20" s="402" t="s">
        <v>748</v>
      </c>
      <c r="E20" s="402">
        <v>100</v>
      </c>
      <c r="F20" s="402" t="s">
        <v>749</v>
      </c>
      <c r="G20" s="402">
        <v>3623</v>
      </c>
      <c r="H20" s="397" t="s">
        <v>758</v>
      </c>
      <c r="I20" s="402">
        <v>83301</v>
      </c>
      <c r="J20" s="402">
        <v>19990918</v>
      </c>
      <c r="K20" s="402">
        <v>99999999</v>
      </c>
    </row>
    <row r="21" spans="2:11" x14ac:dyDescent="0.25">
      <c r="B21" s="402">
        <v>1</v>
      </c>
      <c r="C21" s="402" t="s">
        <v>696</v>
      </c>
      <c r="D21" s="402" t="s">
        <v>748</v>
      </c>
      <c r="E21" s="402">
        <v>100</v>
      </c>
      <c r="F21" s="402" t="s">
        <v>751</v>
      </c>
      <c r="G21" s="402">
        <v>2600</v>
      </c>
      <c r="H21" s="397" t="s">
        <v>759</v>
      </c>
      <c r="I21" s="402">
        <v>83301</v>
      </c>
      <c r="J21" s="402">
        <v>19990918</v>
      </c>
      <c r="K21" s="402">
        <v>99999999</v>
      </c>
    </row>
    <row r="22" spans="2:11" x14ac:dyDescent="0.25">
      <c r="B22" s="402">
        <v>1</v>
      </c>
      <c r="C22" s="402" t="s">
        <v>696</v>
      </c>
      <c r="D22" s="402" t="s">
        <v>748</v>
      </c>
      <c r="E22" s="402">
        <v>100</v>
      </c>
      <c r="F22" s="402" t="s">
        <v>751</v>
      </c>
      <c r="G22" s="402">
        <v>4468</v>
      </c>
      <c r="H22" s="397" t="s">
        <v>760</v>
      </c>
      <c r="I22" s="402">
        <v>83301</v>
      </c>
      <c r="J22" s="402">
        <v>19990918</v>
      </c>
      <c r="K22" s="402">
        <v>99999999</v>
      </c>
    </row>
    <row r="23" spans="2:11" x14ac:dyDescent="0.25">
      <c r="B23" s="402">
        <v>1</v>
      </c>
      <c r="C23" s="402" t="s">
        <v>696</v>
      </c>
      <c r="D23" s="402" t="s">
        <v>748</v>
      </c>
      <c r="E23" s="402">
        <v>100</v>
      </c>
      <c r="F23" s="402" t="s">
        <v>753</v>
      </c>
      <c r="G23" s="402">
        <v>1602</v>
      </c>
      <c r="H23" s="397" t="s">
        <v>761</v>
      </c>
      <c r="I23" s="402">
        <v>83301</v>
      </c>
      <c r="J23" s="402">
        <v>19990918</v>
      </c>
      <c r="K23" s="402">
        <v>99999999</v>
      </c>
    </row>
    <row r="24" spans="2:11" x14ac:dyDescent="0.25">
      <c r="B24" s="402">
        <v>1</v>
      </c>
      <c r="C24" s="402" t="s">
        <v>696</v>
      </c>
      <c r="D24" s="402" t="s">
        <v>748</v>
      </c>
      <c r="E24" s="402">
        <v>100</v>
      </c>
      <c r="F24" s="402" t="s">
        <v>751</v>
      </c>
      <c r="G24" s="402">
        <v>1624</v>
      </c>
      <c r="H24" s="397" t="s">
        <v>762</v>
      </c>
      <c r="I24" s="402">
        <v>83301</v>
      </c>
      <c r="J24" s="402">
        <v>19990918</v>
      </c>
      <c r="K24" s="402">
        <v>99999999</v>
      </c>
    </row>
    <row r="25" spans="2:11" x14ac:dyDescent="0.25">
      <c r="B25" s="402">
        <v>1</v>
      </c>
      <c r="C25" s="402" t="s">
        <v>696</v>
      </c>
      <c r="D25" s="402" t="s">
        <v>748</v>
      </c>
      <c r="E25" s="402">
        <v>100</v>
      </c>
      <c r="F25" s="402" t="s">
        <v>751</v>
      </c>
      <c r="G25" s="402">
        <v>2754</v>
      </c>
      <c r="H25" s="397" t="s">
        <v>763</v>
      </c>
      <c r="I25" s="402">
        <v>83301</v>
      </c>
      <c r="J25" s="402">
        <v>19990918</v>
      </c>
      <c r="K25" s="402">
        <v>99999999</v>
      </c>
    </row>
    <row r="26" spans="2:11" x14ac:dyDescent="0.25">
      <c r="B26" s="402">
        <v>1</v>
      </c>
      <c r="C26" s="402" t="s">
        <v>696</v>
      </c>
      <c r="D26" s="402" t="s">
        <v>748</v>
      </c>
      <c r="E26" s="402">
        <v>100</v>
      </c>
      <c r="F26" s="402" t="s">
        <v>753</v>
      </c>
      <c r="G26" s="402">
        <v>2518</v>
      </c>
      <c r="H26" s="397" t="s">
        <v>764</v>
      </c>
      <c r="I26" s="402">
        <v>83301</v>
      </c>
      <c r="J26" s="402">
        <v>19990918</v>
      </c>
      <c r="K26" s="402">
        <v>99999999</v>
      </c>
    </row>
    <row r="27" spans="2:11" x14ac:dyDescent="0.25">
      <c r="B27" s="402">
        <v>1</v>
      </c>
      <c r="C27" s="402" t="s">
        <v>696</v>
      </c>
      <c r="D27" s="402" t="s">
        <v>748</v>
      </c>
      <c r="E27" s="402">
        <v>100</v>
      </c>
      <c r="F27" s="402" t="s">
        <v>751</v>
      </c>
      <c r="G27" s="402">
        <v>2850</v>
      </c>
      <c r="H27" s="397" t="s">
        <v>765</v>
      </c>
      <c r="I27" s="402">
        <v>83301</v>
      </c>
      <c r="J27" s="402">
        <v>19990918</v>
      </c>
      <c r="K27" s="402">
        <v>99999999</v>
      </c>
    </row>
    <row r="28" spans="2:11" x14ac:dyDescent="0.25">
      <c r="B28" s="402">
        <v>1</v>
      </c>
      <c r="C28" s="402" t="s">
        <v>696</v>
      </c>
      <c r="D28" s="402" t="s">
        <v>748</v>
      </c>
      <c r="E28" s="402">
        <v>100</v>
      </c>
      <c r="F28" s="402" t="s">
        <v>751</v>
      </c>
      <c r="G28" s="402">
        <v>2680</v>
      </c>
      <c r="H28" s="397" t="s">
        <v>766</v>
      </c>
      <c r="I28" s="402">
        <v>83301</v>
      </c>
      <c r="J28" s="402">
        <v>19990918</v>
      </c>
      <c r="K28" s="402">
        <v>99999999</v>
      </c>
    </row>
    <row r="29" spans="2:11" x14ac:dyDescent="0.25">
      <c r="B29" s="402">
        <v>1</v>
      </c>
      <c r="C29" s="402" t="s">
        <v>696</v>
      </c>
      <c r="D29" s="402" t="s">
        <v>748</v>
      </c>
      <c r="E29" s="402">
        <v>100</v>
      </c>
      <c r="F29" s="402" t="s">
        <v>751</v>
      </c>
      <c r="G29" s="402">
        <v>2655</v>
      </c>
      <c r="H29" s="397" t="s">
        <v>767</v>
      </c>
      <c r="I29" s="402">
        <v>83301</v>
      </c>
      <c r="J29" s="402">
        <v>19990918</v>
      </c>
      <c r="K29" s="402">
        <v>99999999</v>
      </c>
    </row>
    <row r="30" spans="2:11" x14ac:dyDescent="0.25">
      <c r="B30" s="402">
        <v>1</v>
      </c>
      <c r="C30" s="402" t="s">
        <v>696</v>
      </c>
      <c r="D30" s="402" t="s">
        <v>748</v>
      </c>
      <c r="E30" s="402">
        <v>100</v>
      </c>
      <c r="F30" s="402" t="s">
        <v>751</v>
      </c>
      <c r="G30" s="402">
        <v>2810</v>
      </c>
      <c r="H30" s="397" t="s">
        <v>768</v>
      </c>
      <c r="I30" s="402">
        <v>83301</v>
      </c>
      <c r="J30" s="402">
        <v>19990918</v>
      </c>
      <c r="K30" s="402">
        <v>99999999</v>
      </c>
    </row>
    <row r="31" spans="2:11" x14ac:dyDescent="0.25">
      <c r="B31" s="402">
        <v>1</v>
      </c>
      <c r="C31" s="402" t="s">
        <v>696</v>
      </c>
      <c r="D31" s="402" t="s">
        <v>748</v>
      </c>
      <c r="E31" s="402">
        <v>100</v>
      </c>
      <c r="F31" s="402" t="s">
        <v>751</v>
      </c>
      <c r="G31" s="402">
        <v>2615</v>
      </c>
      <c r="H31" s="397" t="s">
        <v>769</v>
      </c>
      <c r="I31" s="402">
        <v>83301</v>
      </c>
      <c r="J31" s="402">
        <v>19990918</v>
      </c>
      <c r="K31" s="402">
        <v>99999999</v>
      </c>
    </row>
    <row r="32" spans="2:11" x14ac:dyDescent="0.25">
      <c r="B32" s="402">
        <v>1</v>
      </c>
      <c r="C32" s="402" t="s">
        <v>696</v>
      </c>
      <c r="D32" s="402" t="s">
        <v>748</v>
      </c>
      <c r="E32" s="402">
        <v>100</v>
      </c>
      <c r="F32" s="402" t="s">
        <v>751</v>
      </c>
      <c r="G32" s="402">
        <v>2553</v>
      </c>
      <c r="H32" s="397" t="s">
        <v>770</v>
      </c>
      <c r="I32" s="402">
        <v>83301</v>
      </c>
      <c r="J32" s="402">
        <v>19990918</v>
      </c>
      <c r="K32" s="402">
        <v>99999999</v>
      </c>
    </row>
    <row r="33" spans="2:11" x14ac:dyDescent="0.25">
      <c r="B33" s="402">
        <v>1</v>
      </c>
      <c r="C33" s="402" t="s">
        <v>696</v>
      </c>
      <c r="D33" s="402" t="s">
        <v>748</v>
      </c>
      <c r="E33" s="402">
        <v>100</v>
      </c>
      <c r="F33" s="402" t="s">
        <v>751</v>
      </c>
      <c r="G33" s="402">
        <v>2565</v>
      </c>
      <c r="H33" s="397" t="s">
        <v>771</v>
      </c>
      <c r="I33" s="402">
        <v>83301</v>
      </c>
      <c r="J33" s="402">
        <v>19990918</v>
      </c>
      <c r="K33" s="402">
        <v>99999999</v>
      </c>
    </row>
    <row r="34" spans="2:11" x14ac:dyDescent="0.25">
      <c r="B34" s="402">
        <v>1</v>
      </c>
      <c r="C34" s="402" t="s">
        <v>696</v>
      </c>
      <c r="D34" s="402" t="s">
        <v>748</v>
      </c>
      <c r="E34" s="402">
        <v>100</v>
      </c>
      <c r="F34" s="402" t="s">
        <v>751</v>
      </c>
      <c r="G34" s="402">
        <v>2573</v>
      </c>
      <c r="H34" s="397" t="s">
        <v>772</v>
      </c>
      <c r="I34" s="402">
        <v>83301</v>
      </c>
      <c r="J34" s="402">
        <v>19990918</v>
      </c>
      <c r="K34" s="402">
        <v>99999999</v>
      </c>
    </row>
    <row r="35" spans="2:11" x14ac:dyDescent="0.25">
      <c r="B35" s="402">
        <v>1</v>
      </c>
      <c r="C35" s="402" t="s">
        <v>696</v>
      </c>
      <c r="D35" s="402" t="s">
        <v>748</v>
      </c>
      <c r="E35" s="402">
        <v>100</v>
      </c>
      <c r="F35" s="402" t="s">
        <v>751</v>
      </c>
      <c r="G35" s="402">
        <v>2625</v>
      </c>
      <c r="H35" s="397" t="s">
        <v>773</v>
      </c>
      <c r="I35" s="402">
        <v>83301</v>
      </c>
      <c r="J35" s="402">
        <v>19990918</v>
      </c>
      <c r="K35" s="402">
        <v>99999999</v>
      </c>
    </row>
    <row r="36" spans="2:11" x14ac:dyDescent="0.25">
      <c r="B36" s="402">
        <v>1</v>
      </c>
      <c r="C36" s="402" t="s">
        <v>696</v>
      </c>
      <c r="D36" s="402" t="s">
        <v>748</v>
      </c>
      <c r="E36" s="402">
        <v>100</v>
      </c>
      <c r="F36" s="402" t="s">
        <v>749</v>
      </c>
      <c r="G36" s="402">
        <v>3613</v>
      </c>
      <c r="H36" s="397" t="s">
        <v>774</v>
      </c>
      <c r="I36" s="402">
        <v>83301</v>
      </c>
      <c r="J36" s="402">
        <v>19990918</v>
      </c>
      <c r="K36" s="402">
        <v>99999999</v>
      </c>
    </row>
    <row r="37" spans="2:11" x14ac:dyDescent="0.25">
      <c r="B37" s="402">
        <v>1</v>
      </c>
      <c r="C37" s="402" t="s">
        <v>696</v>
      </c>
      <c r="D37" s="402" t="s">
        <v>748</v>
      </c>
      <c r="E37" s="402">
        <v>100</v>
      </c>
      <c r="F37" s="402" t="s">
        <v>751</v>
      </c>
      <c r="G37" s="402">
        <v>2830</v>
      </c>
      <c r="H37" s="397" t="s">
        <v>775</v>
      </c>
      <c r="I37" s="402">
        <v>83301</v>
      </c>
      <c r="J37" s="402">
        <v>19990918</v>
      </c>
      <c r="K37" s="402">
        <v>99999999</v>
      </c>
    </row>
    <row r="38" spans="2:11" x14ac:dyDescent="0.25">
      <c r="B38" s="402">
        <v>1</v>
      </c>
      <c r="C38" s="402" t="s">
        <v>696</v>
      </c>
      <c r="D38" s="402" t="s">
        <v>748</v>
      </c>
      <c r="E38" s="402">
        <v>100</v>
      </c>
      <c r="F38" s="402" t="s">
        <v>751</v>
      </c>
      <c r="G38" s="402">
        <v>1601</v>
      </c>
      <c r="H38" s="397" t="s">
        <v>776</v>
      </c>
      <c r="I38" s="402">
        <v>83301</v>
      </c>
      <c r="J38" s="402">
        <v>19990918</v>
      </c>
      <c r="K38" s="402">
        <v>99999999</v>
      </c>
    </row>
    <row r="39" spans="2:11" x14ac:dyDescent="0.25">
      <c r="B39" s="402">
        <v>1</v>
      </c>
      <c r="C39" s="402" t="s">
        <v>696</v>
      </c>
      <c r="D39" s="402" t="s">
        <v>748</v>
      </c>
      <c r="E39" s="402">
        <v>100</v>
      </c>
      <c r="F39" s="402" t="s">
        <v>751</v>
      </c>
      <c r="G39" s="402">
        <v>2955</v>
      </c>
      <c r="H39" s="397" t="s">
        <v>777</v>
      </c>
      <c r="I39" s="402">
        <v>83301</v>
      </c>
      <c r="J39" s="402">
        <v>19990918</v>
      </c>
      <c r="K39" s="402">
        <v>99999999</v>
      </c>
    </row>
    <row r="40" spans="2:11" x14ac:dyDescent="0.25">
      <c r="B40" s="402">
        <v>1</v>
      </c>
      <c r="C40" s="402" t="s">
        <v>696</v>
      </c>
      <c r="D40" s="402" t="s">
        <v>748</v>
      </c>
      <c r="E40" s="402">
        <v>100</v>
      </c>
      <c r="F40" s="402" t="s">
        <v>753</v>
      </c>
      <c r="G40" s="402">
        <v>2805</v>
      </c>
      <c r="H40" s="397" t="s">
        <v>778</v>
      </c>
      <c r="I40" s="402">
        <v>83301</v>
      </c>
      <c r="J40" s="402">
        <v>20111116</v>
      </c>
      <c r="K40" s="402">
        <v>99999999</v>
      </c>
    </row>
    <row r="41" spans="2:11" x14ac:dyDescent="0.25">
      <c r="B41" s="402">
        <v>1</v>
      </c>
      <c r="C41" s="402" t="s">
        <v>779</v>
      </c>
      <c r="D41" s="402"/>
      <c r="E41" s="402">
        <v>100</v>
      </c>
      <c r="F41" s="402" t="s">
        <v>780</v>
      </c>
      <c r="G41" s="402">
        <v>2950</v>
      </c>
      <c r="H41" s="397" t="s">
        <v>781</v>
      </c>
      <c r="I41" s="402"/>
      <c r="J41" s="402">
        <v>19990918</v>
      </c>
      <c r="K41" s="402">
        <v>99999999</v>
      </c>
    </row>
    <row r="42" spans="2:11" x14ac:dyDescent="0.25">
      <c r="B42" s="402">
        <v>1</v>
      </c>
      <c r="C42" s="402" t="s">
        <v>779</v>
      </c>
      <c r="D42" s="402"/>
      <c r="E42" s="402">
        <v>100</v>
      </c>
      <c r="F42" s="402" t="s">
        <v>782</v>
      </c>
      <c r="G42" s="402">
        <v>5045</v>
      </c>
      <c r="H42" s="397" t="s">
        <v>783</v>
      </c>
      <c r="I42" s="402"/>
      <c r="J42" s="402">
        <v>19990918</v>
      </c>
      <c r="K42" s="402">
        <v>99999999</v>
      </c>
    </row>
    <row r="43" spans="2:11" x14ac:dyDescent="0.25">
      <c r="B43" s="402">
        <v>1</v>
      </c>
      <c r="C43" s="402" t="s">
        <v>779</v>
      </c>
      <c r="D43" s="402"/>
      <c r="E43" s="402">
        <v>100</v>
      </c>
      <c r="F43" s="402" t="s">
        <v>782</v>
      </c>
      <c r="G43" s="402">
        <v>2735</v>
      </c>
      <c r="H43" s="397" t="s">
        <v>784</v>
      </c>
      <c r="I43" s="402"/>
      <c r="J43" s="402">
        <v>19990918</v>
      </c>
      <c r="K43" s="402">
        <v>99999999</v>
      </c>
    </row>
    <row r="44" spans="2:11" x14ac:dyDescent="0.25">
      <c r="B44" s="402">
        <v>1</v>
      </c>
      <c r="C44" s="402" t="s">
        <v>779</v>
      </c>
      <c r="D44" s="402"/>
      <c r="E44" s="402">
        <v>100</v>
      </c>
      <c r="F44" s="402" t="s">
        <v>785</v>
      </c>
      <c r="G44" s="402">
        <v>8523</v>
      </c>
      <c r="H44" s="397" t="s">
        <v>786</v>
      </c>
      <c r="I44" s="402"/>
      <c r="J44" s="402">
        <v>19990918</v>
      </c>
      <c r="K44" s="402">
        <v>99999999</v>
      </c>
    </row>
    <row r="45" spans="2:11" x14ac:dyDescent="0.25">
      <c r="B45" s="402">
        <v>1</v>
      </c>
      <c r="C45" s="402" t="s">
        <v>779</v>
      </c>
      <c r="D45" s="402"/>
      <c r="E45" s="402">
        <v>100</v>
      </c>
      <c r="F45" s="402" t="s">
        <v>782</v>
      </c>
      <c r="G45" s="402">
        <v>2920</v>
      </c>
      <c r="H45" s="397" t="s">
        <v>787</v>
      </c>
      <c r="I45" s="402"/>
      <c r="J45" s="402">
        <v>19990918</v>
      </c>
      <c r="K45" s="402">
        <v>99999999</v>
      </c>
    </row>
    <row r="46" spans="2:11" x14ac:dyDescent="0.25">
      <c r="B46" s="402">
        <v>1</v>
      </c>
      <c r="C46" s="402" t="s">
        <v>779</v>
      </c>
      <c r="D46" s="402"/>
      <c r="E46" s="402">
        <v>100</v>
      </c>
      <c r="F46" s="402" t="s">
        <v>780</v>
      </c>
      <c r="G46" s="402">
        <v>8135</v>
      </c>
      <c r="H46" s="397" t="s">
        <v>788</v>
      </c>
      <c r="I46" s="402"/>
      <c r="J46" s="402">
        <v>19990918</v>
      </c>
      <c r="K46" s="402">
        <v>99999999</v>
      </c>
    </row>
    <row r="47" spans="2:11" x14ac:dyDescent="0.25">
      <c r="B47" s="402">
        <v>1</v>
      </c>
      <c r="C47" s="402" t="s">
        <v>779</v>
      </c>
      <c r="D47" s="402"/>
      <c r="E47" s="402">
        <v>100</v>
      </c>
      <c r="F47" s="402" t="s">
        <v>780</v>
      </c>
      <c r="G47" s="402">
        <v>8095</v>
      </c>
      <c r="H47" s="397" t="s">
        <v>789</v>
      </c>
      <c r="I47" s="402"/>
      <c r="J47" s="402">
        <v>19990918</v>
      </c>
      <c r="K47" s="402">
        <v>99999999</v>
      </c>
    </row>
    <row r="48" spans="2:11" x14ac:dyDescent="0.25">
      <c r="B48" s="402">
        <v>1</v>
      </c>
      <c r="C48" s="402" t="s">
        <v>779</v>
      </c>
      <c r="D48" s="402"/>
      <c r="E48" s="402">
        <v>100</v>
      </c>
      <c r="F48" s="402" t="s">
        <v>780</v>
      </c>
      <c r="G48" s="402">
        <v>5710</v>
      </c>
      <c r="H48" s="397" t="s">
        <v>790</v>
      </c>
      <c r="I48" s="402"/>
      <c r="J48" s="402">
        <v>19990918</v>
      </c>
      <c r="K48" s="402">
        <v>99999999</v>
      </c>
    </row>
    <row r="49" spans="2:11" x14ac:dyDescent="0.25">
      <c r="B49" s="402">
        <v>1</v>
      </c>
      <c r="C49" s="402" t="s">
        <v>779</v>
      </c>
      <c r="D49" s="402"/>
      <c r="E49" s="402">
        <v>100</v>
      </c>
      <c r="F49" s="402" t="s">
        <v>780</v>
      </c>
      <c r="G49" s="402">
        <v>8580</v>
      </c>
      <c r="H49" s="397" t="s">
        <v>791</v>
      </c>
      <c r="I49" s="402"/>
      <c r="J49" s="402">
        <v>19990918</v>
      </c>
      <c r="K49" s="402">
        <v>99999999</v>
      </c>
    </row>
    <row r="50" spans="2:11" x14ac:dyDescent="0.25">
      <c r="B50" s="402">
        <v>1</v>
      </c>
      <c r="C50" s="402" t="s">
        <v>779</v>
      </c>
      <c r="D50" s="402"/>
      <c r="E50" s="402">
        <v>100</v>
      </c>
      <c r="F50" s="402" t="s">
        <v>780</v>
      </c>
      <c r="G50" s="402">
        <v>6044</v>
      </c>
      <c r="H50" s="397" t="s">
        <v>792</v>
      </c>
      <c r="I50" s="402"/>
      <c r="J50" s="402">
        <v>19990918</v>
      </c>
      <c r="K50" s="402">
        <v>99999999</v>
      </c>
    </row>
    <row r="51" spans="2:11" x14ac:dyDescent="0.25">
      <c r="B51" s="402">
        <v>1</v>
      </c>
      <c r="C51" s="402" t="s">
        <v>779</v>
      </c>
      <c r="D51" s="402"/>
      <c r="E51" s="402">
        <v>100</v>
      </c>
      <c r="F51" s="402" t="s">
        <v>780</v>
      </c>
      <c r="G51" s="402">
        <v>1927</v>
      </c>
      <c r="H51" s="397" t="s">
        <v>793</v>
      </c>
      <c r="I51" s="402"/>
      <c r="J51" s="402">
        <v>19990918</v>
      </c>
      <c r="K51" s="402">
        <v>99999999</v>
      </c>
    </row>
    <row r="52" spans="2:11" x14ac:dyDescent="0.25">
      <c r="B52" s="402">
        <v>1</v>
      </c>
      <c r="C52" s="402" t="s">
        <v>779</v>
      </c>
      <c r="D52" s="402"/>
      <c r="E52" s="402">
        <v>100</v>
      </c>
      <c r="F52" s="402" t="s">
        <v>780</v>
      </c>
      <c r="G52" s="402">
        <v>2910</v>
      </c>
      <c r="H52" s="397" t="s">
        <v>794</v>
      </c>
      <c r="I52" s="402"/>
      <c r="J52" s="402">
        <v>20180401</v>
      </c>
      <c r="K52" s="402">
        <v>99999999</v>
      </c>
    </row>
    <row r="53" spans="2:11" x14ac:dyDescent="0.25">
      <c r="B53" s="402">
        <v>1</v>
      </c>
      <c r="C53" s="402" t="s">
        <v>779</v>
      </c>
      <c r="D53" s="402"/>
      <c r="E53" s="402">
        <v>100</v>
      </c>
      <c r="F53" s="402" t="s">
        <v>780</v>
      </c>
      <c r="G53" s="402">
        <v>2915</v>
      </c>
      <c r="H53" s="397" t="s">
        <v>795</v>
      </c>
      <c r="I53" s="402"/>
      <c r="J53" s="402">
        <v>19990918</v>
      </c>
      <c r="K53" s="402">
        <v>99999999</v>
      </c>
    </row>
    <row r="54" spans="2:11" x14ac:dyDescent="0.25">
      <c r="B54" s="402">
        <v>1</v>
      </c>
      <c r="C54" s="402" t="s">
        <v>779</v>
      </c>
      <c r="D54" s="402"/>
      <c r="E54" s="402">
        <v>100</v>
      </c>
      <c r="F54" s="402" t="s">
        <v>780</v>
      </c>
      <c r="G54" s="402">
        <v>2929</v>
      </c>
      <c r="H54" s="397" t="s">
        <v>796</v>
      </c>
      <c r="I54" s="402"/>
      <c r="J54" s="402">
        <v>19990918</v>
      </c>
      <c r="K54" s="402">
        <v>99999999</v>
      </c>
    </row>
    <row r="55" spans="2:11" x14ac:dyDescent="0.25">
      <c r="B55" s="402">
        <v>1</v>
      </c>
      <c r="C55" s="402" t="s">
        <v>779</v>
      </c>
      <c r="D55" s="402"/>
      <c r="E55" s="402">
        <v>100</v>
      </c>
      <c r="F55" s="402" t="s">
        <v>782</v>
      </c>
      <c r="G55" s="402">
        <v>6250</v>
      </c>
      <c r="H55" s="397" t="s">
        <v>797</v>
      </c>
      <c r="I55" s="402"/>
      <c r="J55" s="402">
        <v>19990918</v>
      </c>
      <c r="K55" s="402">
        <v>99999999</v>
      </c>
    </row>
    <row r="56" spans="2:11" x14ac:dyDescent="0.25">
      <c r="B56" s="402">
        <v>1</v>
      </c>
      <c r="C56" s="402" t="s">
        <v>779</v>
      </c>
      <c r="D56" s="402"/>
      <c r="E56" s="402">
        <v>100</v>
      </c>
      <c r="F56" s="402" t="s">
        <v>782</v>
      </c>
      <c r="G56" s="402">
        <v>6251</v>
      </c>
      <c r="H56" s="397" t="s">
        <v>798</v>
      </c>
      <c r="I56" s="402"/>
      <c r="J56" s="402">
        <v>19990918</v>
      </c>
      <c r="K56" s="402">
        <v>99999999</v>
      </c>
    </row>
    <row r="57" spans="2:11" x14ac:dyDescent="0.25">
      <c r="B57" s="402">
        <v>1</v>
      </c>
      <c r="C57" s="402" t="s">
        <v>779</v>
      </c>
      <c r="D57" s="402"/>
      <c r="E57" s="402">
        <v>100</v>
      </c>
      <c r="F57" s="402" t="s">
        <v>782</v>
      </c>
      <c r="G57" s="402">
        <v>6252</v>
      </c>
      <c r="H57" s="397" t="s">
        <v>799</v>
      </c>
      <c r="I57" s="402"/>
      <c r="J57" s="402">
        <v>19990918</v>
      </c>
      <c r="K57" s="402">
        <v>99999999</v>
      </c>
    </row>
    <row r="58" spans="2:11" x14ac:dyDescent="0.25">
      <c r="B58" s="402">
        <v>1</v>
      </c>
      <c r="C58" s="402" t="s">
        <v>779</v>
      </c>
      <c r="D58" s="402"/>
      <c r="E58" s="402">
        <v>100</v>
      </c>
      <c r="F58" s="402" t="s">
        <v>782</v>
      </c>
      <c r="G58" s="402">
        <v>6253</v>
      </c>
      <c r="H58" s="397" t="s">
        <v>800</v>
      </c>
      <c r="I58" s="402"/>
      <c r="J58" s="402">
        <v>19990918</v>
      </c>
      <c r="K58" s="402">
        <v>99999999</v>
      </c>
    </row>
    <row r="59" spans="2:11" x14ac:dyDescent="0.25">
      <c r="B59" s="402">
        <v>1</v>
      </c>
      <c r="C59" s="402" t="s">
        <v>779</v>
      </c>
      <c r="D59" s="402"/>
      <c r="E59" s="402">
        <v>100</v>
      </c>
      <c r="F59" s="402" t="s">
        <v>782</v>
      </c>
      <c r="G59" s="402">
        <v>6254</v>
      </c>
      <c r="H59" s="397" t="s">
        <v>801</v>
      </c>
      <c r="I59" s="402"/>
      <c r="J59" s="402">
        <v>19990918</v>
      </c>
      <c r="K59" s="402">
        <v>99999999</v>
      </c>
    </row>
    <row r="60" spans="2:11" x14ac:dyDescent="0.25">
      <c r="B60" s="402">
        <v>1</v>
      </c>
      <c r="C60" s="402" t="s">
        <v>779</v>
      </c>
      <c r="D60" s="402"/>
      <c r="E60" s="402">
        <v>100</v>
      </c>
      <c r="F60" s="402" t="s">
        <v>780</v>
      </c>
      <c r="G60" s="402">
        <v>2740</v>
      </c>
      <c r="H60" s="397" t="s">
        <v>781</v>
      </c>
      <c r="I60" s="402"/>
      <c r="J60" s="402">
        <v>20150416</v>
      </c>
      <c r="K60" s="402">
        <v>99999999</v>
      </c>
    </row>
    <row r="61" spans="2:11" x14ac:dyDescent="0.25">
      <c r="B61" s="402">
        <v>1</v>
      </c>
      <c r="C61" s="402" t="s">
        <v>779</v>
      </c>
      <c r="D61" s="402"/>
      <c r="E61" s="402">
        <v>100</v>
      </c>
      <c r="F61" s="402" t="s">
        <v>780</v>
      </c>
      <c r="G61" s="402">
        <v>2912</v>
      </c>
      <c r="H61" s="397" t="s">
        <v>802</v>
      </c>
      <c r="I61" s="402"/>
      <c r="J61" s="402">
        <v>19990918</v>
      </c>
      <c r="K61" s="402">
        <v>99999999</v>
      </c>
    </row>
    <row r="62" spans="2:11" x14ac:dyDescent="0.25">
      <c r="B62" s="402">
        <v>1</v>
      </c>
      <c r="C62" s="402" t="s">
        <v>779</v>
      </c>
      <c r="D62" s="402"/>
      <c r="E62" s="402">
        <v>100</v>
      </c>
      <c r="F62" s="402" t="s">
        <v>780</v>
      </c>
      <c r="G62" s="402">
        <v>2880</v>
      </c>
      <c r="H62" s="397" t="s">
        <v>803</v>
      </c>
      <c r="I62" s="402"/>
      <c r="J62" s="402">
        <v>20130601</v>
      </c>
      <c r="K62" s="402">
        <v>99999999</v>
      </c>
    </row>
    <row r="63" spans="2:11" x14ac:dyDescent="0.25">
      <c r="B63" s="402">
        <v>1</v>
      </c>
      <c r="C63" s="402" t="s">
        <v>779</v>
      </c>
      <c r="D63" s="402"/>
      <c r="E63" s="402">
        <v>100</v>
      </c>
      <c r="F63" s="402" t="s">
        <v>780</v>
      </c>
      <c r="G63" s="402">
        <v>2717</v>
      </c>
      <c r="H63" s="397" t="s">
        <v>804</v>
      </c>
      <c r="I63" s="402"/>
      <c r="J63" s="402">
        <v>20150416</v>
      </c>
      <c r="K63" s="402">
        <v>99999999</v>
      </c>
    </row>
    <row r="64" spans="2:11" x14ac:dyDescent="0.25">
      <c r="B64" s="402">
        <v>1</v>
      </c>
      <c r="C64" s="402" t="s">
        <v>779</v>
      </c>
      <c r="D64" s="402"/>
      <c r="E64" s="402">
        <v>100</v>
      </c>
      <c r="F64" s="402" t="s">
        <v>780</v>
      </c>
      <c r="G64" s="402">
        <v>2748</v>
      </c>
      <c r="H64" s="397" t="s">
        <v>805</v>
      </c>
      <c r="I64" s="402"/>
      <c r="J64" s="402">
        <v>20150416</v>
      </c>
      <c r="K64" s="402">
        <v>99999999</v>
      </c>
    </row>
    <row r="65" spans="2:11" x14ac:dyDescent="0.25">
      <c r="B65" s="402">
        <v>1</v>
      </c>
      <c r="C65" s="402" t="s">
        <v>779</v>
      </c>
      <c r="D65" s="402"/>
      <c r="E65" s="402">
        <v>100</v>
      </c>
      <c r="F65" s="402" t="s">
        <v>780</v>
      </c>
      <c r="G65" s="402">
        <v>2965</v>
      </c>
      <c r="H65" s="397" t="s">
        <v>806</v>
      </c>
      <c r="I65" s="402"/>
      <c r="J65" s="402">
        <v>20150416</v>
      </c>
      <c r="K65" s="402">
        <v>99999999</v>
      </c>
    </row>
    <row r="66" spans="2:11" x14ac:dyDescent="0.25">
      <c r="B66" s="402">
        <v>4</v>
      </c>
      <c r="C66" s="402" t="s">
        <v>696</v>
      </c>
      <c r="D66" s="402" t="s">
        <v>748</v>
      </c>
      <c r="E66" s="402">
        <v>100</v>
      </c>
      <c r="F66" s="402" t="s">
        <v>753</v>
      </c>
      <c r="G66" s="402">
        <v>1001</v>
      </c>
      <c r="H66" s="397" t="s">
        <v>750</v>
      </c>
      <c r="I66" s="402">
        <v>83301</v>
      </c>
      <c r="J66" s="402">
        <v>20111116</v>
      </c>
      <c r="K66" s="402">
        <v>99999999</v>
      </c>
    </row>
    <row r="67" spans="2:11" x14ac:dyDescent="0.25">
      <c r="B67" s="402">
        <v>4</v>
      </c>
      <c r="C67" s="402" t="s">
        <v>696</v>
      </c>
      <c r="D67" s="402" t="s">
        <v>748</v>
      </c>
      <c r="E67" s="402">
        <v>100</v>
      </c>
      <c r="F67" s="402" t="s">
        <v>749</v>
      </c>
      <c r="G67" s="402">
        <v>1005</v>
      </c>
      <c r="H67" s="397" t="s">
        <v>807</v>
      </c>
      <c r="I67" s="402">
        <v>83301</v>
      </c>
      <c r="J67" s="402">
        <v>20111116</v>
      </c>
      <c r="K67" s="402">
        <v>99999999</v>
      </c>
    </row>
    <row r="68" spans="2:11" x14ac:dyDescent="0.25">
      <c r="B68" s="402">
        <v>4</v>
      </c>
      <c r="C68" s="402" t="s">
        <v>696</v>
      </c>
      <c r="D68" s="402" t="s">
        <v>748</v>
      </c>
      <c r="E68" s="402">
        <v>100</v>
      </c>
      <c r="F68" s="402" t="s">
        <v>749</v>
      </c>
      <c r="G68" s="402">
        <v>1006</v>
      </c>
      <c r="H68" s="397" t="s">
        <v>808</v>
      </c>
      <c r="I68" s="402">
        <v>83301</v>
      </c>
      <c r="J68" s="402">
        <v>20111116</v>
      </c>
      <c r="K68" s="402">
        <v>99999999</v>
      </c>
    </row>
    <row r="69" spans="2:11" x14ac:dyDescent="0.25">
      <c r="B69" s="402">
        <v>4</v>
      </c>
      <c r="C69" s="402" t="s">
        <v>779</v>
      </c>
      <c r="D69" s="402"/>
      <c r="E69" s="402">
        <v>100</v>
      </c>
      <c r="F69" s="402" t="s">
        <v>785</v>
      </c>
      <c r="G69" s="402">
        <v>2001</v>
      </c>
      <c r="H69" s="397" t="s">
        <v>809</v>
      </c>
      <c r="I69" s="402"/>
      <c r="J69" s="402">
        <v>20111116</v>
      </c>
      <c r="K69" s="402">
        <v>99999999</v>
      </c>
    </row>
    <row r="70" spans="2:11" x14ac:dyDescent="0.25">
      <c r="B70" s="402">
        <v>4</v>
      </c>
      <c r="C70" s="402" t="s">
        <v>779</v>
      </c>
      <c r="D70" s="402"/>
      <c r="E70" s="402">
        <v>100</v>
      </c>
      <c r="F70" s="402" t="s">
        <v>782</v>
      </c>
      <c r="G70" s="402">
        <v>2002</v>
      </c>
      <c r="H70" s="397" t="s">
        <v>3310</v>
      </c>
      <c r="I70" s="402"/>
      <c r="J70" s="402">
        <v>20111116</v>
      </c>
      <c r="K70" s="402">
        <v>99999999</v>
      </c>
    </row>
    <row r="71" spans="2:11" x14ac:dyDescent="0.25">
      <c r="B71" s="402">
        <v>4</v>
      </c>
      <c r="C71" s="402" t="s">
        <v>779</v>
      </c>
      <c r="D71" s="402"/>
      <c r="E71" s="402">
        <v>100</v>
      </c>
      <c r="F71" s="402" t="s">
        <v>785</v>
      </c>
      <c r="G71" s="402">
        <v>2003</v>
      </c>
      <c r="H71" s="397" t="s">
        <v>810</v>
      </c>
      <c r="I71" s="402"/>
      <c r="J71" s="402">
        <v>20111116</v>
      </c>
      <c r="K71" s="402">
        <v>99999999</v>
      </c>
    </row>
    <row r="72" spans="2:11" x14ac:dyDescent="0.25">
      <c r="B72" s="402">
        <v>4</v>
      </c>
      <c r="C72" s="402" t="s">
        <v>779</v>
      </c>
      <c r="D72" s="402"/>
      <c r="E72" s="402">
        <v>100</v>
      </c>
      <c r="F72" s="402" t="s">
        <v>782</v>
      </c>
      <c r="G72" s="402">
        <v>2005</v>
      </c>
      <c r="H72" s="397" t="s">
        <v>791</v>
      </c>
      <c r="I72" s="402"/>
      <c r="J72" s="402">
        <v>20111116</v>
      </c>
      <c r="K72" s="402">
        <v>99999999</v>
      </c>
    </row>
    <row r="73" spans="2:11" x14ac:dyDescent="0.25">
      <c r="B73" s="402">
        <v>4</v>
      </c>
      <c r="C73" s="402" t="s">
        <v>779</v>
      </c>
      <c r="D73" s="402"/>
      <c r="E73" s="402">
        <v>100</v>
      </c>
      <c r="F73" s="402" t="s">
        <v>782</v>
      </c>
      <c r="G73" s="402">
        <v>2006</v>
      </c>
      <c r="H73" s="397" t="s">
        <v>811</v>
      </c>
      <c r="I73" s="402"/>
      <c r="J73" s="402">
        <v>20111116</v>
      </c>
      <c r="K73" s="402">
        <v>99999999</v>
      </c>
    </row>
    <row r="74" spans="2:11" x14ac:dyDescent="0.25">
      <c r="B74" s="402">
        <v>4</v>
      </c>
      <c r="C74" s="402" t="s">
        <v>779</v>
      </c>
      <c r="D74" s="402"/>
      <c r="E74" s="402">
        <v>100</v>
      </c>
      <c r="F74" s="402" t="s">
        <v>785</v>
      </c>
      <c r="G74" s="402">
        <v>2007</v>
      </c>
      <c r="H74" s="397" t="s">
        <v>812</v>
      </c>
      <c r="I74" s="402"/>
      <c r="J74" s="402">
        <v>20111116</v>
      </c>
      <c r="K74" s="402">
        <v>99999999</v>
      </c>
    </row>
    <row r="75" spans="2:11" x14ac:dyDescent="0.25">
      <c r="B75" s="402">
        <v>4</v>
      </c>
      <c r="C75" s="402" t="s">
        <v>779</v>
      </c>
      <c r="D75" s="402"/>
      <c r="E75" s="402">
        <v>100</v>
      </c>
      <c r="F75" s="402" t="s">
        <v>782</v>
      </c>
      <c r="G75" s="402">
        <v>2013</v>
      </c>
      <c r="H75" s="397" t="s">
        <v>788</v>
      </c>
      <c r="I75" s="402"/>
      <c r="J75" s="402">
        <v>20111116</v>
      </c>
      <c r="K75" s="402">
        <v>99999999</v>
      </c>
    </row>
    <row r="76" spans="2:11" x14ac:dyDescent="0.25">
      <c r="B76" s="402">
        <v>4</v>
      </c>
      <c r="C76" s="402" t="s">
        <v>779</v>
      </c>
      <c r="D76" s="402"/>
      <c r="E76" s="402">
        <v>100</v>
      </c>
      <c r="F76" s="402" t="s">
        <v>782</v>
      </c>
      <c r="G76" s="402">
        <v>2014</v>
      </c>
      <c r="H76" s="397" t="s">
        <v>813</v>
      </c>
      <c r="I76" s="402"/>
      <c r="J76" s="402">
        <v>20111116</v>
      </c>
      <c r="K76" s="402">
        <v>99999999</v>
      </c>
    </row>
    <row r="77" spans="2:11" x14ac:dyDescent="0.25">
      <c r="B77" s="402">
        <v>4</v>
      </c>
      <c r="C77" s="402" t="s">
        <v>779</v>
      </c>
      <c r="D77" s="402"/>
      <c r="E77" s="402">
        <v>100</v>
      </c>
      <c r="F77" s="402" t="s">
        <v>782</v>
      </c>
      <c r="G77" s="402">
        <v>2015</v>
      </c>
      <c r="H77" s="397" t="s">
        <v>814</v>
      </c>
      <c r="I77" s="402"/>
      <c r="J77" s="402">
        <v>20111116</v>
      </c>
      <c r="K77" s="402">
        <v>99999999</v>
      </c>
    </row>
    <row r="78" spans="2:11" x14ac:dyDescent="0.25">
      <c r="B78" s="402">
        <v>4</v>
      </c>
      <c r="C78" s="402" t="s">
        <v>779</v>
      </c>
      <c r="D78" s="402"/>
      <c r="E78" s="402">
        <v>100</v>
      </c>
      <c r="F78" s="402" t="s">
        <v>782</v>
      </c>
      <c r="G78" s="402">
        <v>2016</v>
      </c>
      <c r="H78" s="397" t="s">
        <v>815</v>
      </c>
      <c r="I78" s="402"/>
      <c r="J78" s="402">
        <v>20111116</v>
      </c>
      <c r="K78" s="402">
        <v>99999999</v>
      </c>
    </row>
    <row r="79" spans="2:11" x14ac:dyDescent="0.25">
      <c r="B79" s="402">
        <v>4</v>
      </c>
      <c r="C79" s="402" t="s">
        <v>779</v>
      </c>
      <c r="D79" s="402"/>
      <c r="E79" s="402">
        <v>100</v>
      </c>
      <c r="F79" s="402" t="s">
        <v>782</v>
      </c>
      <c r="G79" s="402">
        <v>2019</v>
      </c>
      <c r="H79" s="397" t="s">
        <v>816</v>
      </c>
      <c r="I79" s="402"/>
      <c r="J79" s="402">
        <v>20111116</v>
      </c>
      <c r="K79" s="402">
        <v>99999999</v>
      </c>
    </row>
    <row r="80" spans="2:11" x14ac:dyDescent="0.25">
      <c r="B80" s="402">
        <v>4</v>
      </c>
      <c r="C80" s="402" t="s">
        <v>779</v>
      </c>
      <c r="D80" s="402"/>
      <c r="E80" s="402">
        <v>100</v>
      </c>
      <c r="F80" s="402" t="s">
        <v>780</v>
      </c>
      <c r="G80" s="402">
        <v>2020</v>
      </c>
      <c r="H80" s="397" t="s">
        <v>817</v>
      </c>
      <c r="I80" s="402"/>
      <c r="J80" s="402">
        <v>20111116</v>
      </c>
      <c r="K80" s="402">
        <v>99999999</v>
      </c>
    </row>
    <row r="81" spans="2:11" x14ac:dyDescent="0.25">
      <c r="B81" s="402">
        <v>4</v>
      </c>
      <c r="C81" s="402" t="s">
        <v>779</v>
      </c>
      <c r="D81" s="402"/>
      <c r="E81" s="402">
        <v>100</v>
      </c>
      <c r="F81" s="402" t="s">
        <v>780</v>
      </c>
      <c r="G81" s="402">
        <v>2021</v>
      </c>
      <c r="H81" s="397" t="s">
        <v>818</v>
      </c>
      <c r="I81" s="402"/>
      <c r="J81" s="402">
        <v>20130601</v>
      </c>
      <c r="K81" s="402">
        <v>99999999</v>
      </c>
    </row>
    <row r="82" spans="2:11" x14ac:dyDescent="0.25">
      <c r="B82" s="402">
        <v>4</v>
      </c>
      <c r="C82" s="402" t="s">
        <v>779</v>
      </c>
      <c r="D82" s="402"/>
      <c r="E82" s="402">
        <v>100</v>
      </c>
      <c r="F82" s="402" t="s">
        <v>785</v>
      </c>
      <c r="G82" s="402">
        <v>2023</v>
      </c>
      <c r="H82" s="397" t="s">
        <v>819</v>
      </c>
      <c r="I82" s="402"/>
      <c r="J82" s="402">
        <v>20111116</v>
      </c>
      <c r="K82" s="402">
        <v>99999999</v>
      </c>
    </row>
    <row r="83" spans="2:11" x14ac:dyDescent="0.25">
      <c r="B83" s="402">
        <v>4</v>
      </c>
      <c r="C83" s="402" t="s">
        <v>779</v>
      </c>
      <c r="D83" s="402"/>
      <c r="E83" s="402">
        <v>100</v>
      </c>
      <c r="F83" s="402" t="s">
        <v>782</v>
      </c>
      <c r="G83" s="402">
        <v>2024</v>
      </c>
      <c r="H83" s="397" t="s">
        <v>820</v>
      </c>
      <c r="I83" s="402"/>
      <c r="J83" s="402">
        <v>20111116</v>
      </c>
      <c r="K83" s="402">
        <v>99999999</v>
      </c>
    </row>
    <row r="84" spans="2:11" x14ac:dyDescent="0.25">
      <c r="B84" s="402">
        <v>4</v>
      </c>
      <c r="C84" s="402" t="s">
        <v>779</v>
      </c>
      <c r="D84" s="402"/>
      <c r="E84" s="402">
        <v>100</v>
      </c>
      <c r="F84" s="402" t="s">
        <v>785</v>
      </c>
      <c r="G84" s="402">
        <v>2025</v>
      </c>
      <c r="H84" s="397" t="s">
        <v>821</v>
      </c>
      <c r="I84" s="402"/>
      <c r="J84" s="402">
        <v>20111116</v>
      </c>
      <c r="K84" s="402">
        <v>99999999</v>
      </c>
    </row>
    <row r="85" spans="2:11" x14ac:dyDescent="0.25">
      <c r="B85" s="402">
        <v>4</v>
      </c>
      <c r="C85" s="402" t="s">
        <v>779</v>
      </c>
      <c r="D85" s="402"/>
      <c r="E85" s="402">
        <v>100</v>
      </c>
      <c r="F85" s="402" t="s">
        <v>785</v>
      </c>
      <c r="G85" s="402">
        <v>2026</v>
      </c>
      <c r="H85" s="397" t="s">
        <v>822</v>
      </c>
      <c r="I85" s="402"/>
      <c r="J85" s="402">
        <v>20111116</v>
      </c>
      <c r="K85" s="402">
        <v>99999999</v>
      </c>
    </row>
    <row r="86" spans="2:11" x14ac:dyDescent="0.25">
      <c r="B86" s="402">
        <v>4</v>
      </c>
      <c r="C86" s="402" t="s">
        <v>779</v>
      </c>
      <c r="D86" s="402"/>
      <c r="E86" s="402">
        <v>100</v>
      </c>
      <c r="F86" s="402" t="s">
        <v>782</v>
      </c>
      <c r="G86" s="402">
        <v>2870</v>
      </c>
      <c r="H86" s="397" t="s">
        <v>823</v>
      </c>
      <c r="I86" s="402"/>
      <c r="J86" s="402">
        <v>20140916</v>
      </c>
      <c r="K86" s="402">
        <v>99999999</v>
      </c>
    </row>
    <row r="87" spans="2:11" x14ac:dyDescent="0.25">
      <c r="B87" s="402">
        <v>4</v>
      </c>
      <c r="C87" s="402" t="s">
        <v>779</v>
      </c>
      <c r="D87" s="402"/>
      <c r="E87" s="402">
        <v>100</v>
      </c>
      <c r="F87" s="402" t="s">
        <v>780</v>
      </c>
      <c r="G87" s="402">
        <v>2004</v>
      </c>
      <c r="H87" s="397" t="s">
        <v>824</v>
      </c>
      <c r="I87" s="402"/>
      <c r="J87" s="402">
        <v>20140916</v>
      </c>
      <c r="K87" s="402">
        <v>99999999</v>
      </c>
    </row>
    <row r="88" spans="2:11" x14ac:dyDescent="0.25">
      <c r="B88" s="402">
        <v>4</v>
      </c>
      <c r="C88" s="402" t="s">
        <v>696</v>
      </c>
      <c r="D88" s="402" t="s">
        <v>748</v>
      </c>
      <c r="E88" s="402">
        <v>100</v>
      </c>
      <c r="F88" s="402" t="s">
        <v>753</v>
      </c>
      <c r="G88" s="402">
        <v>1035</v>
      </c>
      <c r="H88" s="397" t="s">
        <v>825</v>
      </c>
      <c r="I88" s="402">
        <v>83301</v>
      </c>
      <c r="J88" s="402">
        <v>20141116</v>
      </c>
      <c r="K88" s="402">
        <v>99999999</v>
      </c>
    </row>
    <row r="89" spans="2:11" x14ac:dyDescent="0.25">
      <c r="B89" s="402">
        <v>4</v>
      </c>
      <c r="C89" s="402" t="s">
        <v>779</v>
      </c>
      <c r="D89" s="402"/>
      <c r="E89" s="402">
        <v>100</v>
      </c>
      <c r="F89" s="402" t="s">
        <v>780</v>
      </c>
      <c r="G89" s="402">
        <v>2036</v>
      </c>
      <c r="H89" s="397" t="s">
        <v>826</v>
      </c>
      <c r="I89" s="402"/>
      <c r="J89" s="402">
        <v>20180401</v>
      </c>
      <c r="K89" s="402">
        <v>99999999</v>
      </c>
    </row>
    <row r="90" spans="2:11" x14ac:dyDescent="0.25">
      <c r="B90" s="402">
        <v>4</v>
      </c>
      <c r="C90" s="402" t="s">
        <v>779</v>
      </c>
      <c r="D90" s="402"/>
      <c r="E90" s="402">
        <v>100</v>
      </c>
      <c r="F90" s="402" t="s">
        <v>780</v>
      </c>
      <c r="G90" s="402">
        <v>2038</v>
      </c>
      <c r="H90" s="397" t="s">
        <v>827</v>
      </c>
      <c r="I90" s="402"/>
      <c r="J90" s="402">
        <v>20150416</v>
      </c>
      <c r="K90" s="402">
        <v>99999999</v>
      </c>
    </row>
    <row r="91" spans="2:11" x14ac:dyDescent="0.25">
      <c r="B91" s="402">
        <v>4</v>
      </c>
      <c r="C91" s="402" t="s">
        <v>779</v>
      </c>
      <c r="D91" s="402"/>
      <c r="E91" s="402">
        <v>100</v>
      </c>
      <c r="F91" s="402" t="s">
        <v>780</v>
      </c>
      <c r="G91" s="402">
        <v>2039</v>
      </c>
      <c r="H91" s="397" t="s">
        <v>828</v>
      </c>
      <c r="I91" s="402"/>
      <c r="J91" s="402">
        <v>20150416</v>
      </c>
      <c r="K91" s="402">
        <v>99999999</v>
      </c>
    </row>
    <row r="92" spans="2:11" x14ac:dyDescent="0.25">
      <c r="B92" s="402">
        <v>4</v>
      </c>
      <c r="C92" s="402" t="s">
        <v>779</v>
      </c>
      <c r="D92" s="402"/>
      <c r="E92" s="402">
        <v>100</v>
      </c>
      <c r="F92" s="402" t="s">
        <v>782</v>
      </c>
      <c r="G92" s="402">
        <v>2037</v>
      </c>
      <c r="H92" s="397" t="s">
        <v>3311</v>
      </c>
      <c r="I92" s="402"/>
      <c r="J92" s="402">
        <v>20180401</v>
      </c>
      <c r="K92" s="402">
        <v>99999999</v>
      </c>
    </row>
    <row r="93" spans="2:11" x14ac:dyDescent="0.25">
      <c r="B93" s="402">
        <v>4</v>
      </c>
      <c r="C93" s="402" t="s">
        <v>779</v>
      </c>
      <c r="D93" s="402"/>
      <c r="E93" s="402">
        <v>100</v>
      </c>
      <c r="F93" s="402" t="s">
        <v>782</v>
      </c>
      <c r="G93" s="402">
        <v>2032</v>
      </c>
      <c r="H93" s="397" t="s">
        <v>802</v>
      </c>
      <c r="I93" s="402"/>
      <c r="J93" s="402">
        <v>20190601</v>
      </c>
      <c r="K93" s="402">
        <v>99999999</v>
      </c>
    </row>
    <row r="94" spans="2:11" x14ac:dyDescent="0.25">
      <c r="B94" s="402">
        <v>4</v>
      </c>
      <c r="C94" s="402" t="s">
        <v>779</v>
      </c>
      <c r="D94" s="402"/>
      <c r="E94" s="402">
        <v>100</v>
      </c>
      <c r="F94" s="402" t="s">
        <v>782</v>
      </c>
      <c r="G94" s="402">
        <v>2035</v>
      </c>
      <c r="H94" s="397" t="s">
        <v>3312</v>
      </c>
      <c r="I94" s="402"/>
      <c r="J94" s="402">
        <v>20190301</v>
      </c>
      <c r="K94" s="402">
        <v>99999999</v>
      </c>
    </row>
    <row r="95" spans="2:11" x14ac:dyDescent="0.25">
      <c r="B95" s="402">
        <v>4</v>
      </c>
      <c r="C95" s="402" t="s">
        <v>779</v>
      </c>
      <c r="D95" s="402"/>
      <c r="E95" s="402">
        <v>100</v>
      </c>
      <c r="F95" s="402" t="s">
        <v>782</v>
      </c>
      <c r="G95" s="402">
        <v>2028</v>
      </c>
      <c r="H95" s="397" t="s">
        <v>3313</v>
      </c>
      <c r="I95" s="402"/>
      <c r="J95" s="402">
        <v>20200101</v>
      </c>
      <c r="K95" s="402">
        <v>99999999</v>
      </c>
    </row>
    <row r="96" spans="2:11" x14ac:dyDescent="0.25">
      <c r="B96" s="402">
        <v>4</v>
      </c>
      <c r="C96" s="402" t="s">
        <v>779</v>
      </c>
      <c r="D96" s="402"/>
      <c r="E96" s="402">
        <v>100</v>
      </c>
      <c r="F96" s="402" t="s">
        <v>782</v>
      </c>
      <c r="G96" s="402">
        <v>2029</v>
      </c>
      <c r="H96" s="397" t="s">
        <v>3314</v>
      </c>
      <c r="I96" s="402"/>
      <c r="J96" s="402">
        <v>20111116</v>
      </c>
      <c r="K96" s="402">
        <v>99999999</v>
      </c>
    </row>
    <row r="97" spans="2:11" x14ac:dyDescent="0.25">
      <c r="B97" s="62" t="s">
        <v>161</v>
      </c>
      <c r="C97" s="64"/>
      <c r="D97" s="64"/>
      <c r="E97" s="64"/>
      <c r="F97" s="201"/>
      <c r="G97" s="272"/>
      <c r="H97" s="64"/>
      <c r="I97" s="64"/>
      <c r="J97" s="64"/>
      <c r="K97" s="64"/>
    </row>
    <row r="98" spans="2:11" x14ac:dyDescent="0.25">
      <c r="B98" s="64"/>
      <c r="C98" s="64"/>
      <c r="D98" s="64"/>
      <c r="E98" s="64"/>
      <c r="F98" s="64"/>
      <c r="G98" s="64"/>
      <c r="H98" s="64"/>
      <c r="I98" s="64"/>
      <c r="J98" s="64"/>
      <c r="K98" s="64"/>
    </row>
  </sheetData>
  <mergeCells count="1">
    <mergeCell ref="J8:K8"/>
  </mergeCells>
  <dataValidations disablePrompts="1" count="1">
    <dataValidation allowBlank="1" showInputMessage="1" showErrorMessage="1" sqref="B8"/>
  </dataValidations>
  <pageMargins left="0.23622047244094491" right="0.62992125984251968" top="0.74803149606299213" bottom="1.3385826771653544" header="0.31496062992125984" footer="0.31496062992125984"/>
  <pageSetup scale="57" fitToHeight="0" orientation="landscape" r:id="rId1"/>
  <headerFooter>
    <oddFooter>&amp;L&amp;G&amp;C&amp;D&amp;R&amp;P/&amp;N</oddFooter>
  </headerFooter>
  <drawing r:id="rId2"/>
  <legacyDrawing r:id="rId3"/>
  <legacyDrawingHF r:id="rId4"/>
  <tableParts count="1">
    <tablePart r:id="rId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H23"/>
  <sheetViews>
    <sheetView showGridLines="0" view="pageLayout" zoomScaleNormal="100" workbookViewId="0">
      <selection activeCell="E63" sqref="E63"/>
    </sheetView>
  </sheetViews>
  <sheetFormatPr baseColWidth="10" defaultColWidth="14.85546875" defaultRowHeight="15" x14ac:dyDescent="0.25"/>
  <cols>
    <col min="1" max="1" width="3.7109375" customWidth="1"/>
    <col min="2" max="2" width="22.28515625" customWidth="1"/>
    <col min="3" max="3" width="20" customWidth="1"/>
    <col min="4" max="4" width="28" customWidth="1"/>
    <col min="5" max="5" width="61" customWidth="1"/>
    <col min="6" max="6" width="24.140625" bestFit="1" customWidth="1"/>
    <col min="7" max="7" width="23.7109375" bestFit="1" customWidth="1"/>
    <col min="8" max="8" width="26" bestFit="1" customWidth="1"/>
    <col min="9" max="9" width="17.28515625" bestFit="1" customWidth="1"/>
    <col min="10" max="10" width="21.42578125" bestFit="1" customWidth="1"/>
    <col min="11" max="11" width="20.42578125" bestFit="1" customWidth="1"/>
    <col min="12" max="254" width="11.42578125" customWidth="1"/>
    <col min="255" max="255" width="3.7109375" customWidth="1"/>
  </cols>
  <sheetData>
    <row r="1" spans="2:8" ht="15" customHeight="1" x14ac:dyDescent="0.25">
      <c r="G1" s="115"/>
      <c r="H1" s="115"/>
    </row>
    <row r="2" spans="2:8" ht="15" customHeight="1" x14ac:dyDescent="0.25">
      <c r="G2" s="115"/>
      <c r="H2" s="115"/>
    </row>
    <row r="3" spans="2:8" ht="15" customHeight="1" x14ac:dyDescent="0.25">
      <c r="G3" s="115"/>
      <c r="H3" s="115"/>
    </row>
    <row r="4" spans="2:8" ht="15" customHeight="1" x14ac:dyDescent="0.25">
      <c r="G4" s="115"/>
      <c r="H4" s="115"/>
    </row>
    <row r="5" spans="2:8" ht="15" customHeight="1" x14ac:dyDescent="0.25">
      <c r="G5" s="115"/>
      <c r="H5" s="115"/>
    </row>
    <row r="6" spans="2:8" ht="15" customHeight="1" x14ac:dyDescent="0.25"/>
    <row r="7" spans="2:8" ht="18.75" x14ac:dyDescent="0.3">
      <c r="B7" s="70" t="s">
        <v>236</v>
      </c>
      <c r="C7" s="71"/>
      <c r="D7" s="71"/>
      <c r="E7" s="71"/>
      <c r="F7" s="71"/>
      <c r="G7" s="71"/>
      <c r="H7" s="72"/>
    </row>
    <row r="8" spans="2:8" ht="18.75" x14ac:dyDescent="0.3">
      <c r="B8" s="393" t="s">
        <v>280</v>
      </c>
      <c r="C8" s="392"/>
      <c r="D8" s="392"/>
      <c r="E8" s="392"/>
      <c r="F8" s="75"/>
      <c r="G8" s="75"/>
      <c r="H8" s="303" t="s">
        <v>338</v>
      </c>
    </row>
    <row r="9" spans="2:8" x14ac:dyDescent="0.25">
      <c r="B9" s="76"/>
      <c r="C9" s="77"/>
      <c r="D9" s="77"/>
      <c r="E9" s="77"/>
      <c r="F9" s="77"/>
      <c r="G9" s="77"/>
      <c r="H9" s="78"/>
    </row>
    <row r="11" spans="2:8" ht="15" customHeight="1" x14ac:dyDescent="0.25">
      <c r="B11" s="644" t="s">
        <v>47</v>
      </c>
      <c r="C11" s="644" t="s">
        <v>95</v>
      </c>
      <c r="D11" s="644" t="s">
        <v>49</v>
      </c>
      <c r="E11" s="602" t="s">
        <v>237</v>
      </c>
      <c r="F11" s="648" t="s">
        <v>238</v>
      </c>
      <c r="G11" s="648"/>
      <c r="H11" s="648"/>
    </row>
    <row r="12" spans="2:8" x14ac:dyDescent="0.25">
      <c r="B12" s="645"/>
      <c r="C12" s="645"/>
      <c r="D12" s="645"/>
      <c r="E12" s="647"/>
      <c r="F12" s="627" t="s">
        <v>239</v>
      </c>
      <c r="G12" s="627" t="s">
        <v>240</v>
      </c>
      <c r="H12" s="627" t="s">
        <v>241</v>
      </c>
    </row>
    <row r="13" spans="2:8" x14ac:dyDescent="0.25">
      <c r="B13" s="646"/>
      <c r="C13" s="646"/>
      <c r="D13" s="646"/>
      <c r="E13" s="603"/>
      <c r="F13" s="627"/>
      <c r="G13" s="627"/>
      <c r="H13" s="627"/>
    </row>
    <row r="14" spans="2:8" x14ac:dyDescent="0.25">
      <c r="G14" s="273"/>
      <c r="H14" s="273"/>
    </row>
    <row r="15" spans="2:8" s="64" customFormat="1" ht="12.75" hidden="1" x14ac:dyDescent="0.2">
      <c r="B15" s="274" t="s">
        <v>47</v>
      </c>
      <c r="C15" s="274" t="s">
        <v>95</v>
      </c>
      <c r="D15" s="274" t="s">
        <v>49</v>
      </c>
      <c r="E15" s="209" t="s">
        <v>237</v>
      </c>
      <c r="F15" s="209" t="s">
        <v>239</v>
      </c>
      <c r="G15" s="209" t="s">
        <v>240</v>
      </c>
      <c r="H15" s="209" t="s">
        <v>241</v>
      </c>
    </row>
    <row r="16" spans="2:8" ht="15.75" x14ac:dyDescent="0.25">
      <c r="B16" s="275"/>
      <c r="C16" s="277"/>
      <c r="D16" s="277"/>
      <c r="E16" s="193"/>
      <c r="F16" s="276"/>
      <c r="G16" s="278"/>
      <c r="H16" s="278"/>
    </row>
    <row r="17" spans="2:8" ht="15.75" x14ac:dyDescent="0.25">
      <c r="B17" s="275"/>
      <c r="C17" s="277"/>
      <c r="D17" s="277"/>
      <c r="E17" s="193"/>
      <c r="F17" s="278"/>
      <c r="G17" s="278"/>
      <c r="H17" s="278"/>
    </row>
    <row r="18" spans="2:8" ht="15.75" x14ac:dyDescent="0.25">
      <c r="B18" s="275"/>
      <c r="C18" s="277"/>
      <c r="D18" s="277"/>
      <c r="E18" s="193"/>
      <c r="F18" s="278"/>
      <c r="G18" s="278"/>
      <c r="H18" s="278"/>
    </row>
    <row r="19" spans="2:8" ht="15.75" x14ac:dyDescent="0.25">
      <c r="B19" s="275"/>
      <c r="C19" s="277"/>
      <c r="D19" s="277"/>
      <c r="E19" s="193"/>
      <c r="F19" s="278"/>
      <c r="G19" s="278"/>
      <c r="H19" s="278"/>
    </row>
    <row r="20" spans="2:8" x14ac:dyDescent="0.25">
      <c r="B20" s="161" t="s">
        <v>76</v>
      </c>
      <c r="C20" s="162"/>
      <c r="D20" s="279"/>
      <c r="E20" s="280" t="s">
        <v>242</v>
      </c>
      <c r="F20" s="281">
        <v>0</v>
      </c>
      <c r="G20" s="282"/>
      <c r="H20" s="283"/>
    </row>
    <row r="21" spans="2:8" x14ac:dyDescent="0.25">
      <c r="B21" s="45"/>
      <c r="C21" s="284"/>
      <c r="D21" s="238"/>
      <c r="E21" s="285"/>
      <c r="F21" s="285" t="s">
        <v>243</v>
      </c>
      <c r="G21" s="286">
        <v>0</v>
      </c>
      <c r="H21" s="287"/>
    </row>
    <row r="22" spans="2:8" x14ac:dyDescent="0.25">
      <c r="B22" s="288"/>
      <c r="C22" s="289"/>
      <c r="D22" s="290"/>
      <c r="E22" s="291"/>
      <c r="F22" s="292"/>
      <c r="G22" s="293" t="s">
        <v>244</v>
      </c>
      <c r="H22" s="294">
        <v>0</v>
      </c>
    </row>
    <row r="23" spans="2:8" x14ac:dyDescent="0.25">
      <c r="B23" s="62" t="s">
        <v>161</v>
      </c>
      <c r="C23" s="64"/>
      <c r="D23" s="64"/>
      <c r="E23" s="201"/>
      <c r="F23" s="272"/>
      <c r="G23" s="64"/>
      <c r="H23" s="64"/>
    </row>
  </sheetData>
  <mergeCells count="8">
    <mergeCell ref="B11:B13"/>
    <mergeCell ref="C11:C13"/>
    <mergeCell ref="D11:D13"/>
    <mergeCell ref="E11:E13"/>
    <mergeCell ref="F11:H11"/>
    <mergeCell ref="F12:F13"/>
    <mergeCell ref="G12:G13"/>
    <mergeCell ref="H12:H13"/>
  </mergeCells>
  <conditionalFormatting sqref="F16:H19">
    <cfRule type="iconSet" priority="2">
      <iconSet iconSet="3Symbols2" showValue="0">
        <cfvo type="percent" val="0"/>
        <cfvo type="num" val="1000000" gte="0"/>
        <cfvo type="num" val="1000000"/>
      </iconSet>
    </cfRule>
  </conditionalFormatting>
  <dataValidations count="1">
    <dataValidation allowBlank="1" showInputMessage="1" showErrorMessage="1" sqref="B8 G8"/>
  </dataValidations>
  <pageMargins left="0.23622047244094491" right="0.62992125984251968" top="0.74803149606299213" bottom="0.74803149606299213" header="0.31496062992125984" footer="0.31496062992125984"/>
  <pageSetup scale="61" orientation="landscape" r:id="rId1"/>
  <headerFooter>
    <oddFooter>&amp;L&amp;G&amp;C&amp;D&amp;R&amp;P/&amp;N</oddFooter>
  </headerFooter>
  <drawing r:id="rId2"/>
  <legacyDrawing r:id="rId3"/>
  <legacyDrawingHF r:id="rId4"/>
  <tableParts count="1">
    <tablePart r:id="rId5"/>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24"/>
  <sheetViews>
    <sheetView showGridLines="0" view="pageLayout" topLeftCell="A3" zoomScaleNormal="100" workbookViewId="0">
      <selection activeCell="N101" sqref="N101"/>
    </sheetView>
  </sheetViews>
  <sheetFormatPr baseColWidth="10" defaultColWidth="11" defaultRowHeight="15" x14ac:dyDescent="0.25"/>
  <cols>
    <col min="1" max="1" width="3.5703125" style="36" customWidth="1"/>
    <col min="2" max="2" width="17.140625" style="36" customWidth="1"/>
    <col min="3" max="3" width="24.140625" style="36" bestFit="1" customWidth="1"/>
    <col min="4" max="4" width="41.85546875" style="36" bestFit="1" customWidth="1"/>
    <col min="5" max="5" width="18.85546875" style="36" bestFit="1" customWidth="1"/>
    <col min="6" max="6" width="26" style="36" bestFit="1" customWidth="1"/>
    <col min="7" max="7" width="32" style="36" bestFit="1" customWidth="1"/>
    <col min="8" max="8" width="26.5703125" style="36" bestFit="1" customWidth="1"/>
    <col min="9" max="9" width="11.5703125" style="36" customWidth="1"/>
    <col min="10" max="12" width="9.5703125" style="36" customWidth="1"/>
    <col min="13" max="13" width="11.42578125" style="36" customWidth="1"/>
    <col min="14" max="14" width="9.28515625" style="36" customWidth="1"/>
    <col min="15" max="15" width="12" style="36" customWidth="1"/>
    <col min="16" max="16" width="13.85546875" style="36" customWidth="1"/>
    <col min="17" max="17" width="68.28515625" style="36" bestFit="1" customWidth="1"/>
    <col min="18" max="18" width="15.140625" style="36" customWidth="1"/>
    <col min="19" max="19" width="17.42578125" style="36" customWidth="1"/>
    <col min="20" max="16384" width="11" style="36"/>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18.75" x14ac:dyDescent="0.3">
      <c r="B7" s="70" t="s">
        <v>245</v>
      </c>
      <c r="C7" s="71"/>
      <c r="D7" s="71"/>
      <c r="E7" s="71"/>
      <c r="F7" s="71"/>
      <c r="G7" s="71"/>
      <c r="H7" s="71"/>
      <c r="I7" s="71"/>
      <c r="J7" s="71"/>
      <c r="K7" s="71"/>
      <c r="L7" s="71"/>
      <c r="M7" s="71"/>
      <c r="N7" s="71"/>
      <c r="O7" s="71"/>
      <c r="P7" s="71"/>
      <c r="Q7" s="71"/>
      <c r="R7" s="71"/>
      <c r="S7" s="72"/>
    </row>
    <row r="8" spans="2:19" ht="18.75" x14ac:dyDescent="0.3">
      <c r="B8" s="384" t="s">
        <v>280</v>
      </c>
      <c r="C8" s="23"/>
      <c r="D8" s="23"/>
      <c r="E8" s="23"/>
      <c r="F8" s="23"/>
      <c r="G8" s="23"/>
      <c r="H8" s="23"/>
      <c r="I8" s="23"/>
      <c r="J8" s="74"/>
      <c r="K8" s="74"/>
      <c r="L8" s="74"/>
      <c r="M8" s="74"/>
      <c r="N8" s="74"/>
      <c r="O8" s="74"/>
      <c r="P8" s="74"/>
      <c r="Q8" s="74"/>
      <c r="R8" s="629" t="s">
        <v>338</v>
      </c>
      <c r="S8" s="630"/>
    </row>
    <row r="9" spans="2:19" x14ac:dyDescent="0.25">
      <c r="B9" s="76"/>
      <c r="C9" s="77"/>
      <c r="D9" s="77"/>
      <c r="E9" s="77"/>
      <c r="F9" s="77"/>
      <c r="G9" s="77"/>
      <c r="H9" s="77"/>
      <c r="I9" s="77"/>
      <c r="J9" s="77"/>
      <c r="K9" s="77"/>
      <c r="L9" s="77"/>
      <c r="M9" s="77"/>
      <c r="N9" s="77"/>
      <c r="O9" s="77"/>
      <c r="P9" s="77"/>
      <c r="Q9" s="77"/>
      <c r="R9" s="77"/>
      <c r="S9" s="78"/>
    </row>
    <row r="10" spans="2:19" ht="17.25" x14ac:dyDescent="0.3">
      <c r="B10" s="295"/>
    </row>
    <row r="11" spans="2:19" ht="15" customHeight="1" x14ac:dyDescent="0.25">
      <c r="B11" s="568" t="s">
        <v>47</v>
      </c>
      <c r="C11" s="637" t="s">
        <v>246</v>
      </c>
      <c r="D11" s="637" t="s">
        <v>247</v>
      </c>
      <c r="E11" s="637" t="s">
        <v>95</v>
      </c>
      <c r="F11" s="637" t="s">
        <v>49</v>
      </c>
      <c r="G11" s="631" t="s">
        <v>248</v>
      </c>
      <c r="H11" s="568" t="s">
        <v>51</v>
      </c>
      <c r="I11" s="649" t="s">
        <v>52</v>
      </c>
      <c r="J11" s="649"/>
      <c r="K11" s="649"/>
      <c r="L11" s="649"/>
      <c r="M11" s="649"/>
      <c r="N11" s="649"/>
      <c r="O11" s="649"/>
      <c r="P11" s="637" t="s">
        <v>141</v>
      </c>
      <c r="Q11" s="637" t="s">
        <v>249</v>
      </c>
      <c r="R11" s="649" t="s">
        <v>250</v>
      </c>
      <c r="S11" s="649"/>
    </row>
    <row r="12" spans="2:19" ht="38.25" x14ac:dyDescent="0.25">
      <c r="B12" s="568"/>
      <c r="C12" s="637"/>
      <c r="D12" s="637"/>
      <c r="E12" s="637"/>
      <c r="F12" s="637"/>
      <c r="G12" s="631"/>
      <c r="H12" s="568"/>
      <c r="I12" s="377" t="s">
        <v>63</v>
      </c>
      <c r="J12" s="377" t="s">
        <v>64</v>
      </c>
      <c r="K12" s="377" t="s">
        <v>65</v>
      </c>
      <c r="L12" s="377" t="s">
        <v>66</v>
      </c>
      <c r="M12" s="377" t="s">
        <v>67</v>
      </c>
      <c r="N12" s="34" t="s">
        <v>68</v>
      </c>
      <c r="O12" s="377" t="s">
        <v>69</v>
      </c>
      <c r="P12" s="637"/>
      <c r="Q12" s="637"/>
      <c r="R12" s="382" t="s">
        <v>102</v>
      </c>
      <c r="S12" s="382" t="s">
        <v>103</v>
      </c>
    </row>
    <row r="13" spans="2:19" x14ac:dyDescent="0.25">
      <c r="C13" s="152"/>
    </row>
    <row r="14" spans="2:19" ht="45" hidden="1" x14ac:dyDescent="0.25">
      <c r="B14" s="244" t="s">
        <v>47</v>
      </c>
      <c r="C14" s="296" t="s">
        <v>246</v>
      </c>
      <c r="D14" s="296" t="s">
        <v>247</v>
      </c>
      <c r="E14" s="296" t="s">
        <v>95</v>
      </c>
      <c r="F14" s="296" t="s">
        <v>49</v>
      </c>
      <c r="G14" s="244" t="s">
        <v>248</v>
      </c>
      <c r="H14" s="244" t="s">
        <v>51</v>
      </c>
      <c r="I14" s="297" t="s">
        <v>63</v>
      </c>
      <c r="J14" s="297" t="s">
        <v>64</v>
      </c>
      <c r="K14" s="297" t="s">
        <v>65</v>
      </c>
      <c r="L14" s="297" t="s">
        <v>66</v>
      </c>
      <c r="M14" s="297" t="s">
        <v>67</v>
      </c>
      <c r="N14" s="297" t="s">
        <v>104</v>
      </c>
      <c r="O14" s="297" t="s">
        <v>69</v>
      </c>
      <c r="P14" s="296" t="s">
        <v>141</v>
      </c>
      <c r="Q14" s="296" t="s">
        <v>249</v>
      </c>
      <c r="R14" s="241" t="s">
        <v>251</v>
      </c>
      <c r="S14" s="241" t="s">
        <v>252</v>
      </c>
    </row>
    <row r="15" spans="2:19" x14ac:dyDescent="0.25">
      <c r="B15" s="221"/>
      <c r="C15" s="193"/>
      <c r="D15" s="193"/>
      <c r="E15" s="277"/>
      <c r="F15" s="277"/>
      <c r="G15" s="193"/>
      <c r="H15" s="221"/>
      <c r="I15" s="213"/>
      <c r="J15" s="194"/>
      <c r="K15" s="213"/>
      <c r="L15" s="213"/>
      <c r="M15" s="211"/>
      <c r="N15" s="196"/>
      <c r="O15" s="213"/>
      <c r="P15" s="277"/>
      <c r="Q15" s="193"/>
      <c r="R15" s="232"/>
      <c r="S15" s="232"/>
    </row>
    <row r="16" spans="2:19" x14ac:dyDescent="0.25">
      <c r="B16" s="221"/>
      <c r="C16" s="193"/>
      <c r="D16" s="193"/>
      <c r="E16" s="277"/>
      <c r="F16" s="277"/>
      <c r="G16" s="193"/>
      <c r="H16" s="221"/>
      <c r="I16" s="213"/>
      <c r="J16" s="194"/>
      <c r="K16" s="213"/>
      <c r="L16" s="213"/>
      <c r="M16" s="211"/>
      <c r="N16" s="196"/>
      <c r="O16" s="213"/>
      <c r="P16" s="277"/>
      <c r="Q16" s="193"/>
      <c r="R16" s="232"/>
      <c r="S16" s="232"/>
    </row>
    <row r="17" spans="2:19" x14ac:dyDescent="0.25">
      <c r="B17" s="221"/>
      <c r="C17" s="193"/>
      <c r="D17" s="193"/>
      <c r="E17" s="277"/>
      <c r="F17" s="277"/>
      <c r="G17" s="193"/>
      <c r="H17" s="221"/>
      <c r="I17" s="213"/>
      <c r="J17" s="194"/>
      <c r="K17" s="213"/>
      <c r="L17" s="213"/>
      <c r="M17" s="211"/>
      <c r="N17" s="196"/>
      <c r="O17" s="213"/>
      <c r="P17" s="277"/>
      <c r="Q17" s="193"/>
      <c r="R17" s="232"/>
      <c r="S17" s="232"/>
    </row>
    <row r="18" spans="2:19" x14ac:dyDescent="0.25">
      <c r="B18" s="221"/>
      <c r="C18" s="193"/>
      <c r="D18" s="193"/>
      <c r="E18" s="277"/>
      <c r="F18" s="277"/>
      <c r="G18" s="193"/>
      <c r="H18" s="221"/>
      <c r="I18" s="213"/>
      <c r="J18" s="194"/>
      <c r="K18" s="213"/>
      <c r="L18" s="213"/>
      <c r="M18" s="211"/>
      <c r="N18" s="196"/>
      <c r="O18" s="213"/>
      <c r="P18" s="277"/>
      <c r="Q18" s="193"/>
      <c r="R18" s="232"/>
      <c r="S18" s="232"/>
    </row>
    <row r="19" spans="2:19" x14ac:dyDescent="0.25">
      <c r="B19" s="235"/>
      <c r="C19" s="192"/>
      <c r="D19" s="192"/>
      <c r="E19" s="275"/>
      <c r="F19" s="275"/>
      <c r="G19" s="192"/>
      <c r="H19" s="235"/>
      <c r="I19" s="298"/>
      <c r="J19" s="93"/>
      <c r="K19" s="298"/>
      <c r="L19" s="298"/>
      <c r="M19" s="299"/>
      <c r="N19" s="95"/>
      <c r="O19" s="298"/>
      <c r="P19" s="275"/>
      <c r="Q19" s="192"/>
      <c r="R19" s="99"/>
      <c r="S19" s="99"/>
    </row>
    <row r="20" spans="2:19" x14ac:dyDescent="0.25">
      <c r="B20" s="161" t="s">
        <v>76</v>
      </c>
      <c r="C20" s="49">
        <v>0</v>
      </c>
      <c r="D20" s="56"/>
      <c r="E20" s="56"/>
      <c r="F20" s="56"/>
      <c r="G20" s="56"/>
      <c r="H20" s="47"/>
      <c r="I20" s="48"/>
      <c r="J20" s="284"/>
      <c r="K20" s="56"/>
      <c r="L20" s="56"/>
      <c r="M20" s="47" t="s">
        <v>77</v>
      </c>
      <c r="N20" s="48"/>
      <c r="O20" s="49">
        <v>0</v>
      </c>
      <c r="P20" s="56"/>
      <c r="Q20" s="56"/>
      <c r="R20" s="300"/>
      <c r="S20" s="301"/>
    </row>
    <row r="21" spans="2:19" x14ac:dyDescent="0.25">
      <c r="B21" s="53"/>
      <c r="C21" s="54"/>
      <c r="D21" s="54"/>
      <c r="E21" s="54"/>
      <c r="F21" s="54"/>
      <c r="G21" s="54"/>
      <c r="H21" s="54"/>
      <c r="I21" s="54"/>
      <c r="J21" s="54"/>
      <c r="K21" s="54"/>
      <c r="L21" s="54"/>
      <c r="M21" s="54"/>
      <c r="N21" s="54"/>
      <c r="O21" s="54"/>
      <c r="P21" s="54"/>
      <c r="Q21" s="54"/>
      <c r="R21" s="54"/>
      <c r="S21" s="57"/>
    </row>
    <row r="22" spans="2:19" x14ac:dyDescent="0.25">
      <c r="B22" s="58"/>
      <c r="C22" s="59"/>
      <c r="D22" s="59"/>
      <c r="E22" s="59"/>
      <c r="F22" s="59"/>
      <c r="G22" s="59"/>
      <c r="H22" s="59"/>
      <c r="I22" s="59"/>
      <c r="J22" s="59"/>
      <c r="K22" s="59"/>
      <c r="L22" s="59"/>
      <c r="M22" s="59"/>
      <c r="N22" s="59"/>
      <c r="O22" s="59"/>
      <c r="P22" s="59"/>
      <c r="Q22" s="59"/>
      <c r="R22" s="59"/>
      <c r="S22" s="61"/>
    </row>
    <row r="23" spans="2:19" x14ac:dyDescent="0.25">
      <c r="B23" s="62" t="s">
        <v>161</v>
      </c>
      <c r="C23" s="160"/>
      <c r="D23" s="63"/>
      <c r="E23" s="63"/>
      <c r="F23" s="63"/>
      <c r="G23" s="63"/>
      <c r="H23" s="63"/>
      <c r="I23" s="63"/>
      <c r="J23" s="63"/>
      <c r="K23" s="63"/>
      <c r="L23" s="63"/>
      <c r="M23" s="63"/>
      <c r="N23" s="63"/>
      <c r="O23" s="63"/>
      <c r="P23" s="63"/>
      <c r="Q23" s="63"/>
      <c r="R23" s="63"/>
      <c r="S23" s="63"/>
    </row>
    <row r="24" spans="2:19" x14ac:dyDescent="0.25">
      <c r="B24" s="165" t="s">
        <v>253</v>
      </c>
      <c r="C24" s="64"/>
      <c r="D24" s="64"/>
      <c r="E24" s="302"/>
      <c r="F24" s="64"/>
      <c r="G24" s="64"/>
    </row>
  </sheetData>
  <mergeCells count="12">
    <mergeCell ref="B11:B12"/>
    <mergeCell ref="C11:C12"/>
    <mergeCell ref="D11:D12"/>
    <mergeCell ref="E11:E12"/>
    <mergeCell ref="F11:F12"/>
    <mergeCell ref="G11:G12"/>
    <mergeCell ref="R8:S8"/>
    <mergeCell ref="H11:H12"/>
    <mergeCell ref="I11:O11"/>
    <mergeCell ref="P11:P12"/>
    <mergeCell ref="Q11:Q12"/>
    <mergeCell ref="R11:S11"/>
  </mergeCells>
  <dataValidations disablePrompts="1" count="1">
    <dataValidation allowBlank="1" showInputMessage="1" showErrorMessage="1" sqref="B8"/>
  </dataValidations>
  <pageMargins left="0.23622047244094491" right="0.62992125984251968" top="0.74803149606299213" bottom="0.74803149606299213" header="0.31496062992125984" footer="0.31496062992125984"/>
  <pageSetup scale="34" orientation="landscape" r:id="rId1"/>
  <headerFooter>
    <oddFooter>&amp;L&amp;G&amp;C&amp;D&amp;R&amp;P/&amp;N</oddFooter>
  </headerFooter>
  <drawing r:id="rId2"/>
  <legacyDrawing r:id="rId3"/>
  <legacyDrawingHF r:id="rId4"/>
  <tableParts count="1">
    <tablePart r:id="rId5"/>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U24"/>
  <sheetViews>
    <sheetView showGridLines="0" view="pageLayout" zoomScaleNormal="100" workbookViewId="0">
      <selection activeCell="E79" sqref="E79"/>
    </sheetView>
  </sheetViews>
  <sheetFormatPr baseColWidth="10" defaultColWidth="11" defaultRowHeight="15" x14ac:dyDescent="0.25"/>
  <cols>
    <col min="1" max="1" width="3.5703125" style="36" customWidth="1"/>
    <col min="2" max="2" width="14.140625" style="36" customWidth="1"/>
    <col min="3" max="3" width="15.7109375" style="36" bestFit="1" customWidth="1"/>
    <col min="4" max="4" width="21.85546875" style="36" bestFit="1" customWidth="1"/>
    <col min="5" max="5" width="47.85546875" style="36" customWidth="1"/>
    <col min="6" max="6" width="24.5703125" style="36" bestFit="1" customWidth="1"/>
    <col min="7" max="7" width="12.42578125" style="36" customWidth="1"/>
    <col min="8" max="8" width="7.85546875" style="36" customWidth="1"/>
    <col min="9" max="9" width="11" style="36" bestFit="1" customWidth="1"/>
    <col min="10" max="10" width="7.28515625" style="36" customWidth="1"/>
    <col min="11" max="11" width="9.5703125" style="36" customWidth="1"/>
    <col min="12" max="12" width="8.140625" style="36" customWidth="1"/>
    <col min="13" max="13" width="9.28515625" style="36" customWidth="1"/>
    <col min="14" max="14" width="13.140625" style="36" customWidth="1"/>
    <col min="15" max="15" width="36.5703125" style="36" customWidth="1"/>
    <col min="16" max="16" width="7.42578125" style="36" customWidth="1"/>
    <col min="17" max="17" width="11.42578125" style="36" customWidth="1"/>
    <col min="18" max="18" width="11.5703125" style="36" customWidth="1"/>
    <col min="19" max="19" width="6.5703125" style="36" customWidth="1"/>
    <col min="20" max="20" width="13.85546875" style="36" customWidth="1"/>
    <col min="21" max="21" width="10.42578125" style="152" customWidth="1"/>
    <col min="22" max="16384" width="11" style="36"/>
  </cols>
  <sheetData>
    <row r="1" spans="2:21" ht="15" customHeight="1" x14ac:dyDescent="0.25"/>
    <row r="2" spans="2:21" ht="15" customHeight="1" x14ac:dyDescent="0.25"/>
    <row r="3" spans="2:21" ht="15" customHeight="1" x14ac:dyDescent="0.25"/>
    <row r="4" spans="2:21" ht="15" customHeight="1" x14ac:dyDescent="0.25"/>
    <row r="5" spans="2:21" ht="15" customHeight="1" x14ac:dyDescent="0.25"/>
    <row r="7" spans="2:21" ht="18.75" x14ac:dyDescent="0.3">
      <c r="B7" s="70" t="s">
        <v>254</v>
      </c>
      <c r="C7" s="71"/>
      <c r="D7" s="71"/>
      <c r="E7" s="71"/>
      <c r="F7" s="71"/>
      <c r="G7" s="71"/>
      <c r="H7" s="71"/>
      <c r="I7" s="71"/>
      <c r="J7" s="71"/>
      <c r="K7" s="71"/>
      <c r="L7" s="71"/>
      <c r="M7" s="71"/>
      <c r="N7" s="71"/>
      <c r="O7" s="71"/>
      <c r="P7" s="71"/>
      <c r="Q7" s="71"/>
      <c r="R7" s="71"/>
      <c r="S7" s="71"/>
      <c r="T7" s="72"/>
      <c r="U7" s="36"/>
    </row>
    <row r="8" spans="2:21" ht="18.75" x14ac:dyDescent="0.3">
      <c r="B8" s="385" t="s">
        <v>280</v>
      </c>
      <c r="C8" s="74"/>
      <c r="D8" s="74"/>
      <c r="E8" s="74"/>
      <c r="F8" s="74"/>
      <c r="G8" s="74"/>
      <c r="H8" s="74"/>
      <c r="I8" s="74"/>
      <c r="J8" s="190"/>
      <c r="K8" s="74"/>
      <c r="L8" s="74"/>
      <c r="M8" s="74"/>
      <c r="N8" s="74"/>
      <c r="O8" s="74"/>
      <c r="P8" s="74"/>
      <c r="Q8" s="629" t="s">
        <v>338</v>
      </c>
      <c r="R8" s="629"/>
      <c r="S8" s="75"/>
      <c r="T8" s="303"/>
      <c r="U8" s="36"/>
    </row>
    <row r="9" spans="2:21" x14ac:dyDescent="0.25">
      <c r="B9" s="76"/>
      <c r="C9" s="77"/>
      <c r="D9" s="77"/>
      <c r="E9" s="77"/>
      <c r="F9" s="77"/>
      <c r="G9" s="77"/>
      <c r="H9" s="77"/>
      <c r="I9" s="77"/>
      <c r="J9" s="77"/>
      <c r="K9" s="77"/>
      <c r="L9" s="77"/>
      <c r="M9" s="77"/>
      <c r="N9" s="77"/>
      <c r="O9" s="77"/>
      <c r="P9" s="77"/>
      <c r="Q9" s="77"/>
      <c r="R9" s="77"/>
      <c r="S9" s="77"/>
      <c r="T9" s="78"/>
      <c r="U9" s="36"/>
    </row>
    <row r="11" spans="2:21" ht="15" customHeight="1" x14ac:dyDescent="0.25">
      <c r="B11" s="568" t="s">
        <v>47</v>
      </c>
      <c r="C11" s="628" t="s">
        <v>95</v>
      </c>
      <c r="D11" s="628" t="s">
        <v>49</v>
      </c>
      <c r="E11" s="628" t="s">
        <v>50</v>
      </c>
      <c r="F11" s="568" t="s">
        <v>51</v>
      </c>
      <c r="G11" s="648" t="s">
        <v>52</v>
      </c>
      <c r="H11" s="648"/>
      <c r="I11" s="648"/>
      <c r="J11" s="648"/>
      <c r="K11" s="648"/>
      <c r="L11" s="648"/>
      <c r="M11" s="648"/>
      <c r="N11" s="628" t="s">
        <v>255</v>
      </c>
      <c r="O11" s="628" t="s">
        <v>249</v>
      </c>
      <c r="P11" s="627" t="s">
        <v>256</v>
      </c>
      <c r="Q11" s="648" t="s">
        <v>257</v>
      </c>
      <c r="R11" s="648"/>
      <c r="S11" s="627" t="s">
        <v>258</v>
      </c>
      <c r="T11" s="627" t="s">
        <v>259</v>
      </c>
    </row>
    <row r="12" spans="2:21" ht="42" customHeight="1" x14ac:dyDescent="0.25">
      <c r="B12" s="568"/>
      <c r="C12" s="628"/>
      <c r="D12" s="628"/>
      <c r="E12" s="628"/>
      <c r="F12" s="568"/>
      <c r="G12" s="377" t="s">
        <v>63</v>
      </c>
      <c r="H12" s="377" t="s">
        <v>64</v>
      </c>
      <c r="I12" s="377" t="s">
        <v>65</v>
      </c>
      <c r="J12" s="377" t="s">
        <v>66</v>
      </c>
      <c r="K12" s="377" t="s">
        <v>67</v>
      </c>
      <c r="L12" s="34" t="s">
        <v>68</v>
      </c>
      <c r="M12" s="377" t="s">
        <v>69</v>
      </c>
      <c r="N12" s="628"/>
      <c r="O12" s="628"/>
      <c r="P12" s="627"/>
      <c r="Q12" s="380" t="s">
        <v>102</v>
      </c>
      <c r="R12" s="380" t="s">
        <v>103</v>
      </c>
      <c r="S12" s="627"/>
      <c r="T12" s="627"/>
    </row>
    <row r="14" spans="2:21" ht="63.75" hidden="1" x14ac:dyDescent="0.25">
      <c r="B14" s="209" t="s">
        <v>47</v>
      </c>
      <c r="C14" s="274" t="s">
        <v>95</v>
      </c>
      <c r="D14" s="274" t="s">
        <v>49</v>
      </c>
      <c r="E14" s="274" t="s">
        <v>50</v>
      </c>
      <c r="F14" s="209" t="s">
        <v>51</v>
      </c>
      <c r="G14" s="84" t="s">
        <v>63</v>
      </c>
      <c r="H14" s="84" t="s">
        <v>64</v>
      </c>
      <c r="I14" s="84" t="s">
        <v>65</v>
      </c>
      <c r="J14" s="84" t="s">
        <v>66</v>
      </c>
      <c r="K14" s="84" t="s">
        <v>67</v>
      </c>
      <c r="L14" s="84" t="s">
        <v>104</v>
      </c>
      <c r="M14" s="84" t="s">
        <v>105</v>
      </c>
      <c r="N14" s="274" t="s">
        <v>255</v>
      </c>
      <c r="O14" s="274" t="s">
        <v>249</v>
      </c>
      <c r="P14" s="209" t="s">
        <v>256</v>
      </c>
      <c r="Q14" s="84" t="s">
        <v>260</v>
      </c>
      <c r="R14" s="84" t="s">
        <v>261</v>
      </c>
      <c r="S14" s="209" t="s">
        <v>258</v>
      </c>
      <c r="T14" s="209" t="s">
        <v>259</v>
      </c>
    </row>
    <row r="15" spans="2:21" x14ac:dyDescent="0.25">
      <c r="B15" s="246"/>
      <c r="C15" s="277"/>
      <c r="D15" s="277"/>
      <c r="E15" s="277"/>
      <c r="F15" s="221"/>
      <c r="G15" s="213"/>
      <c r="H15" s="194"/>
      <c r="I15" s="213"/>
      <c r="J15" s="213"/>
      <c r="K15" s="211"/>
      <c r="L15" s="196"/>
      <c r="M15" s="213"/>
      <c r="N15" s="277"/>
      <c r="O15" s="277"/>
      <c r="P15" s="221"/>
      <c r="Q15" s="232"/>
      <c r="R15" s="232"/>
      <c r="S15" s="221"/>
      <c r="T15" s="221"/>
    </row>
    <row r="16" spans="2:21" x14ac:dyDescent="0.25">
      <c r="B16" s="246"/>
      <c r="C16" s="277"/>
      <c r="D16" s="277"/>
      <c r="E16" s="277"/>
      <c r="F16" s="221"/>
      <c r="G16" s="213"/>
      <c r="H16" s="194"/>
      <c r="I16" s="213"/>
      <c r="J16" s="213"/>
      <c r="K16" s="211"/>
      <c r="L16" s="196"/>
      <c r="M16" s="213"/>
      <c r="N16" s="277"/>
      <c r="O16" s="277"/>
      <c r="P16" s="221"/>
      <c r="Q16" s="232"/>
      <c r="R16" s="232"/>
      <c r="S16" s="221"/>
      <c r="T16" s="221"/>
    </row>
    <row r="17" spans="2:20" x14ac:dyDescent="0.25">
      <c r="B17" s="246"/>
      <c r="C17" s="277"/>
      <c r="D17" s="277"/>
      <c r="E17" s="277"/>
      <c r="F17" s="221"/>
      <c r="G17" s="213"/>
      <c r="H17" s="194"/>
      <c r="I17" s="213"/>
      <c r="J17" s="213"/>
      <c r="K17" s="211"/>
      <c r="L17" s="196"/>
      <c r="M17" s="213"/>
      <c r="N17" s="277"/>
      <c r="O17" s="277"/>
      <c r="P17" s="221"/>
      <c r="Q17" s="232"/>
      <c r="R17" s="232"/>
      <c r="S17" s="221"/>
      <c r="T17" s="221"/>
    </row>
    <row r="18" spans="2:20" x14ac:dyDescent="0.25">
      <c r="B18" s="246"/>
      <c r="C18" s="277"/>
      <c r="D18" s="277"/>
      <c r="E18" s="277"/>
      <c r="F18" s="221"/>
      <c r="G18" s="213"/>
      <c r="H18" s="194"/>
      <c r="I18" s="213"/>
      <c r="J18" s="213"/>
      <c r="K18" s="211"/>
      <c r="L18" s="196"/>
      <c r="M18" s="213"/>
      <c r="N18" s="277"/>
      <c r="O18" s="277"/>
      <c r="P18" s="221"/>
      <c r="Q18" s="232"/>
      <c r="R18" s="232"/>
      <c r="S18" s="221"/>
      <c r="T18" s="221"/>
    </row>
    <row r="19" spans="2:20" x14ac:dyDescent="0.25">
      <c r="B19" s="245"/>
      <c r="C19" s="275"/>
      <c r="D19" s="275"/>
      <c r="E19" s="275"/>
      <c r="F19" s="304"/>
      <c r="G19" s="298"/>
      <c r="H19" s="93"/>
      <c r="I19" s="298"/>
      <c r="J19" s="298"/>
      <c r="K19" s="299"/>
      <c r="L19" s="95"/>
      <c r="M19" s="298"/>
      <c r="N19" s="275"/>
      <c r="O19" s="275"/>
      <c r="P19" s="235"/>
      <c r="Q19" s="99"/>
      <c r="R19" s="99"/>
      <c r="S19" s="235"/>
      <c r="T19" s="235"/>
    </row>
    <row r="20" spans="2:20" x14ac:dyDescent="0.25">
      <c r="B20" s="45" t="s">
        <v>76</v>
      </c>
      <c r="C20" s="49">
        <v>0</v>
      </c>
      <c r="D20" s="56"/>
      <c r="E20" s="56"/>
      <c r="F20" s="56"/>
      <c r="G20" s="56"/>
      <c r="H20" s="47"/>
      <c r="I20" s="376"/>
      <c r="J20" s="47"/>
      <c r="K20" s="47" t="s">
        <v>77</v>
      </c>
      <c r="L20" s="48"/>
      <c r="M20" s="49">
        <v>0</v>
      </c>
      <c r="P20" s="56"/>
      <c r="Q20" s="56"/>
      <c r="R20" s="56"/>
      <c r="S20" s="300"/>
      <c r="T20" s="301"/>
    </row>
    <row r="21" spans="2:20" x14ac:dyDescent="0.25">
      <c r="B21" s="53"/>
      <c r="C21" s="54"/>
      <c r="D21" s="54"/>
      <c r="E21" s="54"/>
      <c r="F21" s="54"/>
      <c r="G21" s="54"/>
      <c r="H21" s="54"/>
      <c r="I21" s="54"/>
      <c r="J21" s="54"/>
      <c r="K21" s="54"/>
      <c r="L21" s="54"/>
      <c r="M21" s="54"/>
      <c r="N21" s="54"/>
      <c r="O21" s="54"/>
      <c r="P21" s="54"/>
      <c r="Q21" s="54"/>
      <c r="R21" s="54"/>
      <c r="S21" s="54"/>
      <c r="T21" s="57"/>
    </row>
    <row r="22" spans="2:20" x14ac:dyDescent="0.25">
      <c r="B22" s="58"/>
      <c r="C22" s="59"/>
      <c r="D22" s="59"/>
      <c r="E22" s="60"/>
      <c r="F22" s="59"/>
      <c r="G22" s="59"/>
      <c r="H22" s="59"/>
      <c r="I22" s="59"/>
      <c r="J22" s="59"/>
      <c r="K22" s="59"/>
      <c r="L22" s="59"/>
      <c r="M22" s="59"/>
      <c r="N22" s="59"/>
      <c r="O22" s="59"/>
      <c r="P22" s="59"/>
      <c r="Q22" s="59"/>
      <c r="R22" s="59"/>
      <c r="S22" s="59"/>
      <c r="T22" s="61"/>
    </row>
    <row r="23" spans="2:20" x14ac:dyDescent="0.25">
      <c r="B23" s="62" t="s">
        <v>161</v>
      </c>
      <c r="C23" s="62"/>
      <c r="D23" s="64"/>
      <c r="E23" s="201"/>
      <c r="F23" s="272"/>
      <c r="G23" s="64"/>
      <c r="H23" s="64"/>
      <c r="I23" s="63"/>
      <c r="J23" s="63"/>
      <c r="K23" s="63"/>
      <c r="L23" s="63"/>
      <c r="M23" s="63"/>
      <c r="N23" s="63"/>
      <c r="O23" s="63"/>
      <c r="P23" s="63"/>
      <c r="Q23" s="63"/>
      <c r="R23" s="63"/>
      <c r="S23" s="63"/>
      <c r="T23" s="63"/>
    </row>
    <row r="24" spans="2:20" x14ac:dyDescent="0.25">
      <c r="E24" s="150"/>
    </row>
  </sheetData>
  <mergeCells count="13">
    <mergeCell ref="Q8:R8"/>
    <mergeCell ref="T11:T12"/>
    <mergeCell ref="B11:B12"/>
    <mergeCell ref="C11:C12"/>
    <mergeCell ref="D11:D12"/>
    <mergeCell ref="E11:E12"/>
    <mergeCell ref="F11:F12"/>
    <mergeCell ref="G11:M11"/>
    <mergeCell ref="N11:N12"/>
    <mergeCell ref="O11:O12"/>
    <mergeCell ref="P11:P12"/>
    <mergeCell ref="Q11:R11"/>
    <mergeCell ref="S11:S12"/>
  </mergeCells>
  <dataValidations count="1">
    <dataValidation allowBlank="1" showInputMessage="1" showErrorMessage="1" sqref="J8 B8"/>
  </dataValidations>
  <pageMargins left="0.23622047244094491" right="0.62992125984251968" top="0.74803149606299213" bottom="0.74803149606299213" header="0.31496062992125984" footer="0.31496062992125984"/>
  <pageSetup scale="43" orientation="landscape" r:id="rId1"/>
  <headerFooter>
    <oddFooter>&amp;L&amp;G&amp;C&amp;D&amp;R&amp;P/&amp;N</oddFooter>
  </headerFooter>
  <drawing r:id="rId2"/>
  <legacyDrawing r:id="rId3"/>
  <legacyDrawingHF r:id="rId4"/>
  <tableParts count="1">
    <tablePart r:id="rId5"/>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K25"/>
  <sheetViews>
    <sheetView showGridLines="0" view="pageLayout" zoomScaleNormal="100" workbookViewId="0">
      <selection activeCell="D30" sqref="D30"/>
    </sheetView>
  </sheetViews>
  <sheetFormatPr baseColWidth="10" defaultColWidth="11.42578125" defaultRowHeight="15" x14ac:dyDescent="0.25"/>
  <cols>
    <col min="1" max="1" width="3.5703125" style="36" customWidth="1"/>
    <col min="2" max="2" width="16.7109375" style="36" customWidth="1"/>
    <col min="3" max="3" width="15" style="36" customWidth="1"/>
    <col min="4" max="4" width="22.42578125" style="36" bestFit="1" customWidth="1"/>
    <col min="5" max="5" width="39.140625" style="36" customWidth="1"/>
    <col min="6" max="6" width="20.85546875" style="36" customWidth="1"/>
    <col min="7" max="7" width="11.5703125" style="36" customWidth="1"/>
    <col min="8" max="8" width="8.28515625" style="36" customWidth="1"/>
    <col min="9" max="9" width="20.85546875" style="36" customWidth="1"/>
    <col min="10" max="10" width="8.28515625" style="36" customWidth="1"/>
    <col min="11" max="11" width="9.5703125" style="36" customWidth="1"/>
    <col min="12" max="12" width="8.140625" style="36" customWidth="1"/>
    <col min="13" max="13" width="9.28515625" style="36" customWidth="1"/>
    <col min="14" max="14" width="13.140625" style="36" customWidth="1"/>
    <col min="15" max="15" width="12.85546875" style="36" customWidth="1"/>
    <col min="16" max="16" width="8.7109375" style="36" customWidth="1"/>
    <col min="17" max="17" width="9" style="36" customWidth="1"/>
    <col min="18" max="18" width="14" style="36" customWidth="1"/>
    <col min="19" max="19" width="13.5703125" style="36" customWidth="1"/>
    <col min="20" max="20" width="13.28515625" style="36" customWidth="1"/>
    <col min="21" max="251" width="11.42578125" style="36"/>
    <col min="252" max="252" width="3.5703125" style="36" customWidth="1"/>
    <col min="253" max="253" width="20.140625" style="36" customWidth="1"/>
    <col min="254" max="16384" width="11.42578125" style="36"/>
  </cols>
  <sheetData>
    <row r="1" spans="1:245" ht="15" customHeight="1" x14ac:dyDescent="0.25"/>
    <row r="2" spans="1:245" ht="15" customHeight="1" x14ac:dyDescent="0.25">
      <c r="Q2" s="152"/>
      <c r="R2" s="152"/>
      <c r="S2" s="152"/>
      <c r="T2" s="152"/>
    </row>
    <row r="3" spans="1:245" ht="15" customHeight="1" x14ac:dyDescent="0.25">
      <c r="Q3" s="152"/>
      <c r="R3" s="152"/>
      <c r="S3" s="152"/>
      <c r="T3" s="152"/>
    </row>
    <row r="4" spans="1:245" ht="15" customHeight="1" x14ac:dyDescent="0.25">
      <c r="Q4" s="152"/>
      <c r="R4" s="152"/>
      <c r="S4" s="152"/>
      <c r="T4" s="152"/>
    </row>
    <row r="5" spans="1:245" ht="15" customHeight="1" x14ac:dyDescent="0.25">
      <c r="Q5" s="152"/>
      <c r="R5" s="152"/>
      <c r="S5" s="152"/>
      <c r="T5" s="152"/>
    </row>
    <row r="6" spans="1:245" ht="15" customHeight="1" x14ac:dyDescent="0.25">
      <c r="Q6" s="152"/>
      <c r="R6" s="152"/>
      <c r="S6" s="152"/>
      <c r="T6" s="152"/>
    </row>
    <row r="8" spans="1:245" ht="18.75" x14ac:dyDescent="0.3">
      <c r="B8" s="70" t="s">
        <v>262</v>
      </c>
      <c r="C8" s="71"/>
      <c r="D8" s="71"/>
      <c r="E8" s="71"/>
      <c r="F8" s="71"/>
      <c r="G8" s="71"/>
      <c r="H8" s="71"/>
      <c r="I8" s="71"/>
      <c r="J8" s="71"/>
      <c r="K8" s="71"/>
      <c r="L8" s="71"/>
      <c r="M8" s="71"/>
      <c r="N8" s="71"/>
      <c r="O8" s="71"/>
      <c r="P8" s="71"/>
      <c r="Q8" s="71"/>
      <c r="R8" s="71"/>
      <c r="S8" s="71"/>
      <c r="T8" s="72"/>
    </row>
    <row r="9" spans="1:245" ht="18.75" x14ac:dyDescent="0.3">
      <c r="B9" s="385" t="s">
        <v>280</v>
      </c>
      <c r="C9" s="74"/>
      <c r="D9" s="74"/>
      <c r="E9" s="74"/>
      <c r="F9" s="74"/>
      <c r="G9" s="74"/>
      <c r="H9" s="74"/>
      <c r="I9" s="74"/>
      <c r="J9" s="74"/>
      <c r="K9" s="74"/>
      <c r="L9" s="74"/>
      <c r="M9" s="74"/>
      <c r="N9" s="74"/>
      <c r="O9" s="74"/>
      <c r="P9" s="74"/>
      <c r="Q9" s="74"/>
      <c r="R9" s="74"/>
      <c r="S9" s="629" t="s">
        <v>338</v>
      </c>
      <c r="T9" s="630"/>
    </row>
    <row r="10" spans="1:245" x14ac:dyDescent="0.25">
      <c r="B10" s="76"/>
      <c r="C10" s="77"/>
      <c r="D10" s="77"/>
      <c r="E10" s="77"/>
      <c r="F10" s="77"/>
      <c r="G10" s="77"/>
      <c r="H10" s="77"/>
      <c r="I10" s="77"/>
      <c r="J10" s="77"/>
      <c r="K10" s="77"/>
      <c r="L10" s="77"/>
      <c r="M10" s="77"/>
      <c r="N10" s="77"/>
      <c r="O10" s="77"/>
      <c r="P10" s="77"/>
      <c r="Q10" s="77"/>
      <c r="R10" s="77"/>
      <c r="S10" s="77"/>
      <c r="T10" s="78"/>
    </row>
    <row r="11" spans="1:245" ht="21" x14ac:dyDescent="0.25">
      <c r="B11" s="305"/>
      <c r="C11" s="306"/>
      <c r="D11" s="306"/>
      <c r="E11" s="306"/>
      <c r="F11" s="650"/>
      <c r="G11" s="650"/>
      <c r="H11" s="650"/>
      <c r="I11" s="650"/>
      <c r="J11" s="650"/>
      <c r="K11" s="650"/>
      <c r="L11" s="650"/>
      <c r="M11" s="307"/>
      <c r="N11" s="307"/>
    </row>
    <row r="12" spans="1:245" s="309" customFormat="1" ht="12.75" customHeight="1" x14ac:dyDescent="0.2">
      <c r="A12" s="308"/>
      <c r="B12" s="568" t="s">
        <v>47</v>
      </c>
      <c r="C12" s="627" t="s">
        <v>48</v>
      </c>
      <c r="D12" s="627" t="s">
        <v>49</v>
      </c>
      <c r="E12" s="627" t="s">
        <v>50</v>
      </c>
      <c r="F12" s="568" t="s">
        <v>51</v>
      </c>
      <c r="G12" s="628" t="s">
        <v>263</v>
      </c>
      <c r="H12" s="628"/>
      <c r="I12" s="628"/>
      <c r="J12" s="628"/>
      <c r="K12" s="628"/>
      <c r="L12" s="628"/>
      <c r="M12" s="628"/>
      <c r="N12" s="568" t="s">
        <v>56</v>
      </c>
      <c r="O12" s="627" t="s">
        <v>249</v>
      </c>
      <c r="P12" s="627" t="s">
        <v>257</v>
      </c>
      <c r="Q12" s="628"/>
      <c r="R12" s="627" t="s">
        <v>264</v>
      </c>
      <c r="S12" s="627" t="s">
        <v>265</v>
      </c>
      <c r="T12" s="627" t="s">
        <v>266</v>
      </c>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8"/>
      <c r="BG12" s="308"/>
      <c r="BH12" s="308"/>
      <c r="BI12" s="308"/>
      <c r="BJ12" s="308"/>
      <c r="BK12" s="308"/>
      <c r="BL12" s="308"/>
      <c r="BM12" s="308"/>
      <c r="BN12" s="308"/>
      <c r="BO12" s="308"/>
      <c r="BP12" s="308"/>
      <c r="BQ12" s="308"/>
      <c r="BR12" s="308"/>
      <c r="BS12" s="308"/>
      <c r="BT12" s="308"/>
      <c r="BU12" s="308"/>
      <c r="BV12" s="308"/>
      <c r="BW12" s="308"/>
      <c r="BX12" s="308"/>
      <c r="BY12" s="308"/>
      <c r="BZ12" s="308"/>
      <c r="CA12" s="308"/>
      <c r="CB12" s="308"/>
      <c r="CC12" s="308"/>
      <c r="CD12" s="308"/>
      <c r="CE12" s="308"/>
      <c r="CF12" s="308"/>
      <c r="CG12" s="308"/>
      <c r="CH12" s="308"/>
      <c r="CI12" s="308"/>
      <c r="CJ12" s="308"/>
      <c r="CK12" s="308"/>
      <c r="CL12" s="308"/>
      <c r="CM12" s="308"/>
      <c r="CN12" s="308"/>
      <c r="CO12" s="308"/>
      <c r="CP12" s="308"/>
      <c r="CQ12" s="308"/>
      <c r="CR12" s="308"/>
      <c r="CS12" s="308"/>
      <c r="CT12" s="308"/>
      <c r="CU12" s="308"/>
      <c r="CV12" s="308"/>
      <c r="CW12" s="308"/>
      <c r="CX12" s="308"/>
      <c r="CY12" s="308"/>
      <c r="CZ12" s="308"/>
      <c r="DA12" s="308"/>
      <c r="DB12" s="308"/>
      <c r="DC12" s="308"/>
      <c r="DD12" s="308"/>
      <c r="DE12" s="308"/>
      <c r="DF12" s="308"/>
      <c r="DG12" s="308"/>
      <c r="DH12" s="308"/>
      <c r="DI12" s="308"/>
      <c r="DJ12" s="308"/>
      <c r="DK12" s="308"/>
      <c r="DL12" s="308"/>
      <c r="DM12" s="308"/>
      <c r="DN12" s="308"/>
      <c r="DO12" s="308"/>
      <c r="DP12" s="308"/>
      <c r="DQ12" s="308"/>
      <c r="DR12" s="308"/>
      <c r="DS12" s="308"/>
      <c r="DT12" s="308"/>
      <c r="DU12" s="308"/>
      <c r="DV12" s="308"/>
      <c r="DW12" s="308"/>
      <c r="DX12" s="308"/>
      <c r="DY12" s="308"/>
      <c r="DZ12" s="308"/>
      <c r="EA12" s="308"/>
      <c r="EB12" s="308"/>
      <c r="EC12" s="308"/>
      <c r="ED12" s="308"/>
      <c r="EE12" s="308"/>
      <c r="EF12" s="308"/>
      <c r="EG12" s="308"/>
      <c r="EH12" s="308"/>
      <c r="EI12" s="308"/>
      <c r="EJ12" s="308"/>
      <c r="EK12" s="308"/>
      <c r="EL12" s="308"/>
      <c r="EM12" s="308"/>
      <c r="EN12" s="308"/>
      <c r="EO12" s="308"/>
      <c r="EP12" s="308"/>
      <c r="EQ12" s="308"/>
      <c r="ER12" s="308"/>
      <c r="ES12" s="308"/>
      <c r="ET12" s="308"/>
      <c r="EU12" s="308"/>
      <c r="EV12" s="308"/>
      <c r="EW12" s="308"/>
      <c r="EX12" s="308"/>
      <c r="EY12" s="308"/>
      <c r="EZ12" s="308"/>
      <c r="FA12" s="308"/>
      <c r="FB12" s="308"/>
      <c r="FC12" s="308"/>
      <c r="FD12" s="308"/>
      <c r="FE12" s="308"/>
      <c r="FF12" s="308"/>
      <c r="FG12" s="308"/>
      <c r="FH12" s="308"/>
      <c r="FI12" s="308"/>
      <c r="FJ12" s="308"/>
      <c r="FK12" s="308"/>
      <c r="FL12" s="308"/>
      <c r="FM12" s="308"/>
      <c r="FN12" s="308"/>
      <c r="FO12" s="308"/>
      <c r="FP12" s="308"/>
      <c r="FQ12" s="308"/>
      <c r="FR12" s="308"/>
      <c r="FS12" s="308"/>
      <c r="FT12" s="308"/>
      <c r="FU12" s="308"/>
      <c r="FV12" s="308"/>
      <c r="FW12" s="308"/>
      <c r="FX12" s="308"/>
      <c r="FY12" s="308"/>
      <c r="FZ12" s="308"/>
      <c r="GA12" s="308"/>
      <c r="GB12" s="308"/>
      <c r="GC12" s="308"/>
      <c r="GD12" s="308"/>
      <c r="GE12" s="308"/>
      <c r="GF12" s="308"/>
      <c r="GG12" s="308"/>
      <c r="GH12" s="308"/>
      <c r="GI12" s="308"/>
      <c r="GJ12" s="308"/>
      <c r="GK12" s="308"/>
      <c r="GL12" s="308"/>
      <c r="GM12" s="308"/>
      <c r="GN12" s="308"/>
      <c r="GO12" s="308"/>
      <c r="GP12" s="308"/>
      <c r="GQ12" s="308"/>
      <c r="GR12" s="308"/>
      <c r="GS12" s="308"/>
      <c r="GT12" s="308"/>
      <c r="GU12" s="308"/>
      <c r="GV12" s="308"/>
      <c r="GW12" s="308"/>
      <c r="GX12" s="308"/>
      <c r="GY12" s="308"/>
      <c r="GZ12" s="308"/>
      <c r="HA12" s="308"/>
      <c r="HB12" s="308"/>
      <c r="HC12" s="308"/>
      <c r="HD12" s="308"/>
      <c r="HE12" s="308"/>
      <c r="HF12" s="308"/>
      <c r="HG12" s="308"/>
      <c r="HH12" s="308"/>
      <c r="HI12" s="308"/>
      <c r="HJ12" s="308"/>
      <c r="HK12" s="308"/>
      <c r="HL12" s="308"/>
      <c r="HM12" s="308"/>
      <c r="HN12" s="308"/>
      <c r="HO12" s="308"/>
      <c r="HP12" s="308"/>
      <c r="HQ12" s="308"/>
      <c r="HR12" s="308"/>
      <c r="HS12" s="308"/>
      <c r="HT12" s="308"/>
      <c r="HU12" s="308"/>
      <c r="HV12" s="308"/>
      <c r="HW12" s="308"/>
      <c r="HX12" s="308"/>
      <c r="HY12" s="308"/>
      <c r="HZ12" s="308"/>
      <c r="IA12" s="308"/>
      <c r="IB12" s="308"/>
      <c r="IC12" s="308"/>
      <c r="ID12" s="308"/>
      <c r="IE12" s="308"/>
      <c r="IF12" s="308"/>
      <c r="IG12" s="308"/>
      <c r="IH12" s="308"/>
      <c r="II12" s="308"/>
      <c r="IJ12" s="308"/>
      <c r="IK12" s="308"/>
    </row>
    <row r="13" spans="1:245" s="309" customFormat="1" ht="38.25" x14ac:dyDescent="0.2">
      <c r="A13" s="308"/>
      <c r="B13" s="568"/>
      <c r="C13" s="627"/>
      <c r="D13" s="627"/>
      <c r="E13" s="627"/>
      <c r="F13" s="568"/>
      <c r="G13" s="377" t="s">
        <v>63</v>
      </c>
      <c r="H13" s="377" t="s">
        <v>64</v>
      </c>
      <c r="I13" s="377" t="s">
        <v>65</v>
      </c>
      <c r="J13" s="377" t="s">
        <v>66</v>
      </c>
      <c r="K13" s="377" t="s">
        <v>67</v>
      </c>
      <c r="L13" s="34" t="s">
        <v>68</v>
      </c>
      <c r="M13" s="377" t="s">
        <v>69</v>
      </c>
      <c r="N13" s="568"/>
      <c r="O13" s="627"/>
      <c r="P13" s="379" t="s">
        <v>102</v>
      </c>
      <c r="Q13" s="380" t="s">
        <v>103</v>
      </c>
      <c r="R13" s="627"/>
      <c r="S13" s="627"/>
      <c r="T13" s="627"/>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8"/>
      <c r="BG13" s="308"/>
      <c r="BH13" s="308"/>
      <c r="BI13" s="308"/>
      <c r="BJ13" s="308"/>
      <c r="BK13" s="308"/>
      <c r="BL13" s="308"/>
      <c r="BM13" s="308"/>
      <c r="BN13" s="308"/>
      <c r="BO13" s="308"/>
      <c r="BP13" s="308"/>
      <c r="BQ13" s="308"/>
      <c r="BR13" s="308"/>
      <c r="BS13" s="308"/>
      <c r="BT13" s="308"/>
      <c r="BU13" s="308"/>
      <c r="BV13" s="308"/>
      <c r="BW13" s="308"/>
      <c r="BX13" s="308"/>
      <c r="BY13" s="308"/>
      <c r="BZ13" s="308"/>
      <c r="CA13" s="308"/>
      <c r="CB13" s="308"/>
      <c r="CC13" s="308"/>
      <c r="CD13" s="308"/>
      <c r="CE13" s="308"/>
      <c r="CF13" s="308"/>
      <c r="CG13" s="308"/>
      <c r="CH13" s="308"/>
      <c r="CI13" s="308"/>
      <c r="CJ13" s="308"/>
      <c r="CK13" s="308"/>
      <c r="CL13" s="308"/>
      <c r="CM13" s="308"/>
      <c r="CN13" s="308"/>
      <c r="CO13" s="308"/>
      <c r="CP13" s="308"/>
      <c r="CQ13" s="308"/>
      <c r="CR13" s="308"/>
      <c r="CS13" s="308"/>
      <c r="CT13" s="308"/>
      <c r="CU13" s="308"/>
      <c r="CV13" s="308"/>
      <c r="CW13" s="308"/>
      <c r="CX13" s="308"/>
      <c r="CY13" s="308"/>
      <c r="CZ13" s="308"/>
      <c r="DA13" s="308"/>
      <c r="DB13" s="308"/>
      <c r="DC13" s="308"/>
      <c r="DD13" s="308"/>
      <c r="DE13" s="308"/>
      <c r="DF13" s="308"/>
      <c r="DG13" s="308"/>
      <c r="DH13" s="308"/>
      <c r="DI13" s="308"/>
      <c r="DJ13" s="308"/>
      <c r="DK13" s="308"/>
      <c r="DL13" s="308"/>
      <c r="DM13" s="308"/>
      <c r="DN13" s="308"/>
      <c r="DO13" s="308"/>
      <c r="DP13" s="308"/>
      <c r="DQ13" s="308"/>
      <c r="DR13" s="308"/>
      <c r="DS13" s="308"/>
      <c r="DT13" s="308"/>
      <c r="DU13" s="308"/>
      <c r="DV13" s="308"/>
      <c r="DW13" s="308"/>
      <c r="DX13" s="308"/>
      <c r="DY13" s="308"/>
      <c r="DZ13" s="308"/>
      <c r="EA13" s="308"/>
      <c r="EB13" s="308"/>
      <c r="EC13" s="308"/>
      <c r="ED13" s="308"/>
      <c r="EE13" s="308"/>
      <c r="EF13" s="308"/>
      <c r="EG13" s="308"/>
      <c r="EH13" s="308"/>
      <c r="EI13" s="308"/>
      <c r="EJ13" s="308"/>
      <c r="EK13" s="308"/>
      <c r="EL13" s="308"/>
      <c r="EM13" s="308"/>
      <c r="EN13" s="308"/>
      <c r="EO13" s="308"/>
      <c r="EP13" s="308"/>
      <c r="EQ13" s="308"/>
      <c r="ER13" s="308"/>
      <c r="ES13" s="308"/>
      <c r="ET13" s="308"/>
      <c r="EU13" s="308"/>
      <c r="EV13" s="308"/>
      <c r="EW13" s="308"/>
      <c r="EX13" s="308"/>
      <c r="EY13" s="308"/>
      <c r="EZ13" s="308"/>
      <c r="FA13" s="308"/>
      <c r="FB13" s="308"/>
      <c r="FC13" s="308"/>
      <c r="FD13" s="308"/>
      <c r="FE13" s="308"/>
      <c r="FF13" s="308"/>
      <c r="FG13" s="308"/>
      <c r="FH13" s="308"/>
      <c r="FI13" s="308"/>
      <c r="FJ13" s="308"/>
      <c r="FK13" s="308"/>
      <c r="FL13" s="308"/>
      <c r="FM13" s="308"/>
      <c r="FN13" s="308"/>
      <c r="FO13" s="308"/>
      <c r="FP13" s="308"/>
      <c r="FQ13" s="308"/>
      <c r="FR13" s="308"/>
      <c r="FS13" s="308"/>
      <c r="FT13" s="308"/>
      <c r="FU13" s="308"/>
      <c r="FV13" s="308"/>
      <c r="FW13" s="308"/>
      <c r="FX13" s="308"/>
      <c r="FY13" s="308"/>
      <c r="FZ13" s="308"/>
      <c r="GA13" s="308"/>
      <c r="GB13" s="308"/>
      <c r="GC13" s="308"/>
      <c r="GD13" s="308"/>
      <c r="GE13" s="308"/>
      <c r="GF13" s="308"/>
      <c r="GG13" s="308"/>
      <c r="GH13" s="308"/>
      <c r="GI13" s="308"/>
      <c r="GJ13" s="308"/>
      <c r="GK13" s="308"/>
      <c r="GL13" s="308"/>
      <c r="GM13" s="308"/>
      <c r="GN13" s="308"/>
      <c r="GO13" s="308"/>
      <c r="GP13" s="308"/>
      <c r="GQ13" s="308"/>
      <c r="GR13" s="308"/>
      <c r="GS13" s="308"/>
      <c r="GT13" s="308"/>
      <c r="GU13" s="308"/>
      <c r="GV13" s="308"/>
      <c r="GW13" s="308"/>
      <c r="GX13" s="308"/>
      <c r="GY13" s="308"/>
      <c r="GZ13" s="308"/>
      <c r="HA13" s="308"/>
      <c r="HB13" s="308"/>
      <c r="HC13" s="308"/>
      <c r="HD13" s="308"/>
      <c r="HE13" s="308"/>
      <c r="HF13" s="308"/>
      <c r="HG13" s="308"/>
      <c r="HH13" s="308"/>
      <c r="HI13" s="308"/>
      <c r="HJ13" s="308"/>
      <c r="HK13" s="308"/>
      <c r="HL13" s="308"/>
      <c r="HM13" s="308"/>
      <c r="HN13" s="308"/>
      <c r="HO13" s="308"/>
      <c r="HP13" s="308"/>
      <c r="HQ13" s="308"/>
      <c r="HR13" s="308"/>
      <c r="HS13" s="308"/>
      <c r="HT13" s="308"/>
      <c r="HU13" s="308"/>
      <c r="HV13" s="308"/>
      <c r="HW13" s="308"/>
      <c r="HX13" s="308"/>
      <c r="HY13" s="308"/>
      <c r="HZ13" s="308"/>
      <c r="IA13" s="308"/>
      <c r="IB13" s="308"/>
      <c r="IC13" s="308"/>
      <c r="ID13" s="308"/>
      <c r="IE13" s="308"/>
      <c r="IF13" s="308"/>
      <c r="IG13" s="308"/>
      <c r="IH13" s="308"/>
      <c r="II13" s="308"/>
      <c r="IJ13" s="308"/>
      <c r="IK13" s="308"/>
    </row>
    <row r="15" spans="1:245" ht="38.25" hidden="1" x14ac:dyDescent="0.25">
      <c r="B15" s="310" t="s">
        <v>47</v>
      </c>
      <c r="C15" s="310" t="s">
        <v>48</v>
      </c>
      <c r="D15" s="310" t="s">
        <v>49</v>
      </c>
      <c r="E15" s="310" t="s">
        <v>50</v>
      </c>
      <c r="F15" s="310" t="s">
        <v>51</v>
      </c>
      <c r="G15" s="311" t="s">
        <v>63</v>
      </c>
      <c r="H15" s="311" t="s">
        <v>64</v>
      </c>
      <c r="I15" s="311" t="s">
        <v>65</v>
      </c>
      <c r="J15" s="311" t="s">
        <v>66</v>
      </c>
      <c r="K15" s="311" t="s">
        <v>67</v>
      </c>
      <c r="L15" s="311" t="s">
        <v>68</v>
      </c>
      <c r="M15" s="311" t="s">
        <v>267</v>
      </c>
      <c r="N15" s="312" t="s">
        <v>255</v>
      </c>
      <c r="O15" s="310" t="s">
        <v>249</v>
      </c>
      <c r="P15" s="311" t="s">
        <v>260</v>
      </c>
      <c r="Q15" s="311" t="s">
        <v>261</v>
      </c>
      <c r="R15" s="310" t="s">
        <v>264</v>
      </c>
      <c r="S15" s="310" t="s">
        <v>265</v>
      </c>
      <c r="T15" s="310" t="s">
        <v>266</v>
      </c>
    </row>
    <row r="16" spans="1:245" x14ac:dyDescent="0.25">
      <c r="B16" s="221"/>
      <c r="C16" s="221"/>
      <c r="D16" s="221"/>
      <c r="E16" s="193"/>
      <c r="F16" s="221"/>
      <c r="G16" s="213"/>
      <c r="H16" s="194"/>
      <c r="I16" s="213"/>
      <c r="J16" s="213"/>
      <c r="K16" s="211"/>
      <c r="L16" s="196"/>
      <c r="M16" s="213"/>
      <c r="N16" s="277"/>
      <c r="O16" s="221"/>
      <c r="P16" s="232"/>
      <c r="Q16" s="232"/>
      <c r="R16" s="221"/>
      <c r="S16" s="221"/>
      <c r="T16" s="221"/>
    </row>
    <row r="17" spans="2:20" x14ac:dyDescent="0.25">
      <c r="B17" s="221"/>
      <c r="C17" s="221"/>
      <c r="D17" s="221"/>
      <c r="E17" s="193"/>
      <c r="F17" s="221"/>
      <c r="G17" s="213"/>
      <c r="H17" s="194"/>
      <c r="I17" s="213"/>
      <c r="J17" s="213"/>
      <c r="K17" s="211"/>
      <c r="L17" s="196"/>
      <c r="M17" s="213"/>
      <c r="N17" s="277"/>
      <c r="O17" s="221"/>
      <c r="P17" s="232"/>
      <c r="Q17" s="232"/>
      <c r="R17" s="221"/>
      <c r="S17" s="221"/>
      <c r="T17" s="221"/>
    </row>
    <row r="18" spans="2:20" x14ac:dyDescent="0.25">
      <c r="B18" s="221"/>
      <c r="C18" s="221"/>
      <c r="D18" s="221"/>
      <c r="E18" s="193"/>
      <c r="F18" s="221"/>
      <c r="G18" s="213"/>
      <c r="H18" s="194"/>
      <c r="I18" s="213"/>
      <c r="J18" s="213"/>
      <c r="K18" s="211"/>
      <c r="L18" s="196"/>
      <c r="M18" s="213"/>
      <c r="N18" s="277"/>
      <c r="O18" s="221"/>
      <c r="P18" s="232"/>
      <c r="Q18" s="232"/>
      <c r="R18" s="221"/>
      <c r="S18" s="221"/>
      <c r="T18" s="221"/>
    </row>
    <row r="19" spans="2:20" x14ac:dyDescent="0.25">
      <c r="B19" s="221"/>
      <c r="C19" s="221"/>
      <c r="D19" s="221"/>
      <c r="E19" s="193"/>
      <c r="F19" s="221"/>
      <c r="G19" s="213"/>
      <c r="H19" s="194"/>
      <c r="I19" s="213"/>
      <c r="J19" s="213"/>
      <c r="K19" s="211"/>
      <c r="L19" s="196"/>
      <c r="M19" s="213"/>
      <c r="N19" s="277"/>
      <c r="O19" s="221"/>
      <c r="P19" s="232"/>
      <c r="Q19" s="232"/>
      <c r="R19" s="221"/>
      <c r="S19" s="221"/>
      <c r="T19" s="221"/>
    </row>
    <row r="20" spans="2:20" x14ac:dyDescent="0.25">
      <c r="B20" s="235"/>
      <c r="C20" s="235"/>
      <c r="D20" s="235"/>
      <c r="E20" s="192"/>
      <c r="F20" s="235"/>
      <c r="G20" s="298"/>
      <c r="H20" s="93"/>
      <c r="I20" s="298"/>
      <c r="J20" s="298"/>
      <c r="K20" s="299"/>
      <c r="L20" s="95"/>
      <c r="M20" s="298"/>
      <c r="N20" s="275"/>
      <c r="O20" s="235"/>
      <c r="P20" s="99"/>
      <c r="Q20" s="99"/>
      <c r="R20" s="235"/>
      <c r="S20" s="235"/>
      <c r="T20" s="235"/>
    </row>
    <row r="21" spans="2:20" x14ac:dyDescent="0.25">
      <c r="B21" s="45" t="s">
        <v>76</v>
      </c>
      <c r="C21" s="197">
        <v>0</v>
      </c>
      <c r="D21" s="279"/>
      <c r="E21" s="192"/>
      <c r="F21" s="279"/>
      <c r="G21" s="279"/>
      <c r="H21" s="279"/>
      <c r="I21" s="279"/>
      <c r="J21" s="279"/>
      <c r="K21" s="279"/>
      <c r="L21" s="279"/>
      <c r="M21" s="279"/>
      <c r="N21" s="279"/>
      <c r="O21" s="282" t="s">
        <v>268</v>
      </c>
      <c r="Q21" s="279"/>
      <c r="R21" s="313">
        <v>0</v>
      </c>
      <c r="S21" s="279"/>
      <c r="T21" s="314"/>
    </row>
    <row r="22" spans="2:20" x14ac:dyDescent="0.25">
      <c r="B22" s="315"/>
      <c r="C22" s="238"/>
      <c r="D22" s="238"/>
      <c r="E22" s="316"/>
      <c r="F22" s="238"/>
      <c r="G22" s="238"/>
      <c r="H22" s="238"/>
      <c r="I22" s="238"/>
      <c r="J22" s="238"/>
      <c r="K22" s="238"/>
      <c r="L22" s="238"/>
      <c r="M22" s="238"/>
      <c r="N22" s="238"/>
      <c r="O22" s="238"/>
      <c r="P22" s="238"/>
      <c r="Q22" s="238"/>
      <c r="R22" s="238"/>
      <c r="S22" s="238"/>
      <c r="T22" s="317"/>
    </row>
    <row r="23" spans="2:20" x14ac:dyDescent="0.25">
      <c r="B23" s="315"/>
      <c r="C23" s="238"/>
      <c r="D23" s="238"/>
      <c r="E23" s="316"/>
      <c r="F23" s="238"/>
      <c r="G23" s="238"/>
      <c r="H23" s="238"/>
      <c r="I23" s="238"/>
      <c r="J23" s="238"/>
      <c r="K23" s="238"/>
      <c r="L23" s="238"/>
      <c r="M23" s="238"/>
      <c r="N23" s="238"/>
      <c r="O23" s="238"/>
      <c r="P23" s="238"/>
      <c r="Q23" s="238"/>
      <c r="R23" s="47" t="s">
        <v>269</v>
      </c>
      <c r="S23" s="238"/>
      <c r="T23" s="163">
        <v>0</v>
      </c>
    </row>
    <row r="24" spans="2:20" x14ac:dyDescent="0.25">
      <c r="B24" s="318"/>
      <c r="C24" s="319"/>
      <c r="D24" s="320"/>
      <c r="E24" s="321"/>
      <c r="F24" s="322"/>
      <c r="G24" s="320"/>
      <c r="H24" s="320"/>
      <c r="I24" s="323"/>
      <c r="J24" s="323"/>
      <c r="K24" s="323"/>
      <c r="L24" s="323"/>
      <c r="M24" s="323"/>
      <c r="N24" s="323"/>
      <c r="O24" s="323"/>
      <c r="P24" s="323"/>
      <c r="Q24" s="323"/>
      <c r="R24" s="323"/>
      <c r="S24" s="323"/>
      <c r="T24" s="324"/>
    </row>
    <row r="25" spans="2:20" x14ac:dyDescent="0.25">
      <c r="B25" s="325" t="s">
        <v>161</v>
      </c>
      <c r="E25" s="150"/>
    </row>
  </sheetData>
  <mergeCells count="14">
    <mergeCell ref="S9:T9"/>
    <mergeCell ref="T12:T13"/>
    <mergeCell ref="F11:L11"/>
    <mergeCell ref="B12:B13"/>
    <mergeCell ref="C12:C13"/>
    <mergeCell ref="D12:D13"/>
    <mergeCell ref="E12:E13"/>
    <mergeCell ref="F12:F13"/>
    <mergeCell ref="S12:S13"/>
    <mergeCell ref="G12:M12"/>
    <mergeCell ref="N12:N13"/>
    <mergeCell ref="O12:O13"/>
    <mergeCell ref="P12:Q12"/>
    <mergeCell ref="R12:R13"/>
  </mergeCells>
  <dataValidations count="1">
    <dataValidation allowBlank="1" showInputMessage="1" showErrorMessage="1" sqref="B9"/>
  </dataValidations>
  <pageMargins left="0.23622047244094491" right="0.62992125984251968" top="0.74803149606299213" bottom="0.74803149606299213" header="0.31496062992125984" footer="0.31496062992125984"/>
  <pageSetup scale="46" orientation="landscape" r:id="rId1"/>
  <headerFooter>
    <oddFooter>&amp;L&amp;G&amp;C&amp;D&amp;R&amp;P/&amp;N</oddFooter>
  </headerFooter>
  <drawing r:id="rId2"/>
  <legacyDrawing r:id="rId3"/>
  <legacyDrawingHF r:id="rId4"/>
  <tableParts count="1">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B7:H21"/>
  <sheetViews>
    <sheetView showGridLines="0" zoomScaleNormal="100" workbookViewId="0">
      <selection activeCell="K7" sqref="K7"/>
    </sheetView>
  </sheetViews>
  <sheetFormatPr baseColWidth="10" defaultRowHeight="15" x14ac:dyDescent="0.25"/>
  <cols>
    <col min="1" max="1" width="3.5703125" customWidth="1"/>
    <col min="2" max="2" width="22.140625" customWidth="1"/>
    <col min="3" max="3" width="38.140625" customWidth="1"/>
    <col min="4" max="4" width="17.140625" customWidth="1"/>
    <col min="5" max="5" width="16.5703125" bestFit="1" customWidth="1"/>
    <col min="6" max="6" width="23.140625" customWidth="1"/>
    <col min="7" max="7" width="42.42578125" bestFit="1" customWidth="1"/>
    <col min="8" max="8" width="13.5703125" customWidth="1"/>
  </cols>
  <sheetData>
    <row r="7" spans="2:8" ht="19.5" customHeight="1" x14ac:dyDescent="0.25">
      <c r="B7" s="129" t="s">
        <v>270</v>
      </c>
    </row>
    <row r="8" spans="2:8" ht="9" customHeight="1" x14ac:dyDescent="0.25"/>
    <row r="9" spans="2:8" ht="23.25" customHeight="1" x14ac:dyDescent="0.25">
      <c r="B9" s="387" t="s">
        <v>350</v>
      </c>
      <c r="C9" s="327"/>
      <c r="D9" s="327"/>
      <c r="E9" s="327"/>
      <c r="F9" s="327"/>
      <c r="G9" s="327"/>
      <c r="H9" s="328"/>
    </row>
    <row r="10" spans="2:8" x14ac:dyDescent="0.25">
      <c r="B10" s="332" t="s">
        <v>271</v>
      </c>
      <c r="C10" s="329"/>
      <c r="D10" s="330"/>
      <c r="E10" s="330"/>
      <c r="F10" s="330"/>
      <c r="G10" s="330"/>
      <c r="H10" s="331"/>
    </row>
    <row r="11" spans="2:8" x14ac:dyDescent="0.25">
      <c r="B11" s="333" t="s">
        <v>272</v>
      </c>
      <c r="C11" s="140"/>
      <c r="D11" s="144"/>
      <c r="E11" s="144"/>
      <c r="F11" s="144"/>
      <c r="G11" s="144"/>
      <c r="H11" s="334"/>
    </row>
    <row r="12" spans="2:8" ht="30" x14ac:dyDescent="0.25">
      <c r="B12" s="335" t="s">
        <v>273</v>
      </c>
      <c r="C12" s="335" t="s">
        <v>274</v>
      </c>
      <c r="D12" s="336" t="s">
        <v>275</v>
      </c>
      <c r="E12" s="335" t="s">
        <v>95</v>
      </c>
      <c r="F12" s="335" t="s">
        <v>49</v>
      </c>
      <c r="G12" s="335" t="s">
        <v>50</v>
      </c>
      <c r="H12" s="335" t="s">
        <v>276</v>
      </c>
    </row>
    <row r="13" spans="2:8" x14ac:dyDescent="0.25">
      <c r="B13" s="372"/>
      <c r="C13" s="373"/>
      <c r="D13" s="374"/>
      <c r="E13" s="374"/>
      <c r="F13" s="374"/>
      <c r="G13" s="374"/>
      <c r="H13" s="374"/>
    </row>
    <row r="14" spans="2:8" x14ac:dyDescent="0.25">
      <c r="B14" s="371"/>
      <c r="C14" s="371"/>
      <c r="D14" s="370"/>
      <c r="E14" s="370"/>
      <c r="F14" s="370"/>
      <c r="G14" s="370"/>
      <c r="H14" s="370"/>
    </row>
    <row r="15" spans="2:8" x14ac:dyDescent="0.25">
      <c r="B15" s="371"/>
      <c r="C15" s="371"/>
      <c r="D15" s="370"/>
      <c r="E15" s="370"/>
      <c r="F15" s="370"/>
      <c r="G15" s="370"/>
      <c r="H15" s="370"/>
    </row>
    <row r="16" spans="2:8" x14ac:dyDescent="0.25">
      <c r="B16" s="371"/>
      <c r="C16" s="371"/>
      <c r="D16" s="370"/>
      <c r="E16" s="370"/>
      <c r="F16" s="370"/>
      <c r="G16" s="370"/>
      <c r="H16" s="370"/>
    </row>
    <row r="17" spans="2:8" x14ac:dyDescent="0.25">
      <c r="B17" s="371"/>
      <c r="C17" s="371"/>
      <c r="D17" s="370"/>
      <c r="E17" s="370"/>
      <c r="F17" s="370"/>
      <c r="G17" s="370"/>
      <c r="H17" s="370"/>
    </row>
    <row r="18" spans="2:8" s="115" customFormat="1" x14ac:dyDescent="0.25">
      <c r="B18" s="365"/>
      <c r="C18" s="355"/>
      <c r="D18" s="355"/>
      <c r="E18" s="355"/>
      <c r="F18" s="355"/>
      <c r="G18" s="355"/>
      <c r="H18" s="355"/>
    </row>
    <row r="19" spans="2:8" x14ac:dyDescent="0.25">
      <c r="B19" s="394" t="s">
        <v>353</v>
      </c>
      <c r="C19" s="395"/>
      <c r="D19" s="395"/>
      <c r="E19" s="395"/>
      <c r="F19" s="1"/>
      <c r="G19" s="1"/>
    </row>
    <row r="20" spans="2:8" x14ac:dyDescent="0.25">
      <c r="B20" s="67" t="s">
        <v>277</v>
      </c>
      <c r="C20" s="1"/>
      <c r="D20" s="1"/>
      <c r="E20" s="1"/>
      <c r="F20" s="1"/>
      <c r="G20" s="1"/>
    </row>
    <row r="21" spans="2:8" x14ac:dyDescent="0.25">
      <c r="B21" s="140" t="s">
        <v>278</v>
      </c>
      <c r="C21" s="144"/>
      <c r="D21" s="144"/>
      <c r="E21" s="144"/>
      <c r="F21" s="144"/>
      <c r="G21" s="144"/>
    </row>
  </sheetData>
  <printOptions horizontalCentered="1"/>
  <pageMargins left="0.23622047244094491" right="0.62992125984251968" top="0.74803149606299213" bottom="0.74803149606299213" header="0.31496062992125984" footer="0.31496062992125984"/>
  <pageSetup scale="73" orientation="landscape" r:id="rId1"/>
  <headerFooter>
    <oddFooter>&amp;L&amp;G&amp;C&amp;D&amp;R&amp;P/&amp;N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4:H42"/>
  <sheetViews>
    <sheetView zoomScaleNormal="100" workbookViewId="0">
      <selection activeCell="A32" sqref="A32"/>
    </sheetView>
  </sheetViews>
  <sheetFormatPr baseColWidth="10" defaultRowHeight="15" x14ac:dyDescent="0.25"/>
  <cols>
    <col min="2" max="2" width="20.5703125" customWidth="1"/>
    <col min="8" max="8" width="26.140625" bestFit="1" customWidth="1"/>
  </cols>
  <sheetData>
    <row r="4" spans="2:8" x14ac:dyDescent="0.25">
      <c r="B4" s="338" t="s">
        <v>279</v>
      </c>
    </row>
    <row r="5" spans="2:8" x14ac:dyDescent="0.25">
      <c r="B5" t="s">
        <v>280</v>
      </c>
    </row>
    <row r="6" spans="2:8" x14ac:dyDescent="0.25">
      <c r="B6" t="s">
        <v>281</v>
      </c>
    </row>
    <row r="10" spans="2:8" x14ac:dyDescent="0.25">
      <c r="H10" s="338" t="s">
        <v>282</v>
      </c>
    </row>
    <row r="11" spans="2:8" x14ac:dyDescent="0.25">
      <c r="B11" s="338" t="s">
        <v>283</v>
      </c>
      <c r="H11" t="s">
        <v>284</v>
      </c>
    </row>
    <row r="12" spans="2:8" x14ac:dyDescent="0.25">
      <c r="B12" t="s">
        <v>336</v>
      </c>
      <c r="H12" t="s">
        <v>285</v>
      </c>
    </row>
    <row r="13" spans="2:8" x14ac:dyDescent="0.25">
      <c r="B13" t="s">
        <v>337</v>
      </c>
      <c r="H13" t="s">
        <v>286</v>
      </c>
    </row>
    <row r="14" spans="2:8" x14ac:dyDescent="0.25">
      <c r="B14" t="s">
        <v>338</v>
      </c>
      <c r="H14" t="s">
        <v>287</v>
      </c>
    </row>
    <row r="15" spans="2:8" x14ac:dyDescent="0.25">
      <c r="B15" t="s">
        <v>339</v>
      </c>
      <c r="H15" t="s">
        <v>288</v>
      </c>
    </row>
    <row r="16" spans="2:8" x14ac:dyDescent="0.25">
      <c r="D16" s="338" t="s">
        <v>289</v>
      </c>
      <c r="H16" t="s">
        <v>290</v>
      </c>
    </row>
    <row r="17" spans="4:8" x14ac:dyDescent="0.25">
      <c r="D17">
        <v>2013</v>
      </c>
      <c r="H17" t="s">
        <v>291</v>
      </c>
    </row>
    <row r="18" spans="4:8" x14ac:dyDescent="0.25">
      <c r="D18">
        <v>2014</v>
      </c>
      <c r="H18" t="s">
        <v>292</v>
      </c>
    </row>
    <row r="19" spans="4:8" x14ac:dyDescent="0.25">
      <c r="D19">
        <v>2015</v>
      </c>
      <c r="H19" t="s">
        <v>293</v>
      </c>
    </row>
    <row r="20" spans="4:8" x14ac:dyDescent="0.25">
      <c r="D20">
        <v>2016</v>
      </c>
      <c r="H20" t="s">
        <v>294</v>
      </c>
    </row>
    <row r="21" spans="4:8" x14ac:dyDescent="0.25">
      <c r="D21">
        <v>2017</v>
      </c>
      <c r="H21" t="s">
        <v>295</v>
      </c>
    </row>
    <row r="22" spans="4:8" x14ac:dyDescent="0.25">
      <c r="D22">
        <v>2018</v>
      </c>
      <c r="H22" t="s">
        <v>296</v>
      </c>
    </row>
    <row r="23" spans="4:8" x14ac:dyDescent="0.25">
      <c r="H23" t="s">
        <v>297</v>
      </c>
    </row>
    <row r="24" spans="4:8" x14ac:dyDescent="0.25">
      <c r="H24" t="s">
        <v>298</v>
      </c>
    </row>
    <row r="25" spans="4:8" x14ac:dyDescent="0.25">
      <c r="H25" t="s">
        <v>299</v>
      </c>
    </row>
    <row r="26" spans="4:8" x14ac:dyDescent="0.25">
      <c r="H26" t="s">
        <v>300</v>
      </c>
    </row>
    <row r="27" spans="4:8" x14ac:dyDescent="0.25">
      <c r="H27" t="s">
        <v>301</v>
      </c>
    </row>
    <row r="28" spans="4:8" x14ac:dyDescent="0.25">
      <c r="H28" t="s">
        <v>302</v>
      </c>
    </row>
    <row r="29" spans="4:8" x14ac:dyDescent="0.25">
      <c r="H29" t="s">
        <v>303</v>
      </c>
    </row>
    <row r="30" spans="4:8" x14ac:dyDescent="0.25">
      <c r="H30" t="s">
        <v>304</v>
      </c>
    </row>
    <row r="31" spans="4:8" x14ac:dyDescent="0.25">
      <c r="H31" t="s">
        <v>305</v>
      </c>
    </row>
    <row r="32" spans="4:8" x14ac:dyDescent="0.25">
      <c r="H32" t="s">
        <v>306</v>
      </c>
    </row>
    <row r="33" spans="8:8" x14ac:dyDescent="0.25">
      <c r="H33" t="s">
        <v>307</v>
      </c>
    </row>
    <row r="34" spans="8:8" x14ac:dyDescent="0.25">
      <c r="H34" t="s">
        <v>308</v>
      </c>
    </row>
    <row r="35" spans="8:8" x14ac:dyDescent="0.25">
      <c r="H35" t="s">
        <v>309</v>
      </c>
    </row>
    <row r="36" spans="8:8" x14ac:dyDescent="0.25">
      <c r="H36" t="s">
        <v>310</v>
      </c>
    </row>
    <row r="37" spans="8:8" x14ac:dyDescent="0.25">
      <c r="H37" t="s">
        <v>311</v>
      </c>
    </row>
    <row r="38" spans="8:8" x14ac:dyDescent="0.25">
      <c r="H38" t="s">
        <v>312</v>
      </c>
    </row>
    <row r="39" spans="8:8" x14ac:dyDescent="0.25">
      <c r="H39" t="s">
        <v>313</v>
      </c>
    </row>
    <row r="40" spans="8:8" x14ac:dyDescent="0.25">
      <c r="H40" t="s">
        <v>314</v>
      </c>
    </row>
    <row r="41" spans="8:8" x14ac:dyDescent="0.25">
      <c r="H41" t="s">
        <v>315</v>
      </c>
    </row>
    <row r="42" spans="8:8" x14ac:dyDescent="0.25">
      <c r="H42" t="s">
        <v>316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6:Y32"/>
  <sheetViews>
    <sheetView showGridLines="0" tabSelected="1" zoomScaleNormal="100" zoomScalePageLayoutView="80" workbookViewId="0">
      <selection activeCell="C15" sqref="C15:D25"/>
    </sheetView>
  </sheetViews>
  <sheetFormatPr baseColWidth="10" defaultColWidth="3.5703125" defaultRowHeight="15" x14ac:dyDescent="0.25"/>
  <cols>
    <col min="1" max="1" width="3.5703125" style="36" customWidth="1"/>
    <col min="2" max="2" width="16.5703125" style="36" customWidth="1"/>
    <col min="3" max="3" width="17.42578125" style="36" customWidth="1"/>
    <col min="4" max="4" width="23.7109375" style="36" bestFit="1" customWidth="1"/>
    <col min="5" max="5" width="44.7109375" style="36" customWidth="1"/>
    <col min="6" max="6" width="33.42578125" style="36" bestFit="1" customWidth="1"/>
    <col min="7" max="7" width="12.140625" style="36" bestFit="1" customWidth="1"/>
    <col min="8" max="8" width="9.5703125" style="36" customWidth="1"/>
    <col min="9" max="10" width="7.7109375" style="36" customWidth="1"/>
    <col min="11" max="11" width="9.7109375" style="36" customWidth="1"/>
    <col min="12" max="12" width="8.5703125" style="36" customWidth="1"/>
    <col min="13" max="13" width="11.5703125" style="36" customWidth="1"/>
    <col min="14" max="15" width="13.140625" style="36" bestFit="1" customWidth="1"/>
    <col min="16" max="16" width="19.140625" style="36" customWidth="1"/>
    <col min="17" max="17" width="18.85546875" style="36" customWidth="1"/>
    <col min="18" max="20" width="13.140625" style="36" bestFit="1" customWidth="1"/>
    <col min="21" max="21" width="37.85546875" style="36" customWidth="1"/>
    <col min="22" max="22" width="8.85546875" style="36" customWidth="1"/>
    <col min="23" max="23" width="33" style="36" customWidth="1"/>
    <col min="24" max="24" width="34.28515625" style="36" customWidth="1"/>
    <col min="25" max="25" width="15.85546875" style="36" customWidth="1"/>
    <col min="26" max="255" width="11.42578125" style="36" customWidth="1"/>
    <col min="256" max="16384" width="3.5703125" style="36"/>
  </cols>
  <sheetData>
    <row r="6" spans="2:25" s="17" customFormat="1" ht="14.45" x14ac:dyDescent="0.3"/>
    <row r="7" spans="2:25" s="21" customFormat="1" ht="18" x14ac:dyDescent="0.35">
      <c r="B7" s="18" t="s">
        <v>46</v>
      </c>
      <c r="C7" s="19"/>
      <c r="D7" s="19"/>
      <c r="E7" s="19"/>
      <c r="F7" s="19"/>
      <c r="G7" s="19"/>
      <c r="H7" s="19"/>
      <c r="I7" s="19"/>
      <c r="J7" s="19"/>
      <c r="K7" s="19"/>
      <c r="L7" s="19"/>
      <c r="M7" s="19"/>
      <c r="N7" s="19"/>
      <c r="O7" s="19"/>
      <c r="P7" s="19"/>
      <c r="Q7" s="19"/>
      <c r="R7" s="19"/>
      <c r="S7" s="19"/>
      <c r="T7" s="19"/>
      <c r="U7" s="19"/>
      <c r="V7" s="19"/>
      <c r="W7" s="19"/>
      <c r="X7" s="19"/>
      <c r="Y7" s="20"/>
    </row>
    <row r="8" spans="2:25" s="21" customFormat="1" ht="18.75" x14ac:dyDescent="0.3">
      <c r="B8" s="384" t="s">
        <v>280</v>
      </c>
      <c r="C8" s="23"/>
      <c r="D8" s="23"/>
      <c r="E8" s="23"/>
      <c r="F8" s="23"/>
      <c r="G8" s="23"/>
      <c r="H8" s="23"/>
      <c r="I8" s="22"/>
      <c r="J8" s="23"/>
      <c r="K8" s="23"/>
      <c r="L8" s="24"/>
      <c r="M8" s="24"/>
      <c r="N8" s="24"/>
      <c r="O8" s="24"/>
      <c r="P8" s="24"/>
      <c r="Q8" s="24"/>
      <c r="R8" s="24"/>
      <c r="S8" s="24"/>
      <c r="T8" s="24"/>
      <c r="U8" s="24"/>
      <c r="V8" s="24"/>
      <c r="W8" s="25"/>
      <c r="X8" s="25" t="s">
        <v>338</v>
      </c>
      <c r="Y8" s="26"/>
    </row>
    <row r="9" spans="2:25" s="17" customFormat="1" ht="14.45" x14ac:dyDescent="0.3">
      <c r="B9" s="27"/>
      <c r="C9" s="28"/>
      <c r="D9" s="28"/>
      <c r="E9" s="28"/>
      <c r="F9" s="28"/>
      <c r="G9" s="28"/>
      <c r="H9" s="28"/>
      <c r="I9" s="28"/>
      <c r="J9" s="28"/>
      <c r="K9" s="28"/>
      <c r="L9" s="28"/>
      <c r="M9" s="28"/>
      <c r="N9" s="28"/>
      <c r="O9" s="28"/>
      <c r="P9" s="28"/>
      <c r="Q9" s="28"/>
      <c r="R9" s="28"/>
      <c r="S9" s="28"/>
      <c r="T9" s="28"/>
      <c r="U9" s="28"/>
      <c r="V9" s="28"/>
      <c r="W9" s="28"/>
      <c r="X9" s="28"/>
      <c r="Y9" s="29"/>
    </row>
    <row r="10" spans="2:25" s="17" customFormat="1" ht="21" x14ac:dyDescent="0.35">
      <c r="B10" s="30"/>
      <c r="C10" s="31"/>
      <c r="D10" s="31"/>
      <c r="E10" s="31"/>
      <c r="F10" s="31"/>
      <c r="G10" s="31"/>
      <c r="H10" s="31"/>
      <c r="I10" s="31"/>
      <c r="J10" s="31"/>
      <c r="K10" s="30"/>
      <c r="L10" s="30"/>
    </row>
    <row r="11" spans="2:25" s="32" customFormat="1" ht="12.75" customHeight="1" x14ac:dyDescent="0.2">
      <c r="B11" s="568" t="s">
        <v>47</v>
      </c>
      <c r="C11" s="568" t="s">
        <v>48</v>
      </c>
      <c r="D11" s="568" t="s">
        <v>49</v>
      </c>
      <c r="E11" s="568" t="s">
        <v>50</v>
      </c>
      <c r="F11" s="568" t="s">
        <v>51</v>
      </c>
      <c r="G11" s="570" t="s">
        <v>52</v>
      </c>
      <c r="H11" s="570"/>
      <c r="I11" s="570"/>
      <c r="J11" s="570"/>
      <c r="K11" s="570"/>
      <c r="L11" s="570"/>
      <c r="M11" s="570"/>
      <c r="N11" s="568" t="s">
        <v>53</v>
      </c>
      <c r="O11" s="568"/>
      <c r="P11" s="568" t="s">
        <v>54</v>
      </c>
      <c r="Q11" s="568" t="s">
        <v>55</v>
      </c>
      <c r="R11" s="568" t="s">
        <v>56</v>
      </c>
      <c r="S11" s="568" t="s">
        <v>57</v>
      </c>
      <c r="T11" s="568"/>
      <c r="U11" s="568" t="s">
        <v>58</v>
      </c>
      <c r="V11" s="568" t="s">
        <v>59</v>
      </c>
      <c r="W11" s="568" t="s">
        <v>60</v>
      </c>
      <c r="X11" s="568" t="s">
        <v>61</v>
      </c>
      <c r="Y11" s="568" t="s">
        <v>62</v>
      </c>
    </row>
    <row r="12" spans="2:25" s="32" customFormat="1" ht="38.25" x14ac:dyDescent="0.2">
      <c r="B12" s="568"/>
      <c r="C12" s="568"/>
      <c r="D12" s="568"/>
      <c r="E12" s="568"/>
      <c r="F12" s="568"/>
      <c r="G12" s="377" t="s">
        <v>63</v>
      </c>
      <c r="H12" s="377" t="s">
        <v>64</v>
      </c>
      <c r="I12" s="377" t="s">
        <v>65</v>
      </c>
      <c r="J12" s="377" t="s">
        <v>66</v>
      </c>
      <c r="K12" s="377" t="s">
        <v>67</v>
      </c>
      <c r="L12" s="34" t="s">
        <v>68</v>
      </c>
      <c r="M12" s="377" t="s">
        <v>69</v>
      </c>
      <c r="N12" s="377" t="s">
        <v>70</v>
      </c>
      <c r="O12" s="377" t="s">
        <v>71</v>
      </c>
      <c r="P12" s="568"/>
      <c r="Q12" s="568"/>
      <c r="R12" s="568"/>
      <c r="S12" s="377" t="s">
        <v>72</v>
      </c>
      <c r="T12" s="377" t="s">
        <v>73</v>
      </c>
      <c r="U12" s="568"/>
      <c r="V12" s="568"/>
      <c r="W12" s="568"/>
      <c r="X12" s="568"/>
      <c r="Y12" s="568"/>
    </row>
    <row r="13" spans="2:25" s="17" customFormat="1" x14ac:dyDescent="0.25"/>
    <row r="14" spans="2:25" ht="69" hidden="1" x14ac:dyDescent="0.3">
      <c r="B14" s="35" t="s">
        <v>47</v>
      </c>
      <c r="C14" s="35" t="s">
        <v>48</v>
      </c>
      <c r="D14" s="35" t="s">
        <v>49</v>
      </c>
      <c r="E14" s="35" t="s">
        <v>50</v>
      </c>
      <c r="F14" s="35" t="s">
        <v>51</v>
      </c>
      <c r="G14" s="33" t="s">
        <v>63</v>
      </c>
      <c r="H14" s="33" t="s">
        <v>64</v>
      </c>
      <c r="I14" s="33" t="s">
        <v>65</v>
      </c>
      <c r="J14" s="33" t="s">
        <v>66</v>
      </c>
      <c r="K14" s="33" t="s">
        <v>67</v>
      </c>
      <c r="L14" s="33" t="s">
        <v>68</v>
      </c>
      <c r="M14" s="33" t="s">
        <v>69</v>
      </c>
      <c r="N14" s="33" t="s">
        <v>74</v>
      </c>
      <c r="O14" s="33" t="s">
        <v>75</v>
      </c>
      <c r="P14" s="35" t="s">
        <v>54</v>
      </c>
      <c r="Q14" s="35" t="s">
        <v>55</v>
      </c>
      <c r="R14" s="35" t="s">
        <v>56</v>
      </c>
      <c r="S14" s="33" t="s">
        <v>72</v>
      </c>
      <c r="T14" s="33" t="s">
        <v>73</v>
      </c>
      <c r="U14" s="35" t="s">
        <v>58</v>
      </c>
      <c r="V14" s="35" t="s">
        <v>59</v>
      </c>
      <c r="W14" s="35" t="s">
        <v>60</v>
      </c>
      <c r="X14" s="35" t="s">
        <v>61</v>
      </c>
      <c r="Y14" s="35" t="s">
        <v>62</v>
      </c>
    </row>
    <row r="15" spans="2:25" x14ac:dyDescent="0.25">
      <c r="B15" s="37" t="s">
        <v>352</v>
      </c>
      <c r="C15" s="657" t="s">
        <v>354</v>
      </c>
      <c r="D15" s="657" t="s">
        <v>355</v>
      </c>
      <c r="E15" s="38" t="s">
        <v>356</v>
      </c>
      <c r="F15" s="38" t="s">
        <v>434</v>
      </c>
      <c r="G15" s="37">
        <v>83101</v>
      </c>
      <c r="H15" s="39">
        <v>1003</v>
      </c>
      <c r="I15" s="37" t="s">
        <v>357</v>
      </c>
      <c r="J15" s="37" t="s">
        <v>358</v>
      </c>
      <c r="K15" s="38" t="s">
        <v>359</v>
      </c>
      <c r="L15" s="40" t="s">
        <v>360</v>
      </c>
      <c r="M15" s="37">
        <v>2457</v>
      </c>
      <c r="N15" s="37">
        <v>20120216</v>
      </c>
      <c r="O15" s="37">
        <v>99999999</v>
      </c>
      <c r="P15" s="41">
        <v>48796.63</v>
      </c>
      <c r="Q15" s="42">
        <v>0</v>
      </c>
      <c r="R15" s="43" t="s">
        <v>361</v>
      </c>
      <c r="S15" s="37" t="s">
        <v>362</v>
      </c>
      <c r="T15" s="43">
        <v>200</v>
      </c>
      <c r="U15" s="38" t="s">
        <v>363</v>
      </c>
      <c r="V15" s="43" t="s">
        <v>364</v>
      </c>
      <c r="W15" s="38" t="s">
        <v>365</v>
      </c>
      <c r="X15" s="44" t="s">
        <v>366</v>
      </c>
      <c r="Y15" s="42" t="s">
        <v>367</v>
      </c>
    </row>
    <row r="16" spans="2:25" x14ac:dyDescent="0.25">
      <c r="B16" s="37" t="s">
        <v>352</v>
      </c>
      <c r="C16" s="657" t="s">
        <v>368</v>
      </c>
      <c r="D16" s="657" t="s">
        <v>369</v>
      </c>
      <c r="E16" s="38" t="s">
        <v>370</v>
      </c>
      <c r="F16" s="38" t="s">
        <v>435</v>
      </c>
      <c r="G16" s="37">
        <v>83101</v>
      </c>
      <c r="H16" s="39">
        <v>1003</v>
      </c>
      <c r="I16" s="37" t="s">
        <v>357</v>
      </c>
      <c r="J16" s="37" t="s">
        <v>358</v>
      </c>
      <c r="K16" s="38" t="s">
        <v>371</v>
      </c>
      <c r="L16" s="40" t="s">
        <v>360</v>
      </c>
      <c r="M16" s="37">
        <v>14304</v>
      </c>
      <c r="N16" s="37">
        <v>20100716</v>
      </c>
      <c r="O16" s="37">
        <v>99999999</v>
      </c>
      <c r="P16" s="41">
        <v>130807.73</v>
      </c>
      <c r="Q16" s="42">
        <v>0</v>
      </c>
      <c r="R16" s="43" t="s">
        <v>361</v>
      </c>
      <c r="S16" s="37" t="s">
        <v>372</v>
      </c>
      <c r="T16" s="43">
        <v>124</v>
      </c>
      <c r="U16" s="38" t="s">
        <v>363</v>
      </c>
      <c r="V16" s="43" t="s">
        <v>364</v>
      </c>
      <c r="W16" s="38" t="s">
        <v>373</v>
      </c>
      <c r="X16" s="44" t="s">
        <v>374</v>
      </c>
      <c r="Y16" s="42" t="s">
        <v>375</v>
      </c>
    </row>
    <row r="17" spans="2:25" x14ac:dyDescent="0.25">
      <c r="B17" s="37" t="s">
        <v>352</v>
      </c>
      <c r="C17" s="657" t="s">
        <v>376</v>
      </c>
      <c r="D17" s="657" t="s">
        <v>377</v>
      </c>
      <c r="E17" s="38" t="s">
        <v>378</v>
      </c>
      <c r="F17" s="38" t="s">
        <v>436</v>
      </c>
      <c r="G17" s="37">
        <v>83101</v>
      </c>
      <c r="H17" s="39">
        <v>1003</v>
      </c>
      <c r="I17" s="37" t="s">
        <v>357</v>
      </c>
      <c r="J17" s="37" t="s">
        <v>358</v>
      </c>
      <c r="K17" s="38" t="s">
        <v>379</v>
      </c>
      <c r="L17" s="40" t="s">
        <v>360</v>
      </c>
      <c r="M17" s="37">
        <v>2419</v>
      </c>
      <c r="N17" s="37">
        <v>20130216</v>
      </c>
      <c r="O17" s="37">
        <v>99999999</v>
      </c>
      <c r="P17" s="41">
        <v>49265.72</v>
      </c>
      <c r="Q17" s="42">
        <v>0</v>
      </c>
      <c r="R17" s="43" t="s">
        <v>361</v>
      </c>
      <c r="S17" s="37" t="s">
        <v>362</v>
      </c>
      <c r="T17" s="43">
        <v>200</v>
      </c>
      <c r="U17" s="38" t="s">
        <v>363</v>
      </c>
      <c r="V17" s="43" t="s">
        <v>364</v>
      </c>
      <c r="W17" s="38" t="s">
        <v>380</v>
      </c>
      <c r="X17" s="44" t="s">
        <v>366</v>
      </c>
      <c r="Y17" s="42" t="s">
        <v>381</v>
      </c>
    </row>
    <row r="18" spans="2:25" x14ac:dyDescent="0.25">
      <c r="B18" s="37" t="s">
        <v>352</v>
      </c>
      <c r="C18" s="657" t="s">
        <v>382</v>
      </c>
      <c r="D18" s="657" t="s">
        <v>383</v>
      </c>
      <c r="E18" s="38" t="s">
        <v>384</v>
      </c>
      <c r="F18" s="38" t="s">
        <v>437</v>
      </c>
      <c r="G18" s="37">
        <v>83101</v>
      </c>
      <c r="H18" s="39">
        <v>1003</v>
      </c>
      <c r="I18" s="37" t="s">
        <v>357</v>
      </c>
      <c r="J18" s="37" t="s">
        <v>358</v>
      </c>
      <c r="K18" s="38" t="s">
        <v>385</v>
      </c>
      <c r="L18" s="40" t="s">
        <v>360</v>
      </c>
      <c r="M18" s="37">
        <v>2445</v>
      </c>
      <c r="N18" s="37">
        <v>20160701</v>
      </c>
      <c r="O18" s="37">
        <v>99999999</v>
      </c>
      <c r="P18" s="41">
        <v>51044.51</v>
      </c>
      <c r="Q18" s="42">
        <v>0</v>
      </c>
      <c r="R18" s="43" t="s">
        <v>361</v>
      </c>
      <c r="S18" s="37" t="s">
        <v>362</v>
      </c>
      <c r="T18" s="43">
        <v>700</v>
      </c>
      <c r="U18" s="38" t="s">
        <v>363</v>
      </c>
      <c r="V18" s="43" t="s">
        <v>386</v>
      </c>
      <c r="W18" s="38" t="s">
        <v>387</v>
      </c>
      <c r="X18" s="44" t="s">
        <v>388</v>
      </c>
      <c r="Y18" s="42" t="s">
        <v>389</v>
      </c>
    </row>
    <row r="19" spans="2:25" x14ac:dyDescent="0.25">
      <c r="B19" s="37" t="s">
        <v>352</v>
      </c>
      <c r="C19" s="657" t="s">
        <v>390</v>
      </c>
      <c r="D19" s="657" t="s">
        <v>391</v>
      </c>
      <c r="E19" s="38" t="s">
        <v>392</v>
      </c>
      <c r="F19" s="38" t="s">
        <v>438</v>
      </c>
      <c r="G19" s="37">
        <v>83101</v>
      </c>
      <c r="H19" s="39">
        <v>1003</v>
      </c>
      <c r="I19" s="37" t="s">
        <v>357</v>
      </c>
      <c r="J19" s="37" t="s">
        <v>358</v>
      </c>
      <c r="K19" s="38" t="s">
        <v>371</v>
      </c>
      <c r="L19" s="40" t="s">
        <v>360</v>
      </c>
      <c r="M19" s="37">
        <v>13757</v>
      </c>
      <c r="N19" s="37">
        <v>20170316</v>
      </c>
      <c r="O19" s="37">
        <v>99999999</v>
      </c>
      <c r="P19" s="41">
        <v>136155.54</v>
      </c>
      <c r="Q19" s="42">
        <v>0</v>
      </c>
      <c r="R19" s="43" t="s">
        <v>361</v>
      </c>
      <c r="S19" s="37" t="s">
        <v>393</v>
      </c>
      <c r="T19" s="43">
        <v>123</v>
      </c>
      <c r="U19" s="38" t="s">
        <v>394</v>
      </c>
      <c r="V19" s="43" t="s">
        <v>395</v>
      </c>
      <c r="W19" s="38" t="s">
        <v>396</v>
      </c>
      <c r="X19" s="44" t="s">
        <v>366</v>
      </c>
      <c r="Y19" s="42" t="s">
        <v>397</v>
      </c>
    </row>
    <row r="20" spans="2:25" ht="15" customHeight="1" x14ac:dyDescent="0.25">
      <c r="B20" s="37" t="s">
        <v>352</v>
      </c>
      <c r="C20" s="657" t="s">
        <v>398</v>
      </c>
      <c r="D20" s="657" t="s">
        <v>399</v>
      </c>
      <c r="E20" s="38" t="s">
        <v>400</v>
      </c>
      <c r="F20" s="38" t="s">
        <v>401</v>
      </c>
      <c r="G20" s="37">
        <v>83101</v>
      </c>
      <c r="H20" s="39">
        <v>1003</v>
      </c>
      <c r="I20" s="37" t="s">
        <v>357</v>
      </c>
      <c r="J20" s="37" t="s">
        <v>358</v>
      </c>
      <c r="K20" s="38" t="s">
        <v>402</v>
      </c>
      <c r="L20" s="40" t="s">
        <v>360</v>
      </c>
      <c r="M20" s="37">
        <v>2450</v>
      </c>
      <c r="N20" s="37">
        <v>20200701</v>
      </c>
      <c r="O20" s="37">
        <v>99999999</v>
      </c>
      <c r="P20" s="41">
        <v>48034.74</v>
      </c>
      <c r="Q20" s="42">
        <v>0</v>
      </c>
      <c r="R20" s="43" t="s">
        <v>361</v>
      </c>
      <c r="S20" s="37" t="s">
        <v>393</v>
      </c>
      <c r="T20" s="43">
        <v>100</v>
      </c>
      <c r="U20" s="38" t="s">
        <v>403</v>
      </c>
      <c r="V20" s="43" t="s">
        <v>395</v>
      </c>
      <c r="W20" s="38" t="s">
        <v>404</v>
      </c>
      <c r="X20" s="44" t="s">
        <v>366</v>
      </c>
      <c r="Y20" s="42" t="s">
        <v>405</v>
      </c>
    </row>
    <row r="21" spans="2:25" ht="15" customHeight="1" x14ac:dyDescent="0.25">
      <c r="B21" s="37" t="s">
        <v>352</v>
      </c>
      <c r="C21" s="657" t="s">
        <v>406</v>
      </c>
      <c r="D21" s="657" t="s">
        <v>407</v>
      </c>
      <c r="E21" s="38" t="s">
        <v>408</v>
      </c>
      <c r="F21" s="38" t="s">
        <v>409</v>
      </c>
      <c r="G21" s="37">
        <v>83101</v>
      </c>
      <c r="H21" s="39">
        <v>1003</v>
      </c>
      <c r="I21" s="37" t="s">
        <v>410</v>
      </c>
      <c r="J21" s="37" t="s">
        <v>411</v>
      </c>
      <c r="K21" s="38" t="s">
        <v>371</v>
      </c>
      <c r="L21" s="40" t="s">
        <v>360</v>
      </c>
      <c r="M21" s="37">
        <v>14112</v>
      </c>
      <c r="N21" s="37">
        <v>20170201</v>
      </c>
      <c r="O21" s="37">
        <v>99999999</v>
      </c>
      <c r="P21" s="41">
        <v>92787.33</v>
      </c>
      <c r="Q21" s="42">
        <v>0</v>
      </c>
      <c r="R21" s="43" t="s">
        <v>362</v>
      </c>
      <c r="S21" s="37" t="s">
        <v>361</v>
      </c>
      <c r="T21" s="43">
        <v>100</v>
      </c>
      <c r="U21" s="38" t="s">
        <v>363</v>
      </c>
      <c r="V21" s="43" t="s">
        <v>364</v>
      </c>
      <c r="W21" s="38" t="s">
        <v>396</v>
      </c>
      <c r="X21" s="44" t="s">
        <v>366</v>
      </c>
      <c r="Y21" s="42" t="s">
        <v>412</v>
      </c>
    </row>
    <row r="22" spans="2:25" ht="15" customHeight="1" x14ac:dyDescent="0.25">
      <c r="B22" s="37" t="s">
        <v>352</v>
      </c>
      <c r="C22" s="657" t="s">
        <v>413</v>
      </c>
      <c r="D22" s="657" t="s">
        <v>414</v>
      </c>
      <c r="E22" s="38" t="s">
        <v>415</v>
      </c>
      <c r="F22" s="38" t="s">
        <v>416</v>
      </c>
      <c r="G22" s="37">
        <v>83101</v>
      </c>
      <c r="H22" s="39">
        <v>1003</v>
      </c>
      <c r="I22" s="37" t="s">
        <v>410</v>
      </c>
      <c r="J22" s="37">
        <v>19</v>
      </c>
      <c r="K22" s="38" t="s">
        <v>402</v>
      </c>
      <c r="L22" s="40" t="s">
        <v>360</v>
      </c>
      <c r="M22" s="37">
        <v>9705</v>
      </c>
      <c r="N22" s="37">
        <v>20200701</v>
      </c>
      <c r="O22" s="37">
        <v>99999999</v>
      </c>
      <c r="P22" s="41">
        <v>55123.39</v>
      </c>
      <c r="Q22" s="42">
        <v>0</v>
      </c>
      <c r="R22" s="43" t="s">
        <v>417</v>
      </c>
      <c r="S22" s="37" t="s">
        <v>393</v>
      </c>
      <c r="T22" s="43">
        <v>100</v>
      </c>
      <c r="U22" s="38" t="s">
        <v>403</v>
      </c>
      <c r="V22" s="43" t="s">
        <v>395</v>
      </c>
      <c r="W22" s="38" t="s">
        <v>404</v>
      </c>
      <c r="X22" s="44" t="s">
        <v>366</v>
      </c>
      <c r="Y22" s="42" t="s">
        <v>418</v>
      </c>
    </row>
    <row r="23" spans="2:25" ht="15" customHeight="1" x14ac:dyDescent="0.25">
      <c r="B23" s="37" t="s">
        <v>352</v>
      </c>
      <c r="C23" s="657" t="s">
        <v>419</v>
      </c>
      <c r="D23" s="657" t="s">
        <v>420</v>
      </c>
      <c r="E23" s="38" t="s">
        <v>421</v>
      </c>
      <c r="F23" s="38" t="s">
        <v>439</v>
      </c>
      <c r="G23" s="37">
        <v>83101</v>
      </c>
      <c r="H23" s="39">
        <v>1003</v>
      </c>
      <c r="I23" s="37" t="s">
        <v>411</v>
      </c>
      <c r="J23" s="37" t="s">
        <v>422</v>
      </c>
      <c r="K23" s="38" t="s">
        <v>402</v>
      </c>
      <c r="L23" s="40" t="s">
        <v>360</v>
      </c>
      <c r="M23" s="37">
        <v>10990</v>
      </c>
      <c r="N23" s="37">
        <v>20110104</v>
      </c>
      <c r="O23" s="37">
        <v>99999999</v>
      </c>
      <c r="P23" s="41">
        <v>101744.43</v>
      </c>
      <c r="Q23" s="42">
        <v>0</v>
      </c>
      <c r="R23" s="43" t="s">
        <v>393</v>
      </c>
      <c r="S23" s="37" t="s">
        <v>372</v>
      </c>
      <c r="T23" s="43">
        <v>124</v>
      </c>
      <c r="U23" s="38" t="s">
        <v>363</v>
      </c>
      <c r="V23" s="43" t="s">
        <v>364</v>
      </c>
      <c r="W23" s="38" t="s">
        <v>404</v>
      </c>
      <c r="X23" s="44" t="s">
        <v>366</v>
      </c>
      <c r="Y23" s="42" t="s">
        <v>423</v>
      </c>
    </row>
    <row r="24" spans="2:25" ht="15" customHeight="1" x14ac:dyDescent="0.25">
      <c r="B24" s="37" t="s">
        <v>352</v>
      </c>
      <c r="C24" s="657" t="s">
        <v>424</v>
      </c>
      <c r="D24" s="657" t="s">
        <v>425</v>
      </c>
      <c r="E24" s="38" t="s">
        <v>426</v>
      </c>
      <c r="F24" s="38" t="s">
        <v>440</v>
      </c>
      <c r="G24" s="37">
        <v>83101</v>
      </c>
      <c r="H24" s="39">
        <v>1003</v>
      </c>
      <c r="I24" s="37" t="s">
        <v>411</v>
      </c>
      <c r="J24" s="37" t="s">
        <v>422</v>
      </c>
      <c r="K24" s="38" t="s">
        <v>402</v>
      </c>
      <c r="L24" s="40" t="s">
        <v>360</v>
      </c>
      <c r="M24" s="37">
        <v>10995</v>
      </c>
      <c r="N24" s="37">
        <v>20170201</v>
      </c>
      <c r="O24" s="37">
        <v>99999999</v>
      </c>
      <c r="P24" s="41">
        <v>88707.46</v>
      </c>
      <c r="Q24" s="42">
        <v>0</v>
      </c>
      <c r="R24" s="43" t="s">
        <v>393</v>
      </c>
      <c r="S24" s="37" t="s">
        <v>361</v>
      </c>
      <c r="T24" s="43">
        <v>124</v>
      </c>
      <c r="U24" s="38" t="s">
        <v>363</v>
      </c>
      <c r="V24" s="43" t="s">
        <v>364</v>
      </c>
      <c r="W24" s="38" t="s">
        <v>404</v>
      </c>
      <c r="X24" s="44" t="s">
        <v>366</v>
      </c>
      <c r="Y24" s="42" t="s">
        <v>427</v>
      </c>
    </row>
    <row r="25" spans="2:25" ht="15" customHeight="1" x14ac:dyDescent="0.25">
      <c r="B25" s="342" t="s">
        <v>352</v>
      </c>
      <c r="C25" s="657" t="s">
        <v>428</v>
      </c>
      <c r="D25" s="657" t="s">
        <v>429</v>
      </c>
      <c r="E25" s="343" t="s">
        <v>430</v>
      </c>
      <c r="F25" s="343" t="s">
        <v>441</v>
      </c>
      <c r="G25" s="342">
        <v>83101</v>
      </c>
      <c r="H25" s="344">
        <v>1003</v>
      </c>
      <c r="I25" s="342" t="s">
        <v>411</v>
      </c>
      <c r="J25" s="342" t="s">
        <v>422</v>
      </c>
      <c r="K25" s="343" t="s">
        <v>431</v>
      </c>
      <c r="L25" s="345" t="s">
        <v>360</v>
      </c>
      <c r="M25" s="342">
        <v>11822</v>
      </c>
      <c r="N25" s="342">
        <v>20171016</v>
      </c>
      <c r="O25" s="342">
        <v>99999999</v>
      </c>
      <c r="P25" s="346">
        <v>66459.899999999994</v>
      </c>
      <c r="Q25" s="347">
        <v>0</v>
      </c>
      <c r="R25" s="348" t="s">
        <v>393</v>
      </c>
      <c r="S25" s="342" t="s">
        <v>393</v>
      </c>
      <c r="T25" s="348">
        <v>124</v>
      </c>
      <c r="U25" s="343" t="s">
        <v>403</v>
      </c>
      <c r="V25" s="348" t="s">
        <v>395</v>
      </c>
      <c r="W25" s="343" t="s">
        <v>432</v>
      </c>
      <c r="X25" s="349" t="s">
        <v>366</v>
      </c>
      <c r="Y25" s="347" t="s">
        <v>433</v>
      </c>
    </row>
    <row r="26" spans="2:25" x14ac:dyDescent="0.25">
      <c r="B26" s="45" t="s">
        <v>76</v>
      </c>
      <c r="C26" s="46">
        <v>11</v>
      </c>
      <c r="D26" s="47"/>
      <c r="E26" s="47"/>
      <c r="F26" s="47"/>
      <c r="G26" s="47"/>
      <c r="H26" s="47"/>
      <c r="I26" s="48"/>
      <c r="J26" s="47"/>
      <c r="K26" s="47" t="s">
        <v>77</v>
      </c>
      <c r="L26" s="48"/>
      <c r="M26" s="49">
        <v>11</v>
      </c>
      <c r="N26" s="571" t="s">
        <v>8</v>
      </c>
      <c r="O26" s="571"/>
      <c r="P26" s="50">
        <f>SUBTOTAL(109,Tabla1[Percepciones pagadas en el Periodo de Comisión con Presupuesto Federal*])</f>
        <v>868927.38</v>
      </c>
      <c r="Q26" s="51"/>
      <c r="R26" s="51"/>
      <c r="S26" s="51"/>
      <c r="T26" s="51"/>
      <c r="U26" s="51"/>
      <c r="V26" s="51"/>
      <c r="W26" s="51"/>
      <c r="X26" s="51"/>
      <c r="Y26" s="52"/>
    </row>
    <row r="27" spans="2:25" x14ac:dyDescent="0.25">
      <c r="B27" s="53"/>
      <c r="C27" s="54"/>
      <c r="D27" s="54"/>
      <c r="E27" s="54"/>
      <c r="F27" s="54"/>
      <c r="G27" s="54"/>
      <c r="H27" s="54"/>
      <c r="I27" s="54"/>
      <c r="J27" s="54"/>
      <c r="K27" s="55"/>
      <c r="L27" s="56"/>
      <c r="M27" s="56"/>
      <c r="N27" s="56"/>
      <c r="O27" s="56"/>
      <c r="P27" s="56"/>
      <c r="Q27" s="56"/>
      <c r="R27" s="56"/>
      <c r="S27" s="56"/>
      <c r="T27" s="56"/>
      <c r="U27" s="56"/>
      <c r="V27" s="56"/>
      <c r="W27" s="56"/>
      <c r="X27" s="56"/>
      <c r="Y27" s="57"/>
    </row>
    <row r="28" spans="2:25" x14ac:dyDescent="0.25">
      <c r="B28" s="53"/>
      <c r="C28" s="54"/>
      <c r="D28" s="54"/>
      <c r="E28" s="54"/>
      <c r="F28" s="54"/>
      <c r="G28" s="54"/>
      <c r="H28" s="54"/>
      <c r="I28" s="54"/>
      <c r="J28" s="54"/>
      <c r="K28" s="55"/>
      <c r="L28" s="56"/>
      <c r="M28" s="569" t="s">
        <v>9</v>
      </c>
      <c r="N28" s="569"/>
      <c r="O28" s="569"/>
      <c r="P28" s="56"/>
      <c r="Q28" s="50">
        <v>0</v>
      </c>
      <c r="R28" s="56"/>
      <c r="S28" s="56"/>
      <c r="T28" s="56"/>
      <c r="U28" s="56"/>
      <c r="V28" s="56"/>
      <c r="W28" s="56"/>
      <c r="X28" s="56"/>
      <c r="Y28" s="57"/>
    </row>
    <row r="29" spans="2:25" x14ac:dyDescent="0.25">
      <c r="B29" s="58"/>
      <c r="C29" s="59"/>
      <c r="D29" s="59"/>
      <c r="E29" s="60"/>
      <c r="F29" s="59"/>
      <c r="G29" s="59"/>
      <c r="H29" s="59"/>
      <c r="I29" s="59"/>
      <c r="J29" s="59"/>
      <c r="K29" s="59"/>
      <c r="L29" s="59"/>
      <c r="M29" s="59"/>
      <c r="N29" s="59"/>
      <c r="O29" s="59"/>
      <c r="P29" s="59"/>
      <c r="Q29" s="59"/>
      <c r="R29" s="59"/>
      <c r="S29" s="59"/>
      <c r="T29" s="59"/>
      <c r="U29" s="59"/>
      <c r="V29" s="59"/>
      <c r="W29" s="59" t="s">
        <v>78</v>
      </c>
      <c r="X29" s="59"/>
      <c r="Y29" s="61"/>
    </row>
    <row r="30" spans="2:25" x14ac:dyDescent="0.25">
      <c r="B30" s="62" t="s">
        <v>79</v>
      </c>
      <c r="C30" s="63"/>
      <c r="D30" s="63"/>
      <c r="E30" s="63"/>
      <c r="F30" s="63"/>
      <c r="G30" s="63"/>
      <c r="H30" s="63"/>
      <c r="I30" s="63"/>
      <c r="J30" s="63"/>
      <c r="K30" s="63"/>
      <c r="L30" s="63"/>
      <c r="M30" s="63"/>
      <c r="N30" s="63"/>
      <c r="O30" s="63"/>
      <c r="P30" s="63"/>
      <c r="Q30" s="63"/>
      <c r="R30" s="63"/>
      <c r="S30" s="63"/>
      <c r="T30" s="63"/>
      <c r="U30" s="63"/>
      <c r="V30" s="63"/>
      <c r="W30" s="63"/>
      <c r="X30" s="63"/>
      <c r="Y30" s="63"/>
    </row>
    <row r="31" spans="2:25" x14ac:dyDescent="0.25">
      <c r="B31" s="62" t="s">
        <v>80</v>
      </c>
      <c r="C31" s="63"/>
      <c r="D31" s="63"/>
      <c r="E31" s="64"/>
      <c r="F31" s="55"/>
      <c r="G31" s="63"/>
      <c r="H31" s="63"/>
      <c r="I31" s="63"/>
      <c r="J31" s="63"/>
      <c r="K31" s="63"/>
      <c r="L31" s="63"/>
      <c r="M31" s="63"/>
      <c r="N31" s="63"/>
      <c r="O31" s="63"/>
      <c r="P31" s="63"/>
      <c r="Q31" s="63"/>
      <c r="R31" s="63"/>
      <c r="S31" s="63"/>
      <c r="T31" s="63"/>
      <c r="U31" s="63"/>
      <c r="V31" s="63"/>
      <c r="W31" s="63"/>
      <c r="X31" s="63"/>
      <c r="Y31" s="63"/>
    </row>
    <row r="32" spans="2:25" x14ac:dyDescent="0.25">
      <c r="B32" s="63"/>
      <c r="C32" s="63"/>
      <c r="D32" s="63"/>
      <c r="E32" s="63"/>
      <c r="F32" s="65"/>
      <c r="G32" s="63"/>
      <c r="H32" s="63"/>
      <c r="I32" s="63"/>
      <c r="J32" s="63"/>
      <c r="K32" s="63"/>
      <c r="L32" s="63"/>
      <c r="M32" s="63"/>
      <c r="N32" s="63"/>
      <c r="O32" s="63"/>
      <c r="P32" s="63"/>
      <c r="Q32" s="63"/>
      <c r="R32" s="63"/>
      <c r="S32" s="63"/>
      <c r="T32" s="63"/>
      <c r="U32" s="63"/>
      <c r="V32" s="63"/>
      <c r="W32" s="63"/>
      <c r="X32" s="63"/>
      <c r="Y32" s="63"/>
    </row>
  </sheetData>
  <mergeCells count="18">
    <mergeCell ref="M28:O28"/>
    <mergeCell ref="N11:O11"/>
    <mergeCell ref="P11:P12"/>
    <mergeCell ref="Q11:Q12"/>
    <mergeCell ref="B11:B12"/>
    <mergeCell ref="C11:C12"/>
    <mergeCell ref="D11:D12"/>
    <mergeCell ref="E11:E12"/>
    <mergeCell ref="G11:M11"/>
    <mergeCell ref="N26:O26"/>
    <mergeCell ref="V11:V12"/>
    <mergeCell ref="W11:W12"/>
    <mergeCell ref="X11:X12"/>
    <mergeCell ref="F11:F12"/>
    <mergeCell ref="Y11:Y12"/>
    <mergeCell ref="S11:T11"/>
    <mergeCell ref="U11:U12"/>
    <mergeCell ref="R11:R12"/>
  </mergeCells>
  <dataValidations disablePrompts="1" count="1">
    <dataValidation allowBlank="1" showInputMessage="1" showErrorMessage="1" sqref="W8"/>
  </dataValidations>
  <pageMargins left="0.23622047244094491" right="0.43307086614173229" top="0.74803149606299213" bottom="1.0236220472440944" header="0.31496062992125984" footer="0.31496062992125984"/>
  <pageSetup scale="29" orientation="landscape" r:id="rId1"/>
  <headerFooter>
    <oddFooter>&amp;L&amp;G&amp;C&amp;D&amp;R&amp;P/&amp;N</oddFooter>
  </headerFooter>
  <drawing r:id="rId2"/>
  <legacyDrawing r:id="rId3"/>
  <legacyDrawingHF r:id="rId4"/>
  <tableParts count="1">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U31"/>
  <sheetViews>
    <sheetView showGridLines="0" view="pageLayout" topLeftCell="A2" zoomScaleNormal="100" workbookViewId="0">
      <selection activeCell="C15" sqref="C15:D25"/>
    </sheetView>
  </sheetViews>
  <sheetFormatPr baseColWidth="10" defaultColWidth="11.42578125" defaultRowHeight="14.25" x14ac:dyDescent="0.2"/>
  <cols>
    <col min="1" max="1" width="3.5703125" style="69" customWidth="1"/>
    <col min="2" max="2" width="16.5703125" style="69" customWidth="1"/>
    <col min="3" max="3" width="17.7109375" style="69" bestFit="1" customWidth="1"/>
    <col min="4" max="4" width="23.85546875" style="69" bestFit="1" customWidth="1"/>
    <col min="5" max="5" width="43" style="69" customWidth="1"/>
    <col min="6" max="6" width="37" style="69" bestFit="1" customWidth="1"/>
    <col min="7" max="7" width="15.7109375" style="69" bestFit="1" customWidth="1"/>
    <col min="8" max="8" width="6.7109375" style="69" customWidth="1"/>
    <col min="9" max="9" width="6.85546875" style="69" customWidth="1"/>
    <col min="10" max="10" width="6.7109375" style="69" customWidth="1"/>
    <col min="11" max="11" width="8.7109375" style="69" customWidth="1"/>
    <col min="12" max="13" width="8.85546875" style="69" customWidth="1"/>
    <col min="14" max="15" width="11.28515625" style="69" customWidth="1"/>
    <col min="16" max="16" width="15.42578125" style="69" customWidth="1"/>
    <col min="17" max="17" width="14.85546875" style="69" customWidth="1"/>
    <col min="18" max="18" width="13.140625" style="69" bestFit="1" customWidth="1"/>
    <col min="19" max="19" width="5.5703125" style="69" customWidth="1"/>
    <col min="20" max="20" width="13.140625" style="69" bestFit="1" customWidth="1"/>
    <col min="21" max="21" width="35" style="69" customWidth="1"/>
    <col min="22" max="248" width="11.42578125" style="69" customWidth="1"/>
    <col min="249" max="249" width="3.5703125" style="69" customWidth="1"/>
    <col min="250" max="250" width="4.5703125" style="69" customWidth="1"/>
    <col min="251" max="252" width="16.5703125" style="69" customWidth="1"/>
    <col min="253" max="253" width="34.42578125" style="69" customWidth="1"/>
    <col min="254" max="16384" width="11.42578125" style="69"/>
  </cols>
  <sheetData>
    <row r="1" spans="2:21" ht="15" customHeight="1" x14ac:dyDescent="0.2"/>
    <row r="2" spans="2:21" ht="15" customHeight="1" x14ac:dyDescent="0.2"/>
    <row r="3" spans="2:21" ht="15" customHeight="1" x14ac:dyDescent="0.2"/>
    <row r="4" spans="2:21" ht="15" customHeight="1" x14ac:dyDescent="0.2"/>
    <row r="5" spans="2:21" ht="15" customHeight="1" x14ac:dyDescent="0.2"/>
    <row r="7" spans="2:21" s="73" customFormat="1" ht="18.75" x14ac:dyDescent="0.3">
      <c r="B7" s="70" t="s">
        <v>81</v>
      </c>
      <c r="C7" s="71"/>
      <c r="D7" s="71"/>
      <c r="E7" s="71"/>
      <c r="F7" s="71"/>
      <c r="G7" s="71"/>
      <c r="H7" s="71"/>
      <c r="I7" s="71"/>
      <c r="J7" s="71"/>
      <c r="K7" s="71"/>
      <c r="L7" s="71"/>
      <c r="M7" s="71"/>
      <c r="N7" s="71"/>
      <c r="O7" s="71"/>
      <c r="P7" s="71"/>
      <c r="Q7" s="71"/>
      <c r="R7" s="71"/>
      <c r="S7" s="71"/>
      <c r="T7" s="71"/>
      <c r="U7" s="72"/>
    </row>
    <row r="8" spans="2:21" s="73" customFormat="1" ht="18.75" x14ac:dyDescent="0.3">
      <c r="B8" s="385" t="s">
        <v>280</v>
      </c>
      <c r="C8" s="74"/>
      <c r="D8" s="74"/>
      <c r="E8" s="74"/>
      <c r="F8" s="74"/>
      <c r="G8" s="74"/>
      <c r="H8" s="23"/>
      <c r="I8" s="23"/>
      <c r="J8" s="74"/>
      <c r="K8" s="74"/>
      <c r="L8" s="74"/>
      <c r="M8" s="74"/>
      <c r="N8" s="74"/>
      <c r="O8" s="74"/>
      <c r="P8" s="74"/>
      <c r="Q8" s="74"/>
      <c r="R8" s="74"/>
      <c r="S8" s="74"/>
      <c r="T8" s="75"/>
      <c r="U8" s="396" t="s">
        <v>338</v>
      </c>
    </row>
    <row r="9" spans="2:21" s="36" customFormat="1" ht="15" x14ac:dyDescent="0.25">
      <c r="B9" s="76"/>
      <c r="C9" s="77"/>
      <c r="D9" s="77"/>
      <c r="E9" s="77"/>
      <c r="F9" s="77"/>
      <c r="G9" s="77"/>
      <c r="H9" s="77"/>
      <c r="I9" s="77"/>
      <c r="J9" s="77"/>
      <c r="K9" s="77"/>
      <c r="L9" s="77"/>
      <c r="M9" s="77"/>
      <c r="N9" s="77"/>
      <c r="O9" s="77"/>
      <c r="P9" s="77"/>
      <c r="Q9" s="77"/>
      <c r="R9" s="77"/>
      <c r="S9" s="77"/>
      <c r="T9" s="77"/>
      <c r="U9" s="78"/>
    </row>
    <row r="10" spans="2:21" ht="20.25" x14ac:dyDescent="0.3">
      <c r="B10" s="79"/>
      <c r="C10" s="79"/>
      <c r="D10" s="80"/>
      <c r="E10" s="80"/>
      <c r="F10" s="80"/>
      <c r="G10" s="80"/>
      <c r="H10" s="80"/>
      <c r="I10" s="80"/>
      <c r="J10" s="80"/>
      <c r="K10" s="80"/>
      <c r="L10" s="80"/>
      <c r="M10" s="80"/>
      <c r="N10" s="81"/>
      <c r="O10" s="81"/>
      <c r="P10" s="81"/>
    </row>
    <row r="11" spans="2:21" s="83" customFormat="1" ht="12.75" customHeight="1" x14ac:dyDescent="0.2">
      <c r="B11" s="574" t="s">
        <v>47</v>
      </c>
      <c r="C11" s="572" t="s">
        <v>48</v>
      </c>
      <c r="D11" s="572" t="s">
        <v>49</v>
      </c>
      <c r="E11" s="572" t="s">
        <v>82</v>
      </c>
      <c r="F11" s="574" t="s">
        <v>51</v>
      </c>
      <c r="G11" s="576" t="s">
        <v>52</v>
      </c>
      <c r="H11" s="577"/>
      <c r="I11" s="577"/>
      <c r="J11" s="577"/>
      <c r="K11" s="577"/>
      <c r="L11" s="577"/>
      <c r="M11" s="578"/>
      <c r="N11" s="579" t="s">
        <v>83</v>
      </c>
      <c r="O11" s="580"/>
      <c r="P11" s="572" t="s">
        <v>84</v>
      </c>
      <c r="Q11" s="572" t="s">
        <v>85</v>
      </c>
      <c r="R11" s="574" t="s">
        <v>56</v>
      </c>
      <c r="S11" s="579" t="s">
        <v>86</v>
      </c>
      <c r="T11" s="580"/>
      <c r="U11" s="572" t="s">
        <v>87</v>
      </c>
    </row>
    <row r="12" spans="2:21" s="83" customFormat="1" ht="38.25" x14ac:dyDescent="0.2">
      <c r="B12" s="575"/>
      <c r="C12" s="573"/>
      <c r="D12" s="573"/>
      <c r="E12" s="573"/>
      <c r="F12" s="575"/>
      <c r="G12" s="377" t="s">
        <v>63</v>
      </c>
      <c r="H12" s="377" t="s">
        <v>64</v>
      </c>
      <c r="I12" s="377" t="s">
        <v>65</v>
      </c>
      <c r="J12" s="377" t="s">
        <v>66</v>
      </c>
      <c r="K12" s="377" t="s">
        <v>67</v>
      </c>
      <c r="L12" s="34" t="s">
        <v>68</v>
      </c>
      <c r="M12" s="377" t="s">
        <v>69</v>
      </c>
      <c r="N12" s="377" t="s">
        <v>70</v>
      </c>
      <c r="O12" s="377" t="s">
        <v>71</v>
      </c>
      <c r="P12" s="573"/>
      <c r="Q12" s="573"/>
      <c r="R12" s="575"/>
      <c r="S12" s="377" t="s">
        <v>72</v>
      </c>
      <c r="T12" s="379" t="s">
        <v>88</v>
      </c>
      <c r="U12" s="573"/>
    </row>
    <row r="13" spans="2:21" s="86" customFormat="1" ht="12.75" x14ac:dyDescent="0.2">
      <c r="B13" s="85"/>
      <c r="C13" s="85"/>
      <c r="D13" s="85"/>
      <c r="E13" s="85"/>
      <c r="G13" s="85"/>
      <c r="H13" s="85"/>
      <c r="I13" s="85"/>
      <c r="J13" s="85"/>
      <c r="K13" s="85"/>
      <c r="L13" s="85"/>
      <c r="M13" s="85"/>
      <c r="R13" s="85"/>
      <c r="S13" s="87"/>
    </row>
    <row r="14" spans="2:21" s="36" customFormat="1" ht="76.5" hidden="1" x14ac:dyDescent="0.25">
      <c r="B14" s="88" t="s">
        <v>47</v>
      </c>
      <c r="C14" s="88" t="s">
        <v>48</v>
      </c>
      <c r="D14" s="88" t="s">
        <v>49</v>
      </c>
      <c r="E14" s="88" t="s">
        <v>82</v>
      </c>
      <c r="F14" s="88" t="s">
        <v>51</v>
      </c>
      <c r="G14" s="66" t="s">
        <v>63</v>
      </c>
      <c r="H14" s="66" t="s">
        <v>64</v>
      </c>
      <c r="I14" s="66" t="s">
        <v>65</v>
      </c>
      <c r="J14" s="66" t="s">
        <v>66</v>
      </c>
      <c r="K14" s="66" t="s">
        <v>67</v>
      </c>
      <c r="L14" s="66" t="s">
        <v>68</v>
      </c>
      <c r="M14" s="66" t="s">
        <v>69</v>
      </c>
      <c r="N14" s="66" t="s">
        <v>89</v>
      </c>
      <c r="O14" s="66" t="s">
        <v>90</v>
      </c>
      <c r="P14" s="88" t="s">
        <v>84</v>
      </c>
      <c r="Q14" s="88" t="s">
        <v>85</v>
      </c>
      <c r="R14" s="88" t="s">
        <v>56</v>
      </c>
      <c r="S14" s="66" t="s">
        <v>91</v>
      </c>
      <c r="T14" s="66" t="s">
        <v>92</v>
      </c>
      <c r="U14" s="88" t="s">
        <v>87</v>
      </c>
    </row>
    <row r="15" spans="2:21" s="36" customFormat="1" ht="15" x14ac:dyDescent="0.25">
      <c r="B15" s="89" t="s">
        <v>352</v>
      </c>
      <c r="C15" s="658" t="s">
        <v>443</v>
      </c>
      <c r="D15" s="658" t="s">
        <v>444</v>
      </c>
      <c r="E15" s="351" t="s">
        <v>445</v>
      </c>
      <c r="F15" s="350" t="s">
        <v>446</v>
      </c>
      <c r="G15" s="219">
        <v>83101</v>
      </c>
      <c r="H15" s="194">
        <v>1003</v>
      </c>
      <c r="I15" s="219" t="s">
        <v>357</v>
      </c>
      <c r="J15" s="219" t="s">
        <v>447</v>
      </c>
      <c r="K15" s="195" t="s">
        <v>402</v>
      </c>
      <c r="L15" s="196" t="s">
        <v>360</v>
      </c>
      <c r="M15" s="219">
        <v>2392</v>
      </c>
      <c r="N15" s="233">
        <v>20200522</v>
      </c>
      <c r="O15" s="233">
        <v>20200819</v>
      </c>
      <c r="P15" s="352">
        <v>46660.93</v>
      </c>
      <c r="Q15" s="353">
        <v>0</v>
      </c>
      <c r="R15" s="350" t="s">
        <v>448</v>
      </c>
      <c r="S15" s="233">
        <v>25</v>
      </c>
      <c r="T15" s="232" t="s">
        <v>449</v>
      </c>
      <c r="U15" s="351" t="s">
        <v>450</v>
      </c>
    </row>
    <row r="16" spans="2:21" s="36" customFormat="1" ht="15" x14ac:dyDescent="0.25">
      <c r="B16" s="89" t="s">
        <v>352</v>
      </c>
      <c r="C16" s="658" t="s">
        <v>451</v>
      </c>
      <c r="D16" s="658" t="s">
        <v>452</v>
      </c>
      <c r="E16" s="91" t="s">
        <v>453</v>
      </c>
      <c r="F16" s="90" t="s">
        <v>454</v>
      </c>
      <c r="G16" s="92">
        <v>83101</v>
      </c>
      <c r="H16" s="93">
        <v>1001</v>
      </c>
      <c r="I16" s="92" t="s">
        <v>357</v>
      </c>
      <c r="J16" s="92" t="s">
        <v>447</v>
      </c>
      <c r="K16" s="94" t="s">
        <v>455</v>
      </c>
      <c r="L16" s="95" t="s">
        <v>456</v>
      </c>
      <c r="M16" s="92">
        <v>0</v>
      </c>
      <c r="N16" s="96">
        <v>20200818</v>
      </c>
      <c r="O16" s="96">
        <v>20201115</v>
      </c>
      <c r="P16" s="97">
        <v>12120</v>
      </c>
      <c r="Q16" s="98">
        <v>0</v>
      </c>
      <c r="R16" s="90" t="s">
        <v>448</v>
      </c>
      <c r="S16" s="96">
        <v>25</v>
      </c>
      <c r="T16" s="99" t="s">
        <v>449</v>
      </c>
      <c r="U16" s="91" t="s">
        <v>450</v>
      </c>
    </row>
    <row r="17" spans="2:21" s="36" customFormat="1" ht="15" x14ac:dyDescent="0.25">
      <c r="B17" s="89" t="s">
        <v>352</v>
      </c>
      <c r="C17" s="658" t="s">
        <v>457</v>
      </c>
      <c r="D17" s="658" t="s">
        <v>458</v>
      </c>
      <c r="E17" s="91" t="s">
        <v>459</v>
      </c>
      <c r="F17" s="90" t="s">
        <v>460</v>
      </c>
      <c r="G17" s="92">
        <v>83101</v>
      </c>
      <c r="H17" s="93">
        <v>1001</v>
      </c>
      <c r="I17" s="92" t="s">
        <v>357</v>
      </c>
      <c r="J17" s="92" t="s">
        <v>358</v>
      </c>
      <c r="K17" s="94" t="s">
        <v>455</v>
      </c>
      <c r="L17" s="95" t="s">
        <v>461</v>
      </c>
      <c r="M17" s="92">
        <v>0</v>
      </c>
      <c r="N17" s="96">
        <v>20200829</v>
      </c>
      <c r="O17" s="96">
        <v>20200922</v>
      </c>
      <c r="P17" s="97">
        <v>20010.25</v>
      </c>
      <c r="Q17" s="98">
        <v>0</v>
      </c>
      <c r="R17" s="90" t="s">
        <v>361</v>
      </c>
      <c r="S17" s="96">
        <v>22</v>
      </c>
      <c r="T17" s="99" t="s">
        <v>449</v>
      </c>
      <c r="U17" s="91" t="s">
        <v>462</v>
      </c>
    </row>
    <row r="18" spans="2:21" s="36" customFormat="1" ht="15" x14ac:dyDescent="0.25">
      <c r="B18" s="89" t="s">
        <v>352</v>
      </c>
      <c r="C18" s="658" t="s">
        <v>463</v>
      </c>
      <c r="D18" s="658" t="s">
        <v>464</v>
      </c>
      <c r="E18" s="91" t="s">
        <v>465</v>
      </c>
      <c r="F18" s="90" t="s">
        <v>460</v>
      </c>
      <c r="G18" s="92">
        <v>83101</v>
      </c>
      <c r="H18" s="93">
        <v>1001</v>
      </c>
      <c r="I18" s="92" t="s">
        <v>357</v>
      </c>
      <c r="J18" s="92" t="s">
        <v>358</v>
      </c>
      <c r="K18" s="94" t="s">
        <v>455</v>
      </c>
      <c r="L18" s="95" t="s">
        <v>461</v>
      </c>
      <c r="M18" s="92">
        <v>0</v>
      </c>
      <c r="N18" s="96">
        <v>20200728</v>
      </c>
      <c r="O18" s="96">
        <v>20201025</v>
      </c>
      <c r="P18" s="97">
        <v>21996</v>
      </c>
      <c r="Q18" s="98">
        <v>0</v>
      </c>
      <c r="R18" s="90" t="s">
        <v>361</v>
      </c>
      <c r="S18" s="96">
        <v>25</v>
      </c>
      <c r="T18" s="99" t="s">
        <v>449</v>
      </c>
      <c r="U18" s="91" t="s">
        <v>450</v>
      </c>
    </row>
    <row r="19" spans="2:21" s="36" customFormat="1" ht="15" x14ac:dyDescent="0.25">
      <c r="B19" s="89" t="s">
        <v>352</v>
      </c>
      <c r="C19" s="658" t="s">
        <v>466</v>
      </c>
      <c r="D19" s="658" t="s">
        <v>467</v>
      </c>
      <c r="E19" s="91" t="s">
        <v>468</v>
      </c>
      <c r="F19" s="90" t="s">
        <v>469</v>
      </c>
      <c r="G19" s="92">
        <v>83101</v>
      </c>
      <c r="H19" s="93">
        <v>1001</v>
      </c>
      <c r="I19" s="92" t="s">
        <v>470</v>
      </c>
      <c r="J19" s="92" t="s">
        <v>471</v>
      </c>
      <c r="K19" s="94" t="s">
        <v>455</v>
      </c>
      <c r="L19" s="95" t="s">
        <v>472</v>
      </c>
      <c r="M19" s="92">
        <v>0</v>
      </c>
      <c r="N19" s="96">
        <v>20200518</v>
      </c>
      <c r="O19" s="96">
        <v>20200820</v>
      </c>
      <c r="P19" s="97">
        <v>10101</v>
      </c>
      <c r="Q19" s="98">
        <v>0</v>
      </c>
      <c r="R19" s="90" t="s">
        <v>473</v>
      </c>
      <c r="S19" s="96">
        <v>25</v>
      </c>
      <c r="T19" s="99" t="s">
        <v>449</v>
      </c>
      <c r="U19" s="91" t="s">
        <v>450</v>
      </c>
    </row>
    <row r="20" spans="2:21" s="36" customFormat="1" ht="15" x14ac:dyDescent="0.25">
      <c r="B20" s="89" t="s">
        <v>352</v>
      </c>
      <c r="C20" s="658" t="s">
        <v>474</v>
      </c>
      <c r="D20" s="658" t="s">
        <v>475</v>
      </c>
      <c r="E20" s="91" t="s">
        <v>476</v>
      </c>
      <c r="F20" s="90" t="s">
        <v>469</v>
      </c>
      <c r="G20" s="92">
        <v>83101</v>
      </c>
      <c r="H20" s="93">
        <v>1001</v>
      </c>
      <c r="I20" s="92" t="s">
        <v>470</v>
      </c>
      <c r="J20" s="92" t="s">
        <v>471</v>
      </c>
      <c r="K20" s="94" t="s">
        <v>455</v>
      </c>
      <c r="L20" s="95" t="s">
        <v>472</v>
      </c>
      <c r="M20" s="92">
        <v>0</v>
      </c>
      <c r="N20" s="96">
        <v>20200908</v>
      </c>
      <c r="O20" s="96">
        <v>20200917</v>
      </c>
      <c r="P20" s="97">
        <v>3366.66</v>
      </c>
      <c r="Q20" s="98">
        <v>0</v>
      </c>
      <c r="R20" s="90" t="s">
        <v>473</v>
      </c>
      <c r="S20" s="96">
        <v>22</v>
      </c>
      <c r="T20" s="99" t="s">
        <v>449</v>
      </c>
      <c r="U20" s="91" t="s">
        <v>462</v>
      </c>
    </row>
    <row r="21" spans="2:21" s="36" customFormat="1" ht="15" x14ac:dyDescent="0.25">
      <c r="B21" s="89" t="s">
        <v>352</v>
      </c>
      <c r="C21" s="658" t="s">
        <v>477</v>
      </c>
      <c r="D21" s="658" t="s">
        <v>478</v>
      </c>
      <c r="E21" s="351" t="s">
        <v>479</v>
      </c>
      <c r="F21" s="350" t="s">
        <v>480</v>
      </c>
      <c r="G21" s="219">
        <v>83101</v>
      </c>
      <c r="H21" s="194">
        <v>1001</v>
      </c>
      <c r="I21" s="219" t="s">
        <v>410</v>
      </c>
      <c r="J21" s="219" t="s">
        <v>411</v>
      </c>
      <c r="K21" s="195" t="s">
        <v>455</v>
      </c>
      <c r="L21" s="196" t="s">
        <v>481</v>
      </c>
      <c r="M21" s="219">
        <v>0</v>
      </c>
      <c r="N21" s="233">
        <v>20200423</v>
      </c>
      <c r="O21" s="233">
        <v>20200721</v>
      </c>
      <c r="P21" s="352">
        <v>5804.5</v>
      </c>
      <c r="Q21" s="353">
        <v>0</v>
      </c>
      <c r="R21" s="350" t="s">
        <v>362</v>
      </c>
      <c r="S21" s="233">
        <v>25</v>
      </c>
      <c r="T21" s="232" t="s">
        <v>449</v>
      </c>
      <c r="U21" s="351" t="s">
        <v>450</v>
      </c>
    </row>
    <row r="22" spans="2:21" s="36" customFormat="1" ht="15" x14ac:dyDescent="0.25">
      <c r="B22" s="89" t="s">
        <v>352</v>
      </c>
      <c r="C22" s="658" t="s">
        <v>482</v>
      </c>
      <c r="D22" s="658" t="s">
        <v>483</v>
      </c>
      <c r="E22" s="351" t="s">
        <v>484</v>
      </c>
      <c r="F22" s="350" t="s">
        <v>485</v>
      </c>
      <c r="G22" s="219">
        <v>83101</v>
      </c>
      <c r="H22" s="194">
        <v>1001</v>
      </c>
      <c r="I22" s="219" t="s">
        <v>410</v>
      </c>
      <c r="J22" s="219" t="s">
        <v>411</v>
      </c>
      <c r="K22" s="195" t="s">
        <v>455</v>
      </c>
      <c r="L22" s="196" t="s">
        <v>461</v>
      </c>
      <c r="M22" s="219">
        <v>0</v>
      </c>
      <c r="N22" s="233">
        <v>20200918</v>
      </c>
      <c r="O22" s="233">
        <v>20201216</v>
      </c>
      <c r="P22" s="352">
        <v>5499</v>
      </c>
      <c r="Q22" s="353">
        <v>0</v>
      </c>
      <c r="R22" s="350" t="s">
        <v>362</v>
      </c>
      <c r="S22" s="233">
        <v>25</v>
      </c>
      <c r="T22" s="232" t="s">
        <v>449</v>
      </c>
      <c r="U22" s="351" t="s">
        <v>450</v>
      </c>
    </row>
    <row r="23" spans="2:21" s="36" customFormat="1" ht="15" x14ac:dyDescent="0.25">
      <c r="B23" s="89" t="s">
        <v>352</v>
      </c>
      <c r="C23" s="658" t="s">
        <v>486</v>
      </c>
      <c r="D23" s="658" t="s">
        <v>487</v>
      </c>
      <c r="E23" s="91" t="s">
        <v>488</v>
      </c>
      <c r="F23" s="90" t="s">
        <v>489</v>
      </c>
      <c r="G23" s="92">
        <v>83101</v>
      </c>
      <c r="H23" s="93">
        <v>1001</v>
      </c>
      <c r="I23" s="92" t="s">
        <v>410</v>
      </c>
      <c r="J23" s="92" t="s">
        <v>490</v>
      </c>
      <c r="K23" s="94" t="s">
        <v>491</v>
      </c>
      <c r="L23" s="95" t="s">
        <v>492</v>
      </c>
      <c r="M23" s="92">
        <v>0</v>
      </c>
      <c r="N23" s="96">
        <v>20200903</v>
      </c>
      <c r="O23" s="96">
        <v>20201201</v>
      </c>
      <c r="P23" s="97">
        <v>4753.8900000000003</v>
      </c>
      <c r="Q23" s="98">
        <v>0</v>
      </c>
      <c r="R23" s="90" t="s">
        <v>493</v>
      </c>
      <c r="S23" s="96">
        <v>25</v>
      </c>
      <c r="T23" s="99" t="s">
        <v>449</v>
      </c>
      <c r="U23" s="91" t="s">
        <v>450</v>
      </c>
    </row>
    <row r="24" spans="2:21" ht="15" x14ac:dyDescent="0.25">
      <c r="B24" s="89" t="s">
        <v>352</v>
      </c>
      <c r="C24" s="658" t="s">
        <v>494</v>
      </c>
      <c r="D24" s="658" t="s">
        <v>495</v>
      </c>
      <c r="E24" s="91" t="s">
        <v>496</v>
      </c>
      <c r="F24" s="90" t="s">
        <v>497</v>
      </c>
      <c r="G24" s="92">
        <v>83101</v>
      </c>
      <c r="H24" s="93">
        <v>1001</v>
      </c>
      <c r="I24" s="92" t="s">
        <v>410</v>
      </c>
      <c r="J24" s="92" t="s">
        <v>490</v>
      </c>
      <c r="K24" s="94" t="s">
        <v>455</v>
      </c>
      <c r="L24" s="95" t="s">
        <v>461</v>
      </c>
      <c r="M24" s="92">
        <v>0</v>
      </c>
      <c r="N24" s="96">
        <v>20200901</v>
      </c>
      <c r="O24" s="96">
        <v>20210131</v>
      </c>
      <c r="P24" s="97">
        <v>0</v>
      </c>
      <c r="Q24" s="98">
        <v>0</v>
      </c>
      <c r="R24" s="90" t="s">
        <v>493</v>
      </c>
      <c r="S24" s="96">
        <v>16</v>
      </c>
      <c r="T24" s="99" t="s">
        <v>498</v>
      </c>
      <c r="U24" s="91" t="s">
        <v>499</v>
      </c>
    </row>
    <row r="25" spans="2:21" ht="15" x14ac:dyDescent="0.25">
      <c r="B25" s="89" t="s">
        <v>352</v>
      </c>
      <c r="C25" s="658" t="s">
        <v>500</v>
      </c>
      <c r="D25" s="658" t="s">
        <v>501</v>
      </c>
      <c r="E25" s="91" t="s">
        <v>502</v>
      </c>
      <c r="F25" s="90" t="s">
        <v>503</v>
      </c>
      <c r="G25" s="92">
        <v>83101</v>
      </c>
      <c r="H25" s="93">
        <v>1003</v>
      </c>
      <c r="I25" s="92" t="s">
        <v>410</v>
      </c>
      <c r="J25" s="92" t="s">
        <v>504</v>
      </c>
      <c r="K25" s="94" t="s">
        <v>505</v>
      </c>
      <c r="L25" s="95" t="s">
        <v>360</v>
      </c>
      <c r="M25" s="92">
        <v>9737</v>
      </c>
      <c r="N25" s="96">
        <v>20200701</v>
      </c>
      <c r="O25" s="96">
        <v>99999999</v>
      </c>
      <c r="P25" s="97">
        <v>0</v>
      </c>
      <c r="Q25" s="98">
        <v>0</v>
      </c>
      <c r="R25" s="90" t="s">
        <v>417</v>
      </c>
      <c r="S25" s="96">
        <v>22</v>
      </c>
      <c r="T25" s="99" t="s">
        <v>498</v>
      </c>
      <c r="U25" s="91" t="s">
        <v>462</v>
      </c>
    </row>
    <row r="26" spans="2:21" ht="15" x14ac:dyDescent="0.25">
      <c r="B26" s="100" t="s">
        <v>76</v>
      </c>
      <c r="C26" s="49">
        <v>11</v>
      </c>
      <c r="D26" s="101"/>
      <c r="E26" s="101"/>
      <c r="F26" s="101"/>
      <c r="G26" s="101"/>
      <c r="H26" s="101"/>
      <c r="I26" s="101"/>
      <c r="J26" s="48"/>
      <c r="K26" s="101" t="s">
        <v>77</v>
      </c>
      <c r="L26" s="48"/>
      <c r="M26" s="102">
        <v>2</v>
      </c>
      <c r="N26" s="571" t="s">
        <v>8</v>
      </c>
      <c r="O26" s="571"/>
      <c r="P26" s="103">
        <f>SUBTOTAL(109,Tabla3[Percepciones pagadas en el Periodo de la Licencia con Presupuesto Federal*])</f>
        <v>130312.23</v>
      </c>
      <c r="Q26" s="104"/>
      <c r="R26" s="104"/>
      <c r="S26" s="104"/>
      <c r="T26" s="104"/>
      <c r="U26" s="105"/>
    </row>
    <row r="27" spans="2:21" x14ac:dyDescent="0.2">
      <c r="B27" s="100"/>
      <c r="C27" s="101"/>
      <c r="D27" s="101"/>
      <c r="E27" s="101"/>
      <c r="F27" s="101"/>
      <c r="G27" s="101"/>
      <c r="H27" s="101"/>
      <c r="I27" s="101"/>
      <c r="J27" s="101"/>
      <c r="K27" s="101"/>
      <c r="L27" s="106"/>
      <c r="M27" s="104"/>
      <c r="N27" s="56"/>
      <c r="O27" s="104"/>
      <c r="P27" s="104"/>
      <c r="Q27" s="104"/>
      <c r="R27" s="104"/>
      <c r="S27" s="104"/>
      <c r="T27" s="104"/>
      <c r="U27" s="105"/>
    </row>
    <row r="28" spans="2:21" ht="15" x14ac:dyDescent="0.25">
      <c r="B28" s="100"/>
      <c r="C28" s="101"/>
      <c r="D28" s="101"/>
      <c r="E28" s="101"/>
      <c r="F28" s="101"/>
      <c r="G28" s="101"/>
      <c r="H28" s="101"/>
      <c r="I28" s="101"/>
      <c r="J28" s="101"/>
      <c r="K28" s="101"/>
      <c r="L28" s="106"/>
      <c r="M28" s="104"/>
      <c r="N28" s="107" t="s">
        <v>9</v>
      </c>
      <c r="O28" s="107"/>
      <c r="Q28" s="103">
        <v>0</v>
      </c>
      <c r="R28" s="104"/>
      <c r="S28" s="104"/>
      <c r="T28" s="104"/>
      <c r="U28" s="105"/>
    </row>
    <row r="29" spans="2:21" x14ac:dyDescent="0.2">
      <c r="B29" s="58"/>
      <c r="C29" s="108"/>
      <c r="D29" s="59"/>
      <c r="E29" s="59"/>
      <c r="F29" s="59"/>
      <c r="G29" s="59"/>
      <c r="H29" s="59"/>
      <c r="I29" s="59"/>
      <c r="J29" s="59"/>
      <c r="K29" s="59"/>
      <c r="L29" s="59"/>
      <c r="M29" s="59"/>
      <c r="N29" s="59"/>
      <c r="O29" s="59"/>
      <c r="P29" s="59"/>
      <c r="Q29" s="59"/>
      <c r="R29" s="59"/>
      <c r="S29" s="59"/>
      <c r="T29" s="59"/>
      <c r="U29" s="61"/>
    </row>
    <row r="30" spans="2:21" x14ac:dyDescent="0.2">
      <c r="B30" s="62" t="s">
        <v>93</v>
      </c>
      <c r="F30" s="63"/>
      <c r="G30" s="63"/>
      <c r="H30" s="63"/>
      <c r="I30" s="63"/>
      <c r="J30" s="63"/>
      <c r="K30" s="63"/>
      <c r="L30" s="63"/>
      <c r="M30" s="63"/>
      <c r="N30" s="63"/>
      <c r="O30" s="63"/>
      <c r="P30" s="63"/>
      <c r="Q30" s="63"/>
      <c r="R30" s="63"/>
      <c r="S30" s="63"/>
      <c r="T30" s="63"/>
      <c r="U30" s="63"/>
    </row>
    <row r="31" spans="2:21" x14ac:dyDescent="0.2">
      <c r="B31" s="62" t="s">
        <v>80</v>
      </c>
      <c r="F31" s="63"/>
      <c r="G31" s="63"/>
      <c r="H31" s="63"/>
      <c r="I31" s="63"/>
      <c r="J31" s="63"/>
      <c r="K31" s="63"/>
      <c r="L31" s="63"/>
      <c r="M31" s="63"/>
      <c r="N31" s="63"/>
      <c r="O31" s="63"/>
      <c r="P31" s="63"/>
      <c r="Q31" s="63"/>
      <c r="R31" s="63"/>
      <c r="S31" s="63"/>
      <c r="T31" s="63"/>
      <c r="U31" s="63"/>
    </row>
  </sheetData>
  <mergeCells count="13">
    <mergeCell ref="B11:B12"/>
    <mergeCell ref="S11:T11"/>
    <mergeCell ref="U11:U12"/>
    <mergeCell ref="N26:O26"/>
    <mergeCell ref="N11:O11"/>
    <mergeCell ref="P11:P12"/>
    <mergeCell ref="Q11:Q12"/>
    <mergeCell ref="R11:R12"/>
    <mergeCell ref="C11:C12"/>
    <mergeCell ref="D11:D12"/>
    <mergeCell ref="E11:E12"/>
    <mergeCell ref="F11:F12"/>
    <mergeCell ref="G11:M11"/>
  </mergeCells>
  <dataValidations disablePrompts="1" count="1">
    <dataValidation allowBlank="1" showInputMessage="1" showErrorMessage="1" sqref="T8 B8"/>
  </dataValidations>
  <pageMargins left="0.23622047244094491" right="0.62992125984251968" top="0.74803149606299213" bottom="0.74803149606299213" header="0.31496062992125984" footer="0.31496062992125984"/>
  <pageSetup scale="39" orientation="landscape" r:id="rId1"/>
  <headerFooter>
    <oddFooter>&amp;L&amp;G&amp;C&amp;D&amp;R&amp;P/&amp;N</oddFooter>
  </headerFooter>
  <drawing r:id="rId2"/>
  <legacyDrawing r:id="rId3"/>
  <legacyDrawingHF r:id="rId4"/>
  <tableParts count="1">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T34"/>
  <sheetViews>
    <sheetView showGridLines="0" view="pageLayout" zoomScaleNormal="100" workbookViewId="0">
      <selection activeCell="H65" sqref="H65"/>
    </sheetView>
  </sheetViews>
  <sheetFormatPr baseColWidth="10" defaultRowHeight="15" x14ac:dyDescent="0.25"/>
  <cols>
    <col min="1" max="1" width="3.7109375" customWidth="1"/>
    <col min="2" max="2" width="15.140625" customWidth="1"/>
    <col min="3" max="3" width="17.7109375" customWidth="1"/>
    <col min="4" max="4" width="23.85546875" customWidth="1"/>
    <col min="5" max="5" width="42.42578125" customWidth="1"/>
    <col min="6" max="6" width="12.42578125" customWidth="1"/>
    <col min="7" max="7" width="6.85546875" customWidth="1"/>
    <col min="8" max="8" width="7.42578125" customWidth="1"/>
    <col min="9" max="9" width="7.5703125" customWidth="1"/>
    <col min="10" max="10" width="10.140625" customWidth="1"/>
    <col min="11" max="11" width="12.7109375" bestFit="1" customWidth="1"/>
    <col min="12" max="12" width="8.5703125" customWidth="1"/>
    <col min="13" max="13" width="12.7109375" customWidth="1"/>
    <col min="14" max="14" width="11.42578125" customWidth="1"/>
    <col min="15" max="15" width="23.42578125" customWidth="1"/>
    <col min="16" max="16" width="10" customWidth="1"/>
    <col min="17" max="17" width="9.140625" customWidth="1"/>
    <col min="18" max="18" width="12.28515625" customWidth="1"/>
    <col min="19" max="19" width="16.28515625" bestFit="1" customWidth="1"/>
  </cols>
  <sheetData>
    <row r="1" spans="2:20" ht="15" customHeight="1" x14ac:dyDescent="0.25"/>
    <row r="2" spans="2:20" ht="15" customHeight="1" x14ac:dyDescent="0.25"/>
    <row r="3" spans="2:20" ht="15" customHeight="1" x14ac:dyDescent="0.25"/>
    <row r="4" spans="2:20" ht="15" customHeight="1" x14ac:dyDescent="0.25"/>
    <row r="5" spans="2:20" ht="15" customHeight="1" x14ac:dyDescent="0.25"/>
    <row r="6" spans="2:20" ht="15" customHeight="1" x14ac:dyDescent="0.25"/>
    <row r="7" spans="2:20" s="73" customFormat="1" ht="18.75" x14ac:dyDescent="0.3">
      <c r="B7" s="70" t="s">
        <v>94</v>
      </c>
      <c r="C7" s="71"/>
      <c r="D7" s="71"/>
      <c r="E7" s="71"/>
      <c r="F7" s="71"/>
      <c r="G7" s="71"/>
      <c r="H7" s="71"/>
      <c r="I7" s="71"/>
      <c r="J7" s="71"/>
      <c r="K7" s="71"/>
      <c r="L7" s="71"/>
      <c r="M7" s="71"/>
      <c r="N7" s="71"/>
      <c r="O7" s="71"/>
      <c r="P7" s="71"/>
      <c r="Q7" s="71"/>
      <c r="R7" s="71"/>
      <c r="S7" s="72"/>
    </row>
    <row r="8" spans="2:20" s="73" customFormat="1" ht="18.75" x14ac:dyDescent="0.3">
      <c r="B8" s="385" t="s">
        <v>280</v>
      </c>
      <c r="C8" s="74"/>
      <c r="D8" s="74"/>
      <c r="E8" s="74"/>
      <c r="F8" s="74"/>
      <c r="G8" s="74"/>
      <c r="H8" s="74"/>
      <c r="I8" s="74"/>
      <c r="J8" s="74"/>
      <c r="K8" s="74"/>
      <c r="L8" s="74"/>
      <c r="M8" s="74"/>
      <c r="N8" s="74"/>
      <c r="O8" s="74"/>
      <c r="P8" s="74"/>
      <c r="Q8" s="74"/>
      <c r="R8" s="74" t="s">
        <v>338</v>
      </c>
      <c r="S8" s="391"/>
    </row>
    <row r="9" spans="2:20" s="36" customFormat="1" x14ac:dyDescent="0.25">
      <c r="B9" s="76"/>
      <c r="C9" s="77"/>
      <c r="D9" s="77"/>
      <c r="E9" s="77"/>
      <c r="F9" s="77"/>
      <c r="G9" s="77"/>
      <c r="H9" s="77"/>
      <c r="I9" s="77"/>
      <c r="J9" s="77"/>
      <c r="K9" s="77"/>
      <c r="L9" s="77"/>
      <c r="M9" s="77"/>
      <c r="N9" s="77"/>
      <c r="O9" s="77"/>
      <c r="P9" s="77"/>
      <c r="Q9" s="77"/>
      <c r="R9" s="77"/>
      <c r="S9" s="109"/>
    </row>
    <row r="10" spans="2:20" ht="15.75" thickBot="1" x14ac:dyDescent="0.3"/>
    <row r="11" spans="2:20" ht="22.5" customHeight="1" x14ac:dyDescent="0.25">
      <c r="B11" s="568" t="s">
        <v>47</v>
      </c>
      <c r="C11" s="583" t="s">
        <v>95</v>
      </c>
      <c r="D11" s="583" t="s">
        <v>49</v>
      </c>
      <c r="E11" s="583" t="s">
        <v>50</v>
      </c>
      <c r="F11" s="585" t="s">
        <v>52</v>
      </c>
      <c r="G11" s="586"/>
      <c r="H11" s="586"/>
      <c r="I11" s="586"/>
      <c r="J11" s="586"/>
      <c r="K11" s="586"/>
      <c r="L11" s="587"/>
      <c r="M11" s="588" t="s">
        <v>96</v>
      </c>
      <c r="N11" s="581" t="s">
        <v>97</v>
      </c>
      <c r="O11" s="581" t="s">
        <v>98</v>
      </c>
      <c r="P11" s="590" t="s">
        <v>99</v>
      </c>
      <c r="Q11" s="590"/>
      <c r="R11" s="581" t="s">
        <v>100</v>
      </c>
      <c r="S11" s="581" t="s">
        <v>101</v>
      </c>
    </row>
    <row r="12" spans="2:20" ht="39" thickBot="1" x14ac:dyDescent="0.3">
      <c r="B12" s="568"/>
      <c r="C12" s="584"/>
      <c r="D12" s="584"/>
      <c r="E12" s="584"/>
      <c r="F12" s="377" t="s">
        <v>63</v>
      </c>
      <c r="G12" s="377" t="s">
        <v>64</v>
      </c>
      <c r="H12" s="377" t="s">
        <v>65</v>
      </c>
      <c r="I12" s="377" t="s">
        <v>66</v>
      </c>
      <c r="J12" s="377" t="s">
        <v>67</v>
      </c>
      <c r="K12" s="34" t="s">
        <v>68</v>
      </c>
      <c r="L12" s="377" t="s">
        <v>69</v>
      </c>
      <c r="M12" s="589"/>
      <c r="N12" s="582"/>
      <c r="O12" s="582"/>
      <c r="P12" s="110" t="s">
        <v>102</v>
      </c>
      <c r="Q12" s="110" t="s">
        <v>103</v>
      </c>
      <c r="R12" s="582"/>
      <c r="S12" s="582"/>
    </row>
    <row r="14" spans="2:20" ht="64.5" hidden="1" thickBot="1" x14ac:dyDescent="0.3">
      <c r="B14" s="111" t="s">
        <v>47</v>
      </c>
      <c r="C14" s="112" t="s">
        <v>95</v>
      </c>
      <c r="D14" s="112" t="s">
        <v>49</v>
      </c>
      <c r="E14" s="113" t="s">
        <v>50</v>
      </c>
      <c r="F14" s="110" t="s">
        <v>63</v>
      </c>
      <c r="G14" s="110" t="s">
        <v>64</v>
      </c>
      <c r="H14" s="110" t="s">
        <v>65</v>
      </c>
      <c r="I14" s="110" t="s">
        <v>66</v>
      </c>
      <c r="J14" s="110" t="s">
        <v>67</v>
      </c>
      <c r="K14" s="110" t="s">
        <v>104</v>
      </c>
      <c r="L14" s="110" t="s">
        <v>105</v>
      </c>
      <c r="M14" s="114" t="s">
        <v>96</v>
      </c>
      <c r="N14" s="114" t="s">
        <v>97</v>
      </c>
      <c r="O14" s="114" t="s">
        <v>98</v>
      </c>
      <c r="P14" s="110" t="s">
        <v>106</v>
      </c>
      <c r="Q14" s="110" t="s">
        <v>107</v>
      </c>
      <c r="R14" s="114" t="s">
        <v>100</v>
      </c>
      <c r="S14" s="114" t="s">
        <v>101</v>
      </c>
      <c r="T14" s="115"/>
    </row>
    <row r="15" spans="2:20" x14ac:dyDescent="0.25">
      <c r="B15" s="116"/>
      <c r="C15" s="117"/>
      <c r="D15" s="117"/>
      <c r="E15" s="118"/>
      <c r="F15" s="119"/>
      <c r="G15" s="120"/>
      <c r="H15" s="121"/>
      <c r="I15" s="121"/>
      <c r="J15" s="122"/>
      <c r="K15" s="123"/>
      <c r="L15" s="124"/>
      <c r="M15" s="125"/>
      <c r="N15" s="125"/>
      <c r="O15" s="118"/>
      <c r="P15" s="126"/>
      <c r="Q15" s="126"/>
      <c r="R15" s="125"/>
      <c r="S15" s="127"/>
      <c r="T15" s="115"/>
    </row>
    <row r="16" spans="2:20" x14ac:dyDescent="0.25">
      <c r="B16" s="116"/>
      <c r="C16" s="117"/>
      <c r="D16" s="117"/>
      <c r="E16" s="118"/>
      <c r="F16" s="119"/>
      <c r="G16" s="120"/>
      <c r="H16" s="121"/>
      <c r="I16" s="121"/>
      <c r="J16" s="122"/>
      <c r="K16" s="123"/>
      <c r="L16" s="124"/>
      <c r="M16" s="125"/>
      <c r="N16" s="125"/>
      <c r="O16" s="118"/>
      <c r="P16" s="126"/>
      <c r="Q16" s="126"/>
      <c r="R16" s="125"/>
      <c r="S16" s="127"/>
      <c r="T16" s="115"/>
    </row>
    <row r="17" spans="2:20" x14ac:dyDescent="0.25">
      <c r="B17" s="116"/>
      <c r="C17" s="117"/>
      <c r="D17" s="117"/>
      <c r="E17" s="118"/>
      <c r="F17" s="119"/>
      <c r="G17" s="120"/>
      <c r="H17" s="121"/>
      <c r="I17" s="121"/>
      <c r="J17" s="122"/>
      <c r="K17" s="123"/>
      <c r="L17" s="124"/>
      <c r="M17" s="125"/>
      <c r="N17" s="125"/>
      <c r="O17" s="118"/>
      <c r="P17" s="126"/>
      <c r="Q17" s="126"/>
      <c r="R17" s="125"/>
      <c r="S17" s="127"/>
      <c r="T17" s="115"/>
    </row>
    <row r="18" spans="2:20" x14ac:dyDescent="0.25">
      <c r="B18" s="116"/>
      <c r="C18" s="117"/>
      <c r="D18" s="117"/>
      <c r="E18" s="118"/>
      <c r="F18" s="119"/>
      <c r="G18" s="120"/>
      <c r="H18" s="121"/>
      <c r="I18" s="121"/>
      <c r="J18" s="122"/>
      <c r="K18" s="123"/>
      <c r="L18" s="124"/>
      <c r="M18" s="125"/>
      <c r="N18" s="125"/>
      <c r="O18" s="118"/>
      <c r="P18" s="126"/>
      <c r="Q18" s="126"/>
      <c r="R18" s="125"/>
      <c r="S18" s="127"/>
      <c r="T18" s="115"/>
    </row>
    <row r="19" spans="2:20" x14ac:dyDescent="0.25">
      <c r="B19" s="116"/>
      <c r="C19" s="117"/>
      <c r="D19" s="117"/>
      <c r="E19" s="118"/>
      <c r="F19" s="119"/>
      <c r="G19" s="120"/>
      <c r="H19" s="121"/>
      <c r="I19" s="121"/>
      <c r="J19" s="122"/>
      <c r="K19" s="123"/>
      <c r="L19" s="124"/>
      <c r="M19" s="125"/>
      <c r="N19" s="125"/>
      <c r="O19" s="118"/>
      <c r="P19" s="126"/>
      <c r="Q19" s="126"/>
      <c r="R19" s="125"/>
      <c r="S19" s="127"/>
      <c r="T19" s="115"/>
    </row>
    <row r="20" spans="2:20" x14ac:dyDescent="0.25">
      <c r="B20" s="116"/>
      <c r="C20" s="117"/>
      <c r="D20" s="117"/>
      <c r="E20" s="118"/>
      <c r="F20" s="119"/>
      <c r="G20" s="120"/>
      <c r="H20" s="121"/>
      <c r="I20" s="121"/>
      <c r="J20" s="122"/>
      <c r="K20" s="123"/>
      <c r="L20" s="124"/>
      <c r="M20" s="125"/>
      <c r="N20" s="125"/>
      <c r="O20" s="118"/>
      <c r="P20" s="126"/>
      <c r="Q20" s="126"/>
      <c r="R20" s="125"/>
      <c r="S20" s="127"/>
      <c r="T20" s="115"/>
    </row>
    <row r="21" spans="2:20" x14ac:dyDescent="0.25">
      <c r="B21" s="116"/>
      <c r="C21" s="117"/>
      <c r="D21" s="117"/>
      <c r="E21" s="118"/>
      <c r="F21" s="119"/>
      <c r="G21" s="120"/>
      <c r="H21" s="121"/>
      <c r="I21" s="121"/>
      <c r="J21" s="122"/>
      <c r="K21" s="123"/>
      <c r="L21" s="124"/>
      <c r="M21" s="125"/>
      <c r="N21" s="125"/>
      <c r="O21" s="118"/>
      <c r="P21" s="126"/>
      <c r="Q21" s="126"/>
      <c r="R21" s="125"/>
      <c r="S21" s="127"/>
      <c r="T21" s="115"/>
    </row>
    <row r="22" spans="2:20" x14ac:dyDescent="0.25">
      <c r="B22" s="128" t="s">
        <v>76</v>
      </c>
      <c r="C22" s="49">
        <v>0</v>
      </c>
      <c r="D22" s="129"/>
      <c r="E22" s="130"/>
      <c r="F22" s="130"/>
      <c r="G22" s="131"/>
      <c r="H22" s="132"/>
      <c r="I22" s="132"/>
      <c r="K22" s="133" t="s">
        <v>77</v>
      </c>
      <c r="L22" s="49">
        <v>0</v>
      </c>
      <c r="M22" s="131"/>
      <c r="N22" s="131"/>
      <c r="O22" s="129"/>
      <c r="P22" s="134" t="s">
        <v>108</v>
      </c>
      <c r="Q22" s="130"/>
      <c r="R22" s="135"/>
      <c r="S22" s="136">
        <v>0</v>
      </c>
    </row>
    <row r="23" spans="2:20" x14ac:dyDescent="0.25">
      <c r="B23" s="67"/>
      <c r="C23" s="1"/>
      <c r="D23" s="1"/>
      <c r="E23" s="1"/>
      <c r="F23" s="137"/>
      <c r="G23" s="138"/>
      <c r="H23" s="137"/>
      <c r="I23" s="137"/>
      <c r="J23" s="137"/>
      <c r="K23" s="139"/>
      <c r="L23" s="138"/>
      <c r="M23" s="138"/>
      <c r="N23" s="138"/>
      <c r="O23" s="138"/>
      <c r="P23" s="1"/>
      <c r="Q23" s="1"/>
      <c r="R23" s="1"/>
      <c r="S23" s="68"/>
    </row>
    <row r="24" spans="2:20" x14ac:dyDescent="0.25">
      <c r="B24" s="67"/>
      <c r="C24" s="1"/>
      <c r="D24" s="1"/>
      <c r="E24" s="1"/>
      <c r="F24" s="137"/>
      <c r="G24" s="138"/>
      <c r="H24" s="137"/>
      <c r="I24" s="137"/>
      <c r="J24" s="137"/>
      <c r="K24" s="139"/>
      <c r="L24" s="138"/>
      <c r="M24" s="138"/>
      <c r="N24" s="138"/>
      <c r="O24" s="138"/>
      <c r="P24" s="1"/>
      <c r="Q24" s="1"/>
      <c r="R24" s="1"/>
      <c r="S24" s="68"/>
    </row>
    <row r="25" spans="2:20" x14ac:dyDescent="0.25">
      <c r="B25" s="140"/>
      <c r="C25" s="141"/>
      <c r="D25" s="142"/>
      <c r="E25" s="143"/>
      <c r="F25" s="144"/>
      <c r="G25" s="145"/>
      <c r="H25" s="146"/>
      <c r="I25" s="146"/>
      <c r="J25" s="141"/>
      <c r="K25" s="147"/>
      <c r="L25" s="145"/>
      <c r="M25" s="145"/>
      <c r="N25" s="145"/>
      <c r="O25" s="145"/>
      <c r="P25" s="144"/>
      <c r="Q25" s="144"/>
      <c r="R25" s="141"/>
      <c r="S25" s="148"/>
    </row>
    <row r="26" spans="2:20" x14ac:dyDescent="0.25">
      <c r="B26" s="62" t="s">
        <v>109</v>
      </c>
      <c r="C26" s="69"/>
      <c r="D26" s="69"/>
      <c r="E26" s="69"/>
      <c r="F26" s="1"/>
      <c r="G26" s="1"/>
      <c r="H26" s="1"/>
      <c r="I26" s="1"/>
      <c r="J26" s="1"/>
      <c r="K26" s="1"/>
      <c r="L26" s="1"/>
      <c r="M26" s="1"/>
      <c r="N26" s="1"/>
      <c r="O26" s="1"/>
      <c r="P26" s="1"/>
      <c r="Q26" s="1"/>
      <c r="R26" s="1"/>
      <c r="S26" s="1"/>
    </row>
    <row r="27" spans="2:20" x14ac:dyDescent="0.25">
      <c r="B27" s="62" t="s">
        <v>110</v>
      </c>
      <c r="D27" s="149"/>
      <c r="E27" s="150"/>
    </row>
    <row r="28" spans="2:20" x14ac:dyDescent="0.25">
      <c r="B28" s="62"/>
      <c r="D28" s="149"/>
      <c r="E28" s="150"/>
    </row>
    <row r="29" spans="2:20" x14ac:dyDescent="0.25">
      <c r="B29" s="165" t="s">
        <v>341</v>
      </c>
      <c r="D29" s="149"/>
      <c r="E29" s="150"/>
    </row>
    <row r="30" spans="2:20" x14ac:dyDescent="0.25">
      <c r="B30" s="383" t="s">
        <v>342</v>
      </c>
      <c r="D30" s="149"/>
      <c r="E30" s="150"/>
    </row>
    <row r="31" spans="2:20" x14ac:dyDescent="0.25">
      <c r="B31" s="62" t="s">
        <v>343</v>
      </c>
      <c r="D31" s="149"/>
      <c r="E31" s="150"/>
    </row>
    <row r="32" spans="2:20" x14ac:dyDescent="0.25">
      <c r="B32" s="62" t="s">
        <v>344</v>
      </c>
      <c r="D32" s="149"/>
      <c r="E32" s="150"/>
    </row>
    <row r="33" spans="2:5" x14ac:dyDescent="0.25">
      <c r="B33" s="62"/>
      <c r="D33" s="149"/>
      <c r="E33" s="150"/>
    </row>
    <row r="34" spans="2:5" x14ac:dyDescent="0.25">
      <c r="E34" s="151"/>
    </row>
  </sheetData>
  <mergeCells count="11">
    <mergeCell ref="S11:S12"/>
    <mergeCell ref="B11:B12"/>
    <mergeCell ref="C11:C12"/>
    <mergeCell ref="D11:D12"/>
    <mergeCell ref="E11:E12"/>
    <mergeCell ref="F11:L11"/>
    <mergeCell ref="M11:M12"/>
    <mergeCell ref="N11:N12"/>
    <mergeCell ref="O11:O12"/>
    <mergeCell ref="P11:Q11"/>
    <mergeCell ref="R11:R12"/>
  </mergeCells>
  <dataValidations disablePrompts="1" count="1">
    <dataValidation allowBlank="1" showInputMessage="1" showErrorMessage="1" sqref="Q8 B8"/>
  </dataValidations>
  <pageMargins left="0.23622047244094491" right="0.62992125984251968" top="0.74803149606299213" bottom="0.74803149606299213" header="0.31496062992125984" footer="0.31496062992125984"/>
  <pageSetup scale="48" orientation="landscape" r:id="rId1"/>
  <headerFooter>
    <oddFooter>&amp;L&amp;G&amp;C&amp;D&amp;R&amp;P/&amp;N</oddFooter>
  </headerFooter>
  <drawing r:id="rId2"/>
  <legacyDrawing r:id="rId3"/>
  <legacyDrawingHF r:id="rId4"/>
  <tableParts count="1">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Y867"/>
  <sheetViews>
    <sheetView showGridLines="0" zoomScaleNormal="100" workbookViewId="0">
      <selection activeCell="C20" sqref="C20"/>
    </sheetView>
  </sheetViews>
  <sheetFormatPr baseColWidth="10" defaultColWidth="11" defaultRowHeight="15" x14ac:dyDescent="0.25"/>
  <cols>
    <col min="1" max="1" width="2.85546875" style="189" customWidth="1"/>
    <col min="2" max="2" width="18.28515625" style="189" customWidth="1"/>
    <col min="3" max="3" width="16.5703125" style="189" bestFit="1" customWidth="1"/>
    <col min="4" max="4" width="23.140625" style="189" bestFit="1" customWidth="1"/>
    <col min="5" max="5" width="46.85546875" style="189" customWidth="1"/>
    <col min="6" max="6" width="13.42578125" style="189" customWidth="1"/>
    <col min="7" max="8" width="9.42578125" style="189" customWidth="1"/>
    <col min="9" max="9" width="10.28515625" style="189" customWidth="1"/>
    <col min="10" max="11" width="9.42578125" style="189" customWidth="1"/>
    <col min="12" max="12" width="10" style="189" customWidth="1"/>
    <col min="13" max="14" width="9.42578125" style="189" customWidth="1"/>
    <col min="15" max="15" width="10" style="189" customWidth="1"/>
    <col min="16" max="17" width="9.42578125" style="189" customWidth="1"/>
    <col min="18" max="18" width="11.5703125" style="189" customWidth="1"/>
    <col min="19" max="20" width="9.42578125" style="189" customWidth="1"/>
    <col min="21" max="21" width="10.42578125" style="189" customWidth="1"/>
    <col min="22" max="22" width="10" style="189" customWidth="1"/>
    <col min="23" max="23" width="8.140625" style="189" customWidth="1"/>
    <col min="24" max="24" width="10.42578125" style="189" customWidth="1"/>
    <col min="25" max="25" width="18.42578125" style="149" customWidth="1"/>
    <col min="26" max="16384" width="11" style="189"/>
  </cols>
  <sheetData>
    <row r="1" spans="2:25" ht="15" customHeight="1" x14ac:dyDescent="0.25"/>
    <row r="2" spans="2:25" ht="15" customHeight="1" x14ac:dyDescent="0.25"/>
    <row r="3" spans="2:25" ht="15" customHeight="1" x14ac:dyDescent="0.25"/>
    <row r="4" spans="2:25" ht="15" customHeight="1" x14ac:dyDescent="0.25"/>
    <row r="5" spans="2:25" ht="15" customHeight="1" x14ac:dyDescent="0.25"/>
    <row r="6" spans="2:25" ht="15" customHeight="1" x14ac:dyDescent="0.25"/>
    <row r="7" spans="2:25" s="462" customFormat="1" ht="18.75" x14ac:dyDescent="0.3">
      <c r="B7" s="458" t="s">
        <v>111</v>
      </c>
      <c r="C7" s="459"/>
      <c r="D7" s="459"/>
      <c r="E7" s="459"/>
      <c r="F7" s="459"/>
      <c r="G7" s="459"/>
      <c r="H7" s="459"/>
      <c r="I7" s="460"/>
      <c r="J7" s="460"/>
      <c r="K7" s="460"/>
      <c r="L7" s="460"/>
      <c r="M7" s="460"/>
      <c r="N7" s="460"/>
      <c r="O7" s="460"/>
      <c r="P7" s="460"/>
      <c r="Q7" s="460"/>
      <c r="R7" s="460"/>
      <c r="S7" s="460"/>
      <c r="T7" s="460"/>
      <c r="U7" s="460"/>
      <c r="V7" s="460"/>
      <c r="W7" s="460"/>
      <c r="X7" s="460"/>
      <c r="Y7" s="461"/>
    </row>
    <row r="8" spans="2:25" s="462" customFormat="1" ht="17.100000000000001" customHeight="1" x14ac:dyDescent="0.3">
      <c r="B8" s="463" t="s">
        <v>280</v>
      </c>
      <c r="C8" s="464"/>
      <c r="D8" s="464"/>
      <c r="E8" s="464"/>
      <c r="F8" s="464"/>
      <c r="G8" s="464"/>
      <c r="H8" s="464"/>
      <c r="I8" s="464"/>
      <c r="J8" s="464"/>
      <c r="K8" s="464"/>
      <c r="L8" s="464"/>
      <c r="M8" s="464"/>
      <c r="N8" s="464"/>
      <c r="O8" s="464"/>
      <c r="P8" s="464"/>
      <c r="Q8" s="464"/>
      <c r="R8" s="464"/>
      <c r="S8" s="464"/>
      <c r="T8" s="464"/>
      <c r="U8" s="464"/>
      <c r="V8" s="464"/>
      <c r="W8" s="464" t="s">
        <v>338</v>
      </c>
      <c r="X8" s="464"/>
      <c r="Y8" s="465"/>
    </row>
    <row r="9" spans="2:25" ht="28.5" customHeight="1" x14ac:dyDescent="0.25">
      <c r="B9" s="466"/>
      <c r="C9" s="467"/>
      <c r="D9" s="467"/>
      <c r="E9" s="467"/>
      <c r="F9" s="467"/>
      <c r="G9" s="468"/>
      <c r="H9" s="468"/>
      <c r="I9" s="468"/>
      <c r="J9" s="468"/>
      <c r="K9" s="468"/>
      <c r="L9" s="468"/>
      <c r="M9" s="468"/>
      <c r="N9" s="468"/>
      <c r="O9" s="468"/>
      <c r="P9" s="468"/>
      <c r="Q9" s="468"/>
      <c r="R9" s="468"/>
      <c r="S9" s="468"/>
      <c r="T9" s="468"/>
      <c r="U9" s="468"/>
      <c r="V9" s="468"/>
      <c r="W9" s="468"/>
      <c r="X9" s="468"/>
      <c r="Y9" s="469"/>
    </row>
    <row r="10" spans="2:25" ht="6.95" customHeight="1" x14ac:dyDescent="0.35">
      <c r="G10" s="470"/>
      <c r="H10" s="470"/>
      <c r="I10" s="470"/>
      <c r="J10" s="470"/>
      <c r="K10" s="470"/>
      <c r="L10" s="470"/>
      <c r="M10" s="470"/>
      <c r="N10" s="471"/>
      <c r="O10" s="471"/>
      <c r="Y10" s="189"/>
    </row>
    <row r="11" spans="2:25" ht="22.5" customHeight="1" x14ac:dyDescent="0.25">
      <c r="B11" s="596" t="s">
        <v>47</v>
      </c>
      <c r="C11" s="593" t="s">
        <v>95</v>
      </c>
      <c r="D11" s="593" t="s">
        <v>49</v>
      </c>
      <c r="E11" s="593" t="s">
        <v>50</v>
      </c>
      <c r="F11" s="596" t="s">
        <v>112</v>
      </c>
      <c r="G11" s="576" t="s">
        <v>113</v>
      </c>
      <c r="H11" s="577"/>
      <c r="I11" s="577"/>
      <c r="J11" s="577"/>
      <c r="K11" s="577"/>
      <c r="L11" s="577"/>
      <c r="M11" s="577"/>
      <c r="N11" s="577"/>
      <c r="O11" s="577"/>
      <c r="P11" s="577"/>
      <c r="Q11" s="577"/>
      <c r="R11" s="577"/>
      <c r="S11" s="577"/>
      <c r="T11" s="577"/>
      <c r="U11" s="578"/>
      <c r="V11" s="572" t="s">
        <v>114</v>
      </c>
      <c r="W11" s="572" t="s">
        <v>115</v>
      </c>
      <c r="X11" s="572" t="s">
        <v>116</v>
      </c>
      <c r="Y11" s="572" t="s">
        <v>117</v>
      </c>
    </row>
    <row r="12" spans="2:25" s="149" customFormat="1" ht="22.5" customHeight="1" x14ac:dyDescent="0.25">
      <c r="B12" s="597"/>
      <c r="C12" s="594"/>
      <c r="D12" s="594"/>
      <c r="E12" s="594"/>
      <c r="F12" s="597"/>
      <c r="G12" s="579" t="s">
        <v>118</v>
      </c>
      <c r="H12" s="599"/>
      <c r="I12" s="580"/>
      <c r="J12" s="579" t="s">
        <v>119</v>
      </c>
      <c r="K12" s="599"/>
      <c r="L12" s="580"/>
      <c r="M12" s="579" t="s">
        <v>120</v>
      </c>
      <c r="N12" s="599"/>
      <c r="O12" s="580"/>
      <c r="P12" s="579" t="s">
        <v>121</v>
      </c>
      <c r="Q12" s="599"/>
      <c r="R12" s="580"/>
      <c r="S12" s="579" t="s">
        <v>122</v>
      </c>
      <c r="T12" s="599"/>
      <c r="U12" s="580"/>
      <c r="V12" s="592"/>
      <c r="W12" s="592"/>
      <c r="X12" s="592"/>
      <c r="Y12" s="592"/>
    </row>
    <row r="13" spans="2:25" s="149" customFormat="1" ht="29.25" customHeight="1" x14ac:dyDescent="0.25">
      <c r="B13" s="598"/>
      <c r="C13" s="595"/>
      <c r="D13" s="595"/>
      <c r="E13" s="595"/>
      <c r="F13" s="598"/>
      <c r="G13" s="378" t="s">
        <v>123</v>
      </c>
      <c r="H13" s="378" t="s">
        <v>124</v>
      </c>
      <c r="I13" s="378" t="s">
        <v>125</v>
      </c>
      <c r="J13" s="378" t="s">
        <v>123</v>
      </c>
      <c r="K13" s="378" t="s">
        <v>124</v>
      </c>
      <c r="L13" s="378" t="s">
        <v>125</v>
      </c>
      <c r="M13" s="378" t="s">
        <v>123</v>
      </c>
      <c r="N13" s="378" t="s">
        <v>124</v>
      </c>
      <c r="O13" s="378" t="s">
        <v>125</v>
      </c>
      <c r="P13" s="378" t="s">
        <v>123</v>
      </c>
      <c r="Q13" s="378" t="s">
        <v>124</v>
      </c>
      <c r="R13" s="378" t="s">
        <v>125</v>
      </c>
      <c r="S13" s="378" t="s">
        <v>123</v>
      </c>
      <c r="T13" s="378" t="s">
        <v>124</v>
      </c>
      <c r="U13" s="378" t="s">
        <v>125</v>
      </c>
      <c r="V13" s="573"/>
      <c r="W13" s="573"/>
      <c r="X13" s="573"/>
      <c r="Y13" s="573"/>
    </row>
    <row r="14" spans="2:25" s="149" customFormat="1" ht="4.5" customHeight="1" x14ac:dyDescent="0.25">
      <c r="G14" s="472"/>
      <c r="H14" s="472"/>
      <c r="I14" s="472"/>
      <c r="J14" s="472"/>
      <c r="K14" s="472"/>
      <c r="L14" s="472"/>
      <c r="M14" s="472"/>
      <c r="N14" s="472"/>
      <c r="O14" s="472"/>
      <c r="P14" s="472"/>
      <c r="Q14" s="472"/>
      <c r="R14" s="472"/>
      <c r="S14" s="472"/>
      <c r="T14" s="472"/>
      <c r="U14" s="472"/>
      <c r="V14" s="189"/>
      <c r="W14" s="189"/>
      <c r="X14" s="189"/>
    </row>
    <row r="15" spans="2:25" s="473" customFormat="1" ht="76.5" hidden="1" customHeight="1" x14ac:dyDescent="0.2">
      <c r="B15" s="157" t="s">
        <v>47</v>
      </c>
      <c r="C15" s="158" t="s">
        <v>95</v>
      </c>
      <c r="D15" s="158" t="s">
        <v>49</v>
      </c>
      <c r="E15" s="158" t="s">
        <v>50</v>
      </c>
      <c r="F15" s="157" t="s">
        <v>112</v>
      </c>
      <c r="G15" s="378" t="s">
        <v>123</v>
      </c>
      <c r="H15" s="378" t="s">
        <v>124</v>
      </c>
      <c r="I15" s="378" t="s">
        <v>125</v>
      </c>
      <c r="J15" s="378" t="s">
        <v>126</v>
      </c>
      <c r="K15" s="378" t="s">
        <v>127</v>
      </c>
      <c r="L15" s="378" t="s">
        <v>128</v>
      </c>
      <c r="M15" s="378" t="s">
        <v>129</v>
      </c>
      <c r="N15" s="378" t="s">
        <v>130</v>
      </c>
      <c r="O15" s="378" t="s">
        <v>131</v>
      </c>
      <c r="P15" s="378" t="s">
        <v>132</v>
      </c>
      <c r="Q15" s="378" t="s">
        <v>133</v>
      </c>
      <c r="R15" s="378" t="s">
        <v>134</v>
      </c>
      <c r="S15" s="378" t="s">
        <v>135</v>
      </c>
      <c r="T15" s="378" t="s">
        <v>136</v>
      </c>
      <c r="U15" s="378" t="s">
        <v>137</v>
      </c>
      <c r="V15" s="88" t="s">
        <v>114</v>
      </c>
      <c r="W15" s="88" t="s">
        <v>115</v>
      </c>
      <c r="X15" s="88" t="s">
        <v>116</v>
      </c>
      <c r="Y15" s="159" t="s">
        <v>138</v>
      </c>
    </row>
    <row r="16" spans="2:25" x14ac:dyDescent="0.25">
      <c r="B16" s="356" t="s">
        <v>352</v>
      </c>
      <c r="C16" s="651" t="s">
        <v>829</v>
      </c>
      <c r="D16" s="651" t="s">
        <v>830</v>
      </c>
      <c r="E16" s="457" t="s">
        <v>831</v>
      </c>
      <c r="F16" s="356" t="s">
        <v>448</v>
      </c>
      <c r="G16" s="356"/>
      <c r="H16" s="356"/>
      <c r="I16" s="356"/>
      <c r="J16" s="356">
        <v>1</v>
      </c>
      <c r="K16" s="356">
        <v>0</v>
      </c>
      <c r="L16" s="356">
        <v>0</v>
      </c>
      <c r="M16" s="356"/>
      <c r="N16" s="356"/>
      <c r="O16" s="356"/>
      <c r="P16" s="356"/>
      <c r="Q16" s="356"/>
      <c r="R16" s="356"/>
      <c r="S16" s="356"/>
      <c r="T16" s="356"/>
      <c r="U16" s="356"/>
      <c r="V16" s="356">
        <v>1</v>
      </c>
      <c r="W16" s="356">
        <v>0</v>
      </c>
      <c r="X16" s="356">
        <v>0</v>
      </c>
      <c r="Y16" s="474">
        <v>138967.41</v>
      </c>
    </row>
    <row r="17" spans="2:25" x14ac:dyDescent="0.25">
      <c r="B17" s="356" t="s">
        <v>352</v>
      </c>
      <c r="C17" s="651" t="s">
        <v>832</v>
      </c>
      <c r="D17" s="651" t="s">
        <v>833</v>
      </c>
      <c r="E17" s="457" t="s">
        <v>834</v>
      </c>
      <c r="F17" s="356" t="s">
        <v>448</v>
      </c>
      <c r="G17" s="356"/>
      <c r="H17" s="356"/>
      <c r="I17" s="356"/>
      <c r="J17" s="356">
        <v>1</v>
      </c>
      <c r="K17" s="356">
        <v>0</v>
      </c>
      <c r="L17" s="356">
        <v>0</v>
      </c>
      <c r="M17" s="356"/>
      <c r="N17" s="356"/>
      <c r="O17" s="356"/>
      <c r="P17" s="356"/>
      <c r="Q17" s="356"/>
      <c r="R17" s="356"/>
      <c r="S17" s="356"/>
      <c r="T17" s="356"/>
      <c r="U17" s="356"/>
      <c r="V17" s="356">
        <v>1</v>
      </c>
      <c r="W17" s="356">
        <v>0</v>
      </c>
      <c r="X17" s="356">
        <v>0</v>
      </c>
      <c r="Y17" s="474">
        <v>79779.759999999995</v>
      </c>
    </row>
    <row r="18" spans="2:25" x14ac:dyDescent="0.25">
      <c r="B18" s="356" t="s">
        <v>352</v>
      </c>
      <c r="C18" s="651" t="s">
        <v>835</v>
      </c>
      <c r="D18" s="651" t="s">
        <v>836</v>
      </c>
      <c r="E18" s="457" t="s">
        <v>837</v>
      </c>
      <c r="F18" s="356" t="s">
        <v>448</v>
      </c>
      <c r="G18" s="356"/>
      <c r="H18" s="356"/>
      <c r="I18" s="356"/>
      <c r="J18" s="356">
        <v>1</v>
      </c>
      <c r="K18" s="356">
        <v>0</v>
      </c>
      <c r="L18" s="356">
        <v>0</v>
      </c>
      <c r="M18" s="356"/>
      <c r="N18" s="356"/>
      <c r="O18" s="356"/>
      <c r="P18" s="356"/>
      <c r="Q18" s="356"/>
      <c r="R18" s="356"/>
      <c r="S18" s="356"/>
      <c r="T18" s="356"/>
      <c r="U18" s="356"/>
      <c r="V18" s="356">
        <v>1</v>
      </c>
      <c r="W18" s="356">
        <v>0</v>
      </c>
      <c r="X18" s="356">
        <v>0</v>
      </c>
      <c r="Y18" s="474">
        <v>101973.49</v>
      </c>
    </row>
    <row r="19" spans="2:25" x14ac:dyDescent="0.25">
      <c r="B19" s="356" t="s">
        <v>352</v>
      </c>
      <c r="C19" s="651" t="s">
        <v>838</v>
      </c>
      <c r="D19" s="651" t="s">
        <v>839</v>
      </c>
      <c r="E19" s="457" t="s">
        <v>840</v>
      </c>
      <c r="F19" s="356" t="s">
        <v>448</v>
      </c>
      <c r="G19" s="356"/>
      <c r="H19" s="356"/>
      <c r="I19" s="356"/>
      <c r="J19" s="356">
        <v>1</v>
      </c>
      <c r="K19" s="356">
        <v>0</v>
      </c>
      <c r="L19" s="356">
        <v>0</v>
      </c>
      <c r="M19" s="356"/>
      <c r="N19" s="356"/>
      <c r="O19" s="356"/>
      <c r="P19" s="356"/>
      <c r="Q19" s="356"/>
      <c r="R19" s="356"/>
      <c r="S19" s="356"/>
      <c r="T19" s="356"/>
      <c r="U19" s="356"/>
      <c r="V19" s="356">
        <v>1</v>
      </c>
      <c r="W19" s="356">
        <v>0</v>
      </c>
      <c r="X19" s="356">
        <v>0</v>
      </c>
      <c r="Y19" s="474">
        <v>42583.74</v>
      </c>
    </row>
    <row r="20" spans="2:25" x14ac:dyDescent="0.25">
      <c r="B20" s="356" t="s">
        <v>352</v>
      </c>
      <c r="C20" s="651" t="s">
        <v>841</v>
      </c>
      <c r="D20" s="651" t="s">
        <v>842</v>
      </c>
      <c r="E20" s="457" t="s">
        <v>843</v>
      </c>
      <c r="F20" s="356" t="s">
        <v>448</v>
      </c>
      <c r="G20" s="356"/>
      <c r="H20" s="356"/>
      <c r="I20" s="356"/>
      <c r="J20" s="356">
        <v>1</v>
      </c>
      <c r="K20" s="356">
        <v>0</v>
      </c>
      <c r="L20" s="356">
        <v>0</v>
      </c>
      <c r="M20" s="356"/>
      <c r="N20" s="356"/>
      <c r="O20" s="356"/>
      <c r="P20" s="356"/>
      <c r="Q20" s="356"/>
      <c r="R20" s="356"/>
      <c r="S20" s="356"/>
      <c r="T20" s="356"/>
      <c r="U20" s="356"/>
      <c r="V20" s="356">
        <v>1</v>
      </c>
      <c r="W20" s="356">
        <v>0</v>
      </c>
      <c r="X20" s="356">
        <v>0</v>
      </c>
      <c r="Y20" s="474">
        <v>37163.870000000003</v>
      </c>
    </row>
    <row r="21" spans="2:25" x14ac:dyDescent="0.25">
      <c r="B21" s="356" t="s">
        <v>352</v>
      </c>
      <c r="C21" s="651" t="s">
        <v>844</v>
      </c>
      <c r="D21" s="651" t="s">
        <v>845</v>
      </c>
      <c r="E21" s="457" t="s">
        <v>846</v>
      </c>
      <c r="F21" s="356" t="s">
        <v>448</v>
      </c>
      <c r="G21" s="356"/>
      <c r="H21" s="356"/>
      <c r="I21" s="356"/>
      <c r="J21" s="356">
        <v>1</v>
      </c>
      <c r="K21" s="356">
        <v>0</v>
      </c>
      <c r="L21" s="356">
        <v>0</v>
      </c>
      <c r="M21" s="356"/>
      <c r="N21" s="356"/>
      <c r="O21" s="356"/>
      <c r="P21" s="356"/>
      <c r="Q21" s="356"/>
      <c r="R21" s="356"/>
      <c r="S21" s="356"/>
      <c r="T21" s="356"/>
      <c r="U21" s="356"/>
      <c r="V21" s="356">
        <v>1</v>
      </c>
      <c r="W21" s="356">
        <v>0</v>
      </c>
      <c r="X21" s="356">
        <v>0</v>
      </c>
      <c r="Y21" s="474">
        <v>46525.33</v>
      </c>
    </row>
    <row r="22" spans="2:25" x14ac:dyDescent="0.25">
      <c r="B22" s="356" t="s">
        <v>352</v>
      </c>
      <c r="C22" s="651" t="s">
        <v>847</v>
      </c>
      <c r="D22" s="651" t="s">
        <v>848</v>
      </c>
      <c r="E22" s="457" t="s">
        <v>849</v>
      </c>
      <c r="F22" s="356" t="s">
        <v>448</v>
      </c>
      <c r="G22" s="356"/>
      <c r="H22" s="356"/>
      <c r="I22" s="356"/>
      <c r="J22" s="356"/>
      <c r="K22" s="356"/>
      <c r="L22" s="356"/>
      <c r="M22" s="356"/>
      <c r="N22" s="356"/>
      <c r="O22" s="356"/>
      <c r="P22" s="356"/>
      <c r="Q22" s="356"/>
      <c r="R22" s="356"/>
      <c r="S22" s="356">
        <v>1</v>
      </c>
      <c r="T22" s="356">
        <v>0</v>
      </c>
      <c r="U22" s="356">
        <v>0</v>
      </c>
      <c r="V22" s="356">
        <v>1</v>
      </c>
      <c r="W22" s="356">
        <v>0</v>
      </c>
      <c r="X22" s="356">
        <v>0</v>
      </c>
      <c r="Y22" s="474">
        <v>85992.48</v>
      </c>
    </row>
    <row r="23" spans="2:25" x14ac:dyDescent="0.25">
      <c r="B23" s="356" t="s">
        <v>352</v>
      </c>
      <c r="C23" s="651" t="s">
        <v>850</v>
      </c>
      <c r="D23" s="651" t="s">
        <v>851</v>
      </c>
      <c r="E23" s="457" t="s">
        <v>852</v>
      </c>
      <c r="F23" s="356" t="s">
        <v>448</v>
      </c>
      <c r="G23" s="356"/>
      <c r="H23" s="356"/>
      <c r="I23" s="356"/>
      <c r="J23" s="356">
        <v>1</v>
      </c>
      <c r="K23" s="356">
        <v>0</v>
      </c>
      <c r="L23" s="356">
        <v>0</v>
      </c>
      <c r="M23" s="356"/>
      <c r="N23" s="356"/>
      <c r="O23" s="356"/>
      <c r="P23" s="356"/>
      <c r="Q23" s="356"/>
      <c r="R23" s="356"/>
      <c r="S23" s="356"/>
      <c r="T23" s="356"/>
      <c r="U23" s="356"/>
      <c r="V23" s="356">
        <v>1</v>
      </c>
      <c r="W23" s="356">
        <v>0</v>
      </c>
      <c r="X23" s="356">
        <v>0</v>
      </c>
      <c r="Y23" s="474">
        <v>35261.93</v>
      </c>
    </row>
    <row r="24" spans="2:25" x14ac:dyDescent="0.25">
      <c r="B24" s="356" t="s">
        <v>352</v>
      </c>
      <c r="C24" s="651" t="s">
        <v>853</v>
      </c>
      <c r="D24" s="651" t="s">
        <v>854</v>
      </c>
      <c r="E24" s="457" t="s">
        <v>855</v>
      </c>
      <c r="F24" s="356" t="s">
        <v>448</v>
      </c>
      <c r="G24" s="356"/>
      <c r="H24" s="356"/>
      <c r="I24" s="356"/>
      <c r="J24" s="356">
        <v>1</v>
      </c>
      <c r="K24" s="356">
        <v>0</v>
      </c>
      <c r="L24" s="356">
        <v>0</v>
      </c>
      <c r="M24" s="356"/>
      <c r="N24" s="356"/>
      <c r="O24" s="356"/>
      <c r="P24" s="356"/>
      <c r="Q24" s="356"/>
      <c r="R24" s="356"/>
      <c r="S24" s="356"/>
      <c r="T24" s="356"/>
      <c r="U24" s="356"/>
      <c r="V24" s="356">
        <v>1</v>
      </c>
      <c r="W24" s="356">
        <v>0</v>
      </c>
      <c r="X24" s="356">
        <v>0</v>
      </c>
      <c r="Y24" s="474">
        <v>34591.81</v>
      </c>
    </row>
    <row r="25" spans="2:25" x14ac:dyDescent="0.25">
      <c r="B25" s="356" t="s">
        <v>352</v>
      </c>
      <c r="C25" s="651" t="s">
        <v>856</v>
      </c>
      <c r="D25" s="651" t="s">
        <v>857</v>
      </c>
      <c r="E25" s="457" t="s">
        <v>858</v>
      </c>
      <c r="F25" s="356" t="s">
        <v>448</v>
      </c>
      <c r="G25" s="356"/>
      <c r="H25" s="356"/>
      <c r="I25" s="356"/>
      <c r="J25" s="356">
        <v>1</v>
      </c>
      <c r="K25" s="356">
        <v>0</v>
      </c>
      <c r="L25" s="356">
        <v>0</v>
      </c>
      <c r="M25" s="356"/>
      <c r="N25" s="356"/>
      <c r="O25" s="356"/>
      <c r="P25" s="356"/>
      <c r="Q25" s="356"/>
      <c r="R25" s="356"/>
      <c r="S25" s="356"/>
      <c r="T25" s="356"/>
      <c r="U25" s="356"/>
      <c r="V25" s="356">
        <v>1</v>
      </c>
      <c r="W25" s="356">
        <v>0</v>
      </c>
      <c r="X25" s="356">
        <v>0</v>
      </c>
      <c r="Y25" s="474">
        <v>35282.870000000003</v>
      </c>
    </row>
    <row r="26" spans="2:25" x14ac:dyDescent="0.25">
      <c r="B26" s="356" t="s">
        <v>352</v>
      </c>
      <c r="C26" s="651" t="s">
        <v>859</v>
      </c>
      <c r="D26" s="651" t="s">
        <v>860</v>
      </c>
      <c r="E26" s="457" t="s">
        <v>861</v>
      </c>
      <c r="F26" s="356" t="s">
        <v>448</v>
      </c>
      <c r="G26" s="356"/>
      <c r="H26" s="356"/>
      <c r="I26" s="356"/>
      <c r="J26" s="356">
        <v>1</v>
      </c>
      <c r="K26" s="356">
        <v>0</v>
      </c>
      <c r="L26" s="356">
        <v>0</v>
      </c>
      <c r="M26" s="356"/>
      <c r="N26" s="356"/>
      <c r="O26" s="356"/>
      <c r="P26" s="356"/>
      <c r="Q26" s="356"/>
      <c r="R26" s="356"/>
      <c r="S26" s="356"/>
      <c r="T26" s="356"/>
      <c r="U26" s="356"/>
      <c r="V26" s="356">
        <v>1</v>
      </c>
      <c r="W26" s="356">
        <v>0</v>
      </c>
      <c r="X26" s="356">
        <v>0</v>
      </c>
      <c r="Y26" s="474">
        <v>130057.9</v>
      </c>
    </row>
    <row r="27" spans="2:25" x14ac:dyDescent="0.25">
      <c r="B27" s="356" t="s">
        <v>352</v>
      </c>
      <c r="C27" s="651" t="s">
        <v>862</v>
      </c>
      <c r="D27" s="651" t="s">
        <v>863</v>
      </c>
      <c r="E27" s="457" t="s">
        <v>864</v>
      </c>
      <c r="F27" s="356" t="s">
        <v>448</v>
      </c>
      <c r="G27" s="356"/>
      <c r="H27" s="356"/>
      <c r="I27" s="356"/>
      <c r="J27" s="356">
        <v>1</v>
      </c>
      <c r="K27" s="356">
        <v>0</v>
      </c>
      <c r="L27" s="356">
        <v>0</v>
      </c>
      <c r="M27" s="356"/>
      <c r="N27" s="356"/>
      <c r="O27" s="356"/>
      <c r="P27" s="356"/>
      <c r="Q27" s="356"/>
      <c r="R27" s="356"/>
      <c r="S27" s="356"/>
      <c r="T27" s="356"/>
      <c r="U27" s="356"/>
      <c r="V27" s="356">
        <v>1</v>
      </c>
      <c r="W27" s="356">
        <v>0</v>
      </c>
      <c r="X27" s="356">
        <v>0</v>
      </c>
      <c r="Y27" s="474">
        <v>32418.27</v>
      </c>
    </row>
    <row r="28" spans="2:25" x14ac:dyDescent="0.25">
      <c r="B28" s="356" t="s">
        <v>352</v>
      </c>
      <c r="C28" s="651" t="s">
        <v>865</v>
      </c>
      <c r="D28" s="651" t="s">
        <v>866</v>
      </c>
      <c r="E28" s="457" t="s">
        <v>867</v>
      </c>
      <c r="F28" s="356" t="s">
        <v>448</v>
      </c>
      <c r="G28" s="356"/>
      <c r="H28" s="356"/>
      <c r="I28" s="356"/>
      <c r="J28" s="356">
        <v>1</v>
      </c>
      <c r="K28" s="356">
        <v>0</v>
      </c>
      <c r="L28" s="356">
        <v>0</v>
      </c>
      <c r="M28" s="356"/>
      <c r="N28" s="356"/>
      <c r="O28" s="356"/>
      <c r="P28" s="356"/>
      <c r="Q28" s="356"/>
      <c r="R28" s="356"/>
      <c r="S28" s="356"/>
      <c r="T28" s="356"/>
      <c r="U28" s="356"/>
      <c r="V28" s="356">
        <v>1</v>
      </c>
      <c r="W28" s="356">
        <v>0</v>
      </c>
      <c r="X28" s="356">
        <v>0</v>
      </c>
      <c r="Y28" s="474">
        <v>37944.06</v>
      </c>
    </row>
    <row r="29" spans="2:25" x14ac:dyDescent="0.25">
      <c r="B29" s="356" t="s">
        <v>352</v>
      </c>
      <c r="C29" s="651" t="s">
        <v>868</v>
      </c>
      <c r="D29" s="651" t="s">
        <v>869</v>
      </c>
      <c r="E29" s="457" t="s">
        <v>870</v>
      </c>
      <c r="F29" s="356" t="s">
        <v>448</v>
      </c>
      <c r="G29" s="356"/>
      <c r="H29" s="356"/>
      <c r="I29" s="356"/>
      <c r="J29" s="356">
        <v>1</v>
      </c>
      <c r="K29" s="356">
        <v>0</v>
      </c>
      <c r="L29" s="356">
        <v>0</v>
      </c>
      <c r="M29" s="356"/>
      <c r="N29" s="356"/>
      <c r="O29" s="356"/>
      <c r="P29" s="356"/>
      <c r="Q29" s="356"/>
      <c r="R29" s="356"/>
      <c r="S29" s="356"/>
      <c r="T29" s="356"/>
      <c r="U29" s="356"/>
      <c r="V29" s="356">
        <v>1</v>
      </c>
      <c r="W29" s="356">
        <v>0</v>
      </c>
      <c r="X29" s="356">
        <v>0</v>
      </c>
      <c r="Y29" s="474">
        <v>32913.17</v>
      </c>
    </row>
    <row r="30" spans="2:25" x14ac:dyDescent="0.25">
      <c r="B30" s="356" t="s">
        <v>352</v>
      </c>
      <c r="C30" s="651" t="s">
        <v>871</v>
      </c>
      <c r="D30" s="651" t="s">
        <v>872</v>
      </c>
      <c r="E30" s="457" t="s">
        <v>873</v>
      </c>
      <c r="F30" s="356" t="s">
        <v>448</v>
      </c>
      <c r="G30" s="356"/>
      <c r="H30" s="356"/>
      <c r="I30" s="356"/>
      <c r="J30" s="356">
        <v>1</v>
      </c>
      <c r="K30" s="356">
        <v>0</v>
      </c>
      <c r="L30" s="356">
        <v>0</v>
      </c>
      <c r="M30" s="356"/>
      <c r="N30" s="356"/>
      <c r="O30" s="356"/>
      <c r="P30" s="356"/>
      <c r="Q30" s="356"/>
      <c r="R30" s="356"/>
      <c r="S30" s="356"/>
      <c r="T30" s="356"/>
      <c r="U30" s="356"/>
      <c r="V30" s="356">
        <v>1</v>
      </c>
      <c r="W30" s="356">
        <v>0</v>
      </c>
      <c r="X30" s="356">
        <v>0</v>
      </c>
      <c r="Y30" s="474">
        <v>53275.93</v>
      </c>
    </row>
    <row r="31" spans="2:25" x14ac:dyDescent="0.25">
      <c r="B31" s="356" t="s">
        <v>352</v>
      </c>
      <c r="C31" s="651" t="s">
        <v>874</v>
      </c>
      <c r="D31" s="651" t="s">
        <v>875</v>
      </c>
      <c r="E31" s="457" t="s">
        <v>876</v>
      </c>
      <c r="F31" s="356" t="s">
        <v>448</v>
      </c>
      <c r="G31" s="356"/>
      <c r="H31" s="356"/>
      <c r="I31" s="356"/>
      <c r="J31" s="356">
        <v>1</v>
      </c>
      <c r="K31" s="356">
        <v>0</v>
      </c>
      <c r="L31" s="356">
        <v>0</v>
      </c>
      <c r="M31" s="356"/>
      <c r="N31" s="356"/>
      <c r="O31" s="356"/>
      <c r="P31" s="356"/>
      <c r="Q31" s="356"/>
      <c r="R31" s="356"/>
      <c r="S31" s="356"/>
      <c r="T31" s="356"/>
      <c r="U31" s="356"/>
      <c r="V31" s="356">
        <v>1</v>
      </c>
      <c r="W31" s="356">
        <v>0</v>
      </c>
      <c r="X31" s="356">
        <v>0</v>
      </c>
      <c r="Y31" s="474">
        <v>47061.91</v>
      </c>
    </row>
    <row r="32" spans="2:25" x14ac:dyDescent="0.25">
      <c r="B32" s="356" t="s">
        <v>352</v>
      </c>
      <c r="C32" s="651" t="s">
        <v>877</v>
      </c>
      <c r="D32" s="651" t="s">
        <v>878</v>
      </c>
      <c r="E32" s="457" t="s">
        <v>879</v>
      </c>
      <c r="F32" s="356" t="s">
        <v>448</v>
      </c>
      <c r="G32" s="356"/>
      <c r="H32" s="356"/>
      <c r="I32" s="356"/>
      <c r="J32" s="356">
        <v>1</v>
      </c>
      <c r="K32" s="356">
        <v>0</v>
      </c>
      <c r="L32" s="356">
        <v>0</v>
      </c>
      <c r="M32" s="356"/>
      <c r="N32" s="356"/>
      <c r="O32" s="356"/>
      <c r="P32" s="356"/>
      <c r="Q32" s="356"/>
      <c r="R32" s="356"/>
      <c r="S32" s="356"/>
      <c r="T32" s="356"/>
      <c r="U32" s="356"/>
      <c r="V32" s="356">
        <v>1</v>
      </c>
      <c r="W32" s="356">
        <v>0</v>
      </c>
      <c r="X32" s="356">
        <v>0</v>
      </c>
      <c r="Y32" s="474">
        <v>32658.66</v>
      </c>
    </row>
    <row r="33" spans="2:25" x14ac:dyDescent="0.25">
      <c r="B33" s="356" t="s">
        <v>352</v>
      </c>
      <c r="C33" s="651" t="s">
        <v>880</v>
      </c>
      <c r="D33" s="651" t="s">
        <v>881</v>
      </c>
      <c r="E33" s="457" t="s">
        <v>882</v>
      </c>
      <c r="F33" s="356" t="s">
        <v>448</v>
      </c>
      <c r="G33" s="356"/>
      <c r="H33" s="356"/>
      <c r="I33" s="356"/>
      <c r="J33" s="356">
        <v>1</v>
      </c>
      <c r="K33" s="356">
        <v>0</v>
      </c>
      <c r="L33" s="356">
        <v>0</v>
      </c>
      <c r="M33" s="356"/>
      <c r="N33" s="356"/>
      <c r="O33" s="356"/>
      <c r="P33" s="356"/>
      <c r="Q33" s="356"/>
      <c r="R33" s="356"/>
      <c r="S33" s="356"/>
      <c r="T33" s="356"/>
      <c r="U33" s="356"/>
      <c r="V33" s="356">
        <v>1</v>
      </c>
      <c r="W33" s="356">
        <v>0</v>
      </c>
      <c r="X33" s="356">
        <v>0</v>
      </c>
      <c r="Y33" s="474">
        <v>112077.34</v>
      </c>
    </row>
    <row r="34" spans="2:25" x14ac:dyDescent="0.25">
      <c r="B34" s="356" t="s">
        <v>352</v>
      </c>
      <c r="C34" s="651" t="s">
        <v>883</v>
      </c>
      <c r="D34" s="651" t="s">
        <v>884</v>
      </c>
      <c r="E34" s="457" t="s">
        <v>885</v>
      </c>
      <c r="F34" s="356" t="s">
        <v>448</v>
      </c>
      <c r="G34" s="356"/>
      <c r="H34" s="356"/>
      <c r="I34" s="356"/>
      <c r="J34" s="356">
        <v>1</v>
      </c>
      <c r="K34" s="356">
        <v>0</v>
      </c>
      <c r="L34" s="356">
        <v>0</v>
      </c>
      <c r="M34" s="356"/>
      <c r="N34" s="356"/>
      <c r="O34" s="356"/>
      <c r="P34" s="356"/>
      <c r="Q34" s="356"/>
      <c r="R34" s="356"/>
      <c r="S34" s="356"/>
      <c r="T34" s="356"/>
      <c r="U34" s="356"/>
      <c r="V34" s="356">
        <v>1</v>
      </c>
      <c r="W34" s="356">
        <v>0</v>
      </c>
      <c r="X34" s="356">
        <v>0</v>
      </c>
      <c r="Y34" s="474">
        <v>30772.31</v>
      </c>
    </row>
    <row r="35" spans="2:25" x14ac:dyDescent="0.25">
      <c r="B35" s="356" t="s">
        <v>352</v>
      </c>
      <c r="C35" s="651" t="s">
        <v>443</v>
      </c>
      <c r="D35" s="651" t="s">
        <v>444</v>
      </c>
      <c r="E35" s="457" t="s">
        <v>445</v>
      </c>
      <c r="F35" s="356" t="s">
        <v>448</v>
      </c>
      <c r="G35" s="356"/>
      <c r="H35" s="356"/>
      <c r="I35" s="356"/>
      <c r="J35" s="356">
        <v>1</v>
      </c>
      <c r="K35" s="356">
        <v>0</v>
      </c>
      <c r="L35" s="356">
        <v>0</v>
      </c>
      <c r="M35" s="356"/>
      <c r="N35" s="356"/>
      <c r="O35" s="356"/>
      <c r="P35" s="356"/>
      <c r="Q35" s="356"/>
      <c r="R35" s="356"/>
      <c r="S35" s="356"/>
      <c r="T35" s="356"/>
      <c r="U35" s="356"/>
      <c r="V35" s="356">
        <v>1</v>
      </c>
      <c r="W35" s="356">
        <v>0</v>
      </c>
      <c r="X35" s="356">
        <v>0</v>
      </c>
      <c r="Y35" s="474">
        <v>77569.539999999994</v>
      </c>
    </row>
    <row r="36" spans="2:25" x14ac:dyDescent="0.25">
      <c r="B36" s="356" t="s">
        <v>352</v>
      </c>
      <c r="C36" s="651" t="s">
        <v>886</v>
      </c>
      <c r="D36" s="651" t="s">
        <v>887</v>
      </c>
      <c r="E36" s="457" t="s">
        <v>888</v>
      </c>
      <c r="F36" s="356" t="s">
        <v>448</v>
      </c>
      <c r="G36" s="356"/>
      <c r="H36" s="356"/>
      <c r="I36" s="356"/>
      <c r="J36" s="356">
        <v>1</v>
      </c>
      <c r="K36" s="356">
        <v>0</v>
      </c>
      <c r="L36" s="356">
        <v>0</v>
      </c>
      <c r="M36" s="356"/>
      <c r="N36" s="356"/>
      <c r="O36" s="356"/>
      <c r="P36" s="356"/>
      <c r="Q36" s="356"/>
      <c r="R36" s="356"/>
      <c r="S36" s="356"/>
      <c r="T36" s="356"/>
      <c r="U36" s="356"/>
      <c r="V36" s="356">
        <v>1</v>
      </c>
      <c r="W36" s="356">
        <v>0</v>
      </c>
      <c r="X36" s="356">
        <v>0</v>
      </c>
      <c r="Y36" s="474">
        <v>45452.11</v>
      </c>
    </row>
    <row r="37" spans="2:25" x14ac:dyDescent="0.25">
      <c r="B37" s="356" t="s">
        <v>352</v>
      </c>
      <c r="C37" s="651" t="s">
        <v>889</v>
      </c>
      <c r="D37" s="651" t="s">
        <v>890</v>
      </c>
      <c r="E37" s="457" t="s">
        <v>891</v>
      </c>
      <c r="F37" s="356" t="s">
        <v>448</v>
      </c>
      <c r="G37" s="356"/>
      <c r="H37" s="356"/>
      <c r="I37" s="356"/>
      <c r="J37" s="356">
        <v>1</v>
      </c>
      <c r="K37" s="356">
        <v>0</v>
      </c>
      <c r="L37" s="356">
        <v>0</v>
      </c>
      <c r="M37" s="356"/>
      <c r="N37" s="356"/>
      <c r="O37" s="356"/>
      <c r="P37" s="356"/>
      <c r="Q37" s="356"/>
      <c r="R37" s="356"/>
      <c r="S37" s="356"/>
      <c r="T37" s="356"/>
      <c r="U37" s="356"/>
      <c r="V37" s="356">
        <v>1</v>
      </c>
      <c r="W37" s="356">
        <v>0</v>
      </c>
      <c r="X37" s="356">
        <v>0</v>
      </c>
      <c r="Y37" s="474">
        <v>51165.48</v>
      </c>
    </row>
    <row r="38" spans="2:25" x14ac:dyDescent="0.25">
      <c r="B38" s="356" t="s">
        <v>352</v>
      </c>
      <c r="C38" s="651" t="s">
        <v>892</v>
      </c>
      <c r="D38" s="651" t="s">
        <v>893</v>
      </c>
      <c r="E38" s="457" t="s">
        <v>894</v>
      </c>
      <c r="F38" s="356" t="s">
        <v>448</v>
      </c>
      <c r="G38" s="356"/>
      <c r="H38" s="356"/>
      <c r="I38" s="356"/>
      <c r="J38" s="356"/>
      <c r="K38" s="356"/>
      <c r="L38" s="356"/>
      <c r="M38" s="356"/>
      <c r="N38" s="356"/>
      <c r="O38" s="356"/>
      <c r="P38" s="356"/>
      <c r="Q38" s="356"/>
      <c r="R38" s="356"/>
      <c r="S38" s="356">
        <v>1</v>
      </c>
      <c r="T38" s="356">
        <v>0</v>
      </c>
      <c r="U38" s="356">
        <v>0</v>
      </c>
      <c r="V38" s="356">
        <v>1</v>
      </c>
      <c r="W38" s="356">
        <v>0</v>
      </c>
      <c r="X38" s="356">
        <v>0</v>
      </c>
      <c r="Y38" s="474">
        <v>66459.92</v>
      </c>
    </row>
    <row r="39" spans="2:25" x14ac:dyDescent="0.25">
      <c r="B39" s="356" t="s">
        <v>352</v>
      </c>
      <c r="C39" s="651" t="s">
        <v>895</v>
      </c>
      <c r="D39" s="651" t="s">
        <v>896</v>
      </c>
      <c r="E39" s="457" t="s">
        <v>897</v>
      </c>
      <c r="F39" s="356" t="s">
        <v>448</v>
      </c>
      <c r="G39" s="356"/>
      <c r="H39" s="356"/>
      <c r="I39" s="356"/>
      <c r="J39" s="356">
        <v>1</v>
      </c>
      <c r="K39" s="356">
        <v>0</v>
      </c>
      <c r="L39" s="356">
        <v>0</v>
      </c>
      <c r="M39" s="356"/>
      <c r="N39" s="356"/>
      <c r="O39" s="356"/>
      <c r="P39" s="356"/>
      <c r="Q39" s="356"/>
      <c r="R39" s="356"/>
      <c r="S39" s="356"/>
      <c r="T39" s="356"/>
      <c r="U39" s="356"/>
      <c r="V39" s="356">
        <v>1</v>
      </c>
      <c r="W39" s="356">
        <v>0</v>
      </c>
      <c r="X39" s="356">
        <v>0</v>
      </c>
      <c r="Y39" s="474">
        <v>41575.35</v>
      </c>
    </row>
    <row r="40" spans="2:25" x14ac:dyDescent="0.25">
      <c r="B40" s="356" t="s">
        <v>352</v>
      </c>
      <c r="C40" s="651" t="s">
        <v>898</v>
      </c>
      <c r="D40" s="651" t="s">
        <v>899</v>
      </c>
      <c r="E40" s="457" t="s">
        <v>900</v>
      </c>
      <c r="F40" s="356" t="s">
        <v>448</v>
      </c>
      <c r="G40" s="356"/>
      <c r="H40" s="356"/>
      <c r="I40" s="356"/>
      <c r="J40" s="356">
        <v>1</v>
      </c>
      <c r="K40" s="356">
        <v>0</v>
      </c>
      <c r="L40" s="356">
        <v>0</v>
      </c>
      <c r="M40" s="356"/>
      <c r="N40" s="356"/>
      <c r="O40" s="356"/>
      <c r="P40" s="356"/>
      <c r="Q40" s="356"/>
      <c r="R40" s="356"/>
      <c r="S40" s="356"/>
      <c r="T40" s="356"/>
      <c r="U40" s="356"/>
      <c r="V40" s="356">
        <v>1</v>
      </c>
      <c r="W40" s="356">
        <v>0</v>
      </c>
      <c r="X40" s="356">
        <v>0</v>
      </c>
      <c r="Y40" s="474">
        <v>44485.01</v>
      </c>
    </row>
    <row r="41" spans="2:25" x14ac:dyDescent="0.25">
      <c r="B41" s="356" t="s">
        <v>352</v>
      </c>
      <c r="C41" s="651" t="s">
        <v>901</v>
      </c>
      <c r="D41" s="651" t="s">
        <v>902</v>
      </c>
      <c r="E41" s="457" t="s">
        <v>903</v>
      </c>
      <c r="F41" s="356" t="s">
        <v>448</v>
      </c>
      <c r="G41" s="356"/>
      <c r="H41" s="356"/>
      <c r="I41" s="356"/>
      <c r="J41" s="356">
        <v>1</v>
      </c>
      <c r="K41" s="356">
        <v>0</v>
      </c>
      <c r="L41" s="356">
        <v>0</v>
      </c>
      <c r="M41" s="356"/>
      <c r="N41" s="356"/>
      <c r="O41" s="356"/>
      <c r="P41" s="356"/>
      <c r="Q41" s="356"/>
      <c r="R41" s="356"/>
      <c r="S41" s="356"/>
      <c r="T41" s="356"/>
      <c r="U41" s="356"/>
      <c r="V41" s="356">
        <v>1</v>
      </c>
      <c r="W41" s="356">
        <v>0</v>
      </c>
      <c r="X41" s="356">
        <v>0</v>
      </c>
      <c r="Y41" s="474">
        <v>29680.27</v>
      </c>
    </row>
    <row r="42" spans="2:25" x14ac:dyDescent="0.25">
      <c r="B42" s="356" t="s">
        <v>352</v>
      </c>
      <c r="C42" s="651" t="s">
        <v>904</v>
      </c>
      <c r="D42" s="651" t="s">
        <v>905</v>
      </c>
      <c r="E42" s="457" t="s">
        <v>906</v>
      </c>
      <c r="F42" s="356" t="s">
        <v>448</v>
      </c>
      <c r="G42" s="356"/>
      <c r="H42" s="356"/>
      <c r="I42" s="356"/>
      <c r="J42" s="356">
        <v>1</v>
      </c>
      <c r="K42" s="356">
        <v>0</v>
      </c>
      <c r="L42" s="356">
        <v>0</v>
      </c>
      <c r="M42" s="356"/>
      <c r="N42" s="356"/>
      <c r="O42" s="356"/>
      <c r="P42" s="356"/>
      <c r="Q42" s="356"/>
      <c r="R42" s="356"/>
      <c r="S42" s="356"/>
      <c r="T42" s="356"/>
      <c r="U42" s="356"/>
      <c r="V42" s="356">
        <v>1</v>
      </c>
      <c r="W42" s="356">
        <v>0</v>
      </c>
      <c r="X42" s="356">
        <v>0</v>
      </c>
      <c r="Y42" s="474">
        <v>50024</v>
      </c>
    </row>
    <row r="43" spans="2:25" x14ac:dyDescent="0.25">
      <c r="B43" s="356" t="s">
        <v>352</v>
      </c>
      <c r="C43" s="651" t="s">
        <v>907</v>
      </c>
      <c r="D43" s="651" t="s">
        <v>908</v>
      </c>
      <c r="E43" s="457" t="s">
        <v>909</v>
      </c>
      <c r="F43" s="356" t="s">
        <v>448</v>
      </c>
      <c r="G43" s="356"/>
      <c r="H43" s="356"/>
      <c r="I43" s="356"/>
      <c r="J43" s="356">
        <v>1</v>
      </c>
      <c r="K43" s="356">
        <v>0</v>
      </c>
      <c r="L43" s="356">
        <v>0</v>
      </c>
      <c r="M43" s="356"/>
      <c r="N43" s="356"/>
      <c r="O43" s="356"/>
      <c r="P43" s="356"/>
      <c r="Q43" s="356"/>
      <c r="R43" s="356"/>
      <c r="S43" s="356"/>
      <c r="T43" s="356"/>
      <c r="U43" s="356"/>
      <c r="V43" s="356">
        <v>1</v>
      </c>
      <c r="W43" s="356">
        <v>0</v>
      </c>
      <c r="X43" s="356">
        <v>0</v>
      </c>
      <c r="Y43" s="474">
        <v>67708.740000000005</v>
      </c>
    </row>
    <row r="44" spans="2:25" x14ac:dyDescent="0.25">
      <c r="B44" s="356" t="s">
        <v>352</v>
      </c>
      <c r="C44" s="651" t="s">
        <v>910</v>
      </c>
      <c r="D44" s="651" t="s">
        <v>911</v>
      </c>
      <c r="E44" s="457" t="s">
        <v>912</v>
      </c>
      <c r="F44" s="356" t="s">
        <v>448</v>
      </c>
      <c r="G44" s="356"/>
      <c r="H44" s="356"/>
      <c r="I44" s="356"/>
      <c r="J44" s="356">
        <v>1</v>
      </c>
      <c r="K44" s="356">
        <v>0</v>
      </c>
      <c r="L44" s="356">
        <v>0</v>
      </c>
      <c r="M44" s="356"/>
      <c r="N44" s="356"/>
      <c r="O44" s="356"/>
      <c r="P44" s="356"/>
      <c r="Q44" s="356"/>
      <c r="R44" s="356"/>
      <c r="S44" s="356"/>
      <c r="T44" s="356"/>
      <c r="U44" s="356"/>
      <c r="V44" s="356">
        <v>1</v>
      </c>
      <c r="W44" s="356">
        <v>0</v>
      </c>
      <c r="X44" s="356">
        <v>0</v>
      </c>
      <c r="Y44" s="474">
        <v>46860.26</v>
      </c>
    </row>
    <row r="45" spans="2:25" x14ac:dyDescent="0.25">
      <c r="B45" s="356" t="s">
        <v>352</v>
      </c>
      <c r="C45" s="651" t="s">
        <v>913</v>
      </c>
      <c r="D45" s="651" t="s">
        <v>914</v>
      </c>
      <c r="E45" s="457" t="s">
        <v>915</v>
      </c>
      <c r="F45" s="356" t="s">
        <v>448</v>
      </c>
      <c r="G45" s="356"/>
      <c r="H45" s="356"/>
      <c r="I45" s="356"/>
      <c r="J45" s="356">
        <v>1</v>
      </c>
      <c r="K45" s="356">
        <v>0</v>
      </c>
      <c r="L45" s="356">
        <v>0</v>
      </c>
      <c r="M45" s="356"/>
      <c r="N45" s="356"/>
      <c r="O45" s="356"/>
      <c r="P45" s="356"/>
      <c r="Q45" s="356"/>
      <c r="R45" s="356"/>
      <c r="S45" s="356"/>
      <c r="T45" s="356"/>
      <c r="U45" s="356"/>
      <c r="V45" s="356">
        <v>1</v>
      </c>
      <c r="W45" s="356">
        <v>0</v>
      </c>
      <c r="X45" s="356">
        <v>0</v>
      </c>
      <c r="Y45" s="474">
        <v>32658.68</v>
      </c>
    </row>
    <row r="46" spans="2:25" x14ac:dyDescent="0.25">
      <c r="B46" s="356" t="s">
        <v>352</v>
      </c>
      <c r="C46" s="651" t="s">
        <v>916</v>
      </c>
      <c r="D46" s="651" t="s">
        <v>917</v>
      </c>
      <c r="E46" s="457" t="s">
        <v>918</v>
      </c>
      <c r="F46" s="356" t="s">
        <v>448</v>
      </c>
      <c r="G46" s="356"/>
      <c r="H46" s="356"/>
      <c r="I46" s="356"/>
      <c r="J46" s="356">
        <v>1</v>
      </c>
      <c r="K46" s="356">
        <v>0</v>
      </c>
      <c r="L46" s="356">
        <v>0</v>
      </c>
      <c r="M46" s="356"/>
      <c r="N46" s="356"/>
      <c r="O46" s="356"/>
      <c r="P46" s="356"/>
      <c r="Q46" s="356"/>
      <c r="R46" s="356"/>
      <c r="S46" s="356"/>
      <c r="T46" s="356"/>
      <c r="U46" s="356"/>
      <c r="V46" s="356">
        <v>1</v>
      </c>
      <c r="W46" s="356">
        <v>0</v>
      </c>
      <c r="X46" s="356">
        <v>0</v>
      </c>
      <c r="Y46" s="474">
        <v>100465.7</v>
      </c>
    </row>
    <row r="47" spans="2:25" x14ac:dyDescent="0.25">
      <c r="B47" s="356" t="s">
        <v>352</v>
      </c>
      <c r="C47" s="651" t="s">
        <v>919</v>
      </c>
      <c r="D47" s="651" t="s">
        <v>920</v>
      </c>
      <c r="E47" s="457" t="s">
        <v>921</v>
      </c>
      <c r="F47" s="356" t="s">
        <v>448</v>
      </c>
      <c r="G47" s="356"/>
      <c r="H47" s="356"/>
      <c r="I47" s="356"/>
      <c r="J47" s="356">
        <v>1</v>
      </c>
      <c r="K47" s="356">
        <v>0</v>
      </c>
      <c r="L47" s="356">
        <v>0</v>
      </c>
      <c r="M47" s="356"/>
      <c r="N47" s="356"/>
      <c r="O47" s="356"/>
      <c r="P47" s="356"/>
      <c r="Q47" s="356"/>
      <c r="R47" s="356"/>
      <c r="S47" s="356"/>
      <c r="T47" s="356"/>
      <c r="U47" s="356"/>
      <c r="V47" s="356">
        <v>1</v>
      </c>
      <c r="W47" s="356">
        <v>0</v>
      </c>
      <c r="X47" s="356">
        <v>0</v>
      </c>
      <c r="Y47" s="474">
        <v>36293.51</v>
      </c>
    </row>
    <row r="48" spans="2:25" x14ac:dyDescent="0.25">
      <c r="B48" s="356" t="s">
        <v>352</v>
      </c>
      <c r="C48" s="651" t="s">
        <v>922</v>
      </c>
      <c r="D48" s="651" t="s">
        <v>923</v>
      </c>
      <c r="E48" s="457" t="s">
        <v>924</v>
      </c>
      <c r="F48" s="356" t="s">
        <v>448</v>
      </c>
      <c r="G48" s="356"/>
      <c r="H48" s="356"/>
      <c r="I48" s="356"/>
      <c r="J48" s="356">
        <v>1</v>
      </c>
      <c r="K48" s="356">
        <v>0</v>
      </c>
      <c r="L48" s="356">
        <v>0</v>
      </c>
      <c r="M48" s="356"/>
      <c r="N48" s="356"/>
      <c r="O48" s="356"/>
      <c r="P48" s="356"/>
      <c r="Q48" s="356"/>
      <c r="R48" s="356"/>
      <c r="S48" s="356"/>
      <c r="T48" s="356"/>
      <c r="U48" s="356"/>
      <c r="V48" s="356">
        <v>1</v>
      </c>
      <c r="W48" s="356">
        <v>0</v>
      </c>
      <c r="X48" s="356">
        <v>0</v>
      </c>
      <c r="Y48" s="474">
        <v>41860.65</v>
      </c>
    </row>
    <row r="49" spans="2:25" x14ac:dyDescent="0.25">
      <c r="B49" s="356" t="s">
        <v>352</v>
      </c>
      <c r="C49" s="651" t="s">
        <v>925</v>
      </c>
      <c r="D49" s="651" t="s">
        <v>926</v>
      </c>
      <c r="E49" s="457" t="s">
        <v>927</v>
      </c>
      <c r="F49" s="356" t="s">
        <v>448</v>
      </c>
      <c r="G49" s="356"/>
      <c r="H49" s="356"/>
      <c r="I49" s="356"/>
      <c r="J49" s="356">
        <v>1</v>
      </c>
      <c r="K49" s="356">
        <v>0</v>
      </c>
      <c r="L49" s="356">
        <v>0</v>
      </c>
      <c r="M49" s="356"/>
      <c r="N49" s="356"/>
      <c r="O49" s="356"/>
      <c r="P49" s="356"/>
      <c r="Q49" s="356"/>
      <c r="R49" s="356"/>
      <c r="S49" s="356"/>
      <c r="T49" s="356"/>
      <c r="U49" s="356"/>
      <c r="V49" s="356">
        <v>1</v>
      </c>
      <c r="W49" s="356">
        <v>0</v>
      </c>
      <c r="X49" s="356">
        <v>0</v>
      </c>
      <c r="Y49" s="474">
        <v>29680.27</v>
      </c>
    </row>
    <row r="50" spans="2:25" x14ac:dyDescent="0.25">
      <c r="B50" s="356" t="s">
        <v>352</v>
      </c>
      <c r="C50" s="651" t="s">
        <v>928</v>
      </c>
      <c r="D50" s="651" t="s">
        <v>929</v>
      </c>
      <c r="E50" s="457" t="s">
        <v>930</v>
      </c>
      <c r="F50" s="356" t="s">
        <v>448</v>
      </c>
      <c r="G50" s="356"/>
      <c r="H50" s="356"/>
      <c r="I50" s="356"/>
      <c r="J50" s="356">
        <v>1</v>
      </c>
      <c r="K50" s="356">
        <v>0</v>
      </c>
      <c r="L50" s="356">
        <v>0</v>
      </c>
      <c r="M50" s="356"/>
      <c r="N50" s="356"/>
      <c r="O50" s="356"/>
      <c r="P50" s="356"/>
      <c r="Q50" s="356"/>
      <c r="R50" s="356"/>
      <c r="S50" s="356"/>
      <c r="T50" s="356"/>
      <c r="U50" s="356"/>
      <c r="V50" s="356">
        <v>1</v>
      </c>
      <c r="W50" s="356">
        <v>0</v>
      </c>
      <c r="X50" s="356">
        <v>0</v>
      </c>
      <c r="Y50" s="474">
        <v>40603.43</v>
      </c>
    </row>
    <row r="51" spans="2:25" x14ac:dyDescent="0.25">
      <c r="B51" s="356" t="s">
        <v>352</v>
      </c>
      <c r="C51" s="651" t="s">
        <v>931</v>
      </c>
      <c r="D51" s="651" t="s">
        <v>932</v>
      </c>
      <c r="E51" s="457" t="s">
        <v>933</v>
      </c>
      <c r="F51" s="356" t="s">
        <v>448</v>
      </c>
      <c r="G51" s="356"/>
      <c r="H51" s="356"/>
      <c r="I51" s="356"/>
      <c r="J51" s="356">
        <v>1</v>
      </c>
      <c r="K51" s="356">
        <v>0</v>
      </c>
      <c r="L51" s="356">
        <v>0</v>
      </c>
      <c r="M51" s="356"/>
      <c r="N51" s="356"/>
      <c r="O51" s="356"/>
      <c r="P51" s="356"/>
      <c r="Q51" s="356"/>
      <c r="R51" s="356"/>
      <c r="S51" s="356"/>
      <c r="T51" s="356"/>
      <c r="U51" s="356"/>
      <c r="V51" s="356">
        <v>1</v>
      </c>
      <c r="W51" s="356">
        <v>0</v>
      </c>
      <c r="X51" s="356">
        <v>0</v>
      </c>
      <c r="Y51" s="474">
        <v>53946.5</v>
      </c>
    </row>
    <row r="52" spans="2:25" x14ac:dyDescent="0.25">
      <c r="B52" s="356" t="s">
        <v>352</v>
      </c>
      <c r="C52" s="651" t="s">
        <v>934</v>
      </c>
      <c r="D52" s="651" t="s">
        <v>935</v>
      </c>
      <c r="E52" s="457" t="s">
        <v>936</v>
      </c>
      <c r="F52" s="356" t="s">
        <v>448</v>
      </c>
      <c r="G52" s="356"/>
      <c r="H52" s="356"/>
      <c r="I52" s="356"/>
      <c r="J52" s="356">
        <v>1</v>
      </c>
      <c r="K52" s="356">
        <v>0</v>
      </c>
      <c r="L52" s="356">
        <v>0</v>
      </c>
      <c r="M52" s="356"/>
      <c r="N52" s="356"/>
      <c r="O52" s="356"/>
      <c r="P52" s="356"/>
      <c r="Q52" s="356"/>
      <c r="R52" s="356"/>
      <c r="S52" s="356"/>
      <c r="T52" s="356"/>
      <c r="U52" s="356"/>
      <c r="V52" s="356">
        <v>1</v>
      </c>
      <c r="W52" s="356">
        <v>0</v>
      </c>
      <c r="X52" s="356">
        <v>0</v>
      </c>
      <c r="Y52" s="474">
        <v>66844.92</v>
      </c>
    </row>
    <row r="53" spans="2:25" x14ac:dyDescent="0.25">
      <c r="B53" s="356" t="s">
        <v>352</v>
      </c>
      <c r="C53" s="651" t="s">
        <v>937</v>
      </c>
      <c r="D53" s="651" t="s">
        <v>938</v>
      </c>
      <c r="E53" s="457" t="s">
        <v>939</v>
      </c>
      <c r="F53" s="356" t="s">
        <v>448</v>
      </c>
      <c r="G53" s="356"/>
      <c r="H53" s="356"/>
      <c r="I53" s="356"/>
      <c r="J53" s="356"/>
      <c r="K53" s="356"/>
      <c r="L53" s="356"/>
      <c r="M53" s="356">
        <v>0</v>
      </c>
      <c r="N53" s="356">
        <v>120</v>
      </c>
      <c r="O53" s="356">
        <v>0</v>
      </c>
      <c r="P53" s="356"/>
      <c r="Q53" s="356"/>
      <c r="R53" s="356"/>
      <c r="S53" s="356"/>
      <c r="T53" s="356"/>
      <c r="U53" s="356"/>
      <c r="V53" s="356">
        <v>0</v>
      </c>
      <c r="W53" s="356">
        <v>120</v>
      </c>
      <c r="X53" s="356">
        <v>0</v>
      </c>
      <c r="Y53" s="474">
        <v>15172.77</v>
      </c>
    </row>
    <row r="54" spans="2:25" x14ac:dyDescent="0.25">
      <c r="B54" s="356" t="s">
        <v>352</v>
      </c>
      <c r="C54" s="651" t="s">
        <v>940</v>
      </c>
      <c r="D54" s="651" t="s">
        <v>941</v>
      </c>
      <c r="E54" s="457" t="s">
        <v>942</v>
      </c>
      <c r="F54" s="356" t="s">
        <v>448</v>
      </c>
      <c r="G54" s="356"/>
      <c r="H54" s="356"/>
      <c r="I54" s="356"/>
      <c r="J54" s="356"/>
      <c r="K54" s="356"/>
      <c r="L54" s="356"/>
      <c r="M54" s="356">
        <v>0</v>
      </c>
      <c r="N54" s="356">
        <v>120</v>
      </c>
      <c r="O54" s="356">
        <v>0</v>
      </c>
      <c r="P54" s="356"/>
      <c r="Q54" s="356"/>
      <c r="R54" s="356"/>
      <c r="S54" s="356"/>
      <c r="T54" s="356"/>
      <c r="U54" s="356"/>
      <c r="V54" s="356">
        <v>0</v>
      </c>
      <c r="W54" s="356">
        <v>120</v>
      </c>
      <c r="X54" s="356">
        <v>0</v>
      </c>
      <c r="Y54" s="474">
        <v>19151.5</v>
      </c>
    </row>
    <row r="55" spans="2:25" x14ac:dyDescent="0.25">
      <c r="B55" s="356" t="s">
        <v>352</v>
      </c>
      <c r="C55" s="651" t="s">
        <v>943</v>
      </c>
      <c r="D55" s="651" t="s">
        <v>944</v>
      </c>
      <c r="E55" s="457" t="s">
        <v>945</v>
      </c>
      <c r="F55" s="356" t="s">
        <v>448</v>
      </c>
      <c r="G55" s="356"/>
      <c r="H55" s="356"/>
      <c r="I55" s="356"/>
      <c r="J55" s="356"/>
      <c r="K55" s="356"/>
      <c r="L55" s="356"/>
      <c r="M55" s="356">
        <v>0</v>
      </c>
      <c r="N55" s="356">
        <v>204</v>
      </c>
      <c r="O55" s="356">
        <v>0</v>
      </c>
      <c r="P55" s="356"/>
      <c r="Q55" s="356"/>
      <c r="R55" s="356"/>
      <c r="S55" s="356"/>
      <c r="T55" s="356"/>
      <c r="U55" s="356"/>
      <c r="V55" s="356">
        <v>0</v>
      </c>
      <c r="W55" s="356">
        <v>204</v>
      </c>
      <c r="X55" s="356">
        <v>0</v>
      </c>
      <c r="Y55" s="474">
        <v>22948.799999999999</v>
      </c>
    </row>
    <row r="56" spans="2:25" x14ac:dyDescent="0.25">
      <c r="B56" s="356" t="s">
        <v>352</v>
      </c>
      <c r="C56" s="651" t="s">
        <v>946</v>
      </c>
      <c r="D56" s="651" t="s">
        <v>947</v>
      </c>
      <c r="E56" s="457" t="s">
        <v>948</v>
      </c>
      <c r="F56" s="356" t="s">
        <v>448</v>
      </c>
      <c r="G56" s="356"/>
      <c r="H56" s="356"/>
      <c r="I56" s="356"/>
      <c r="J56" s="356"/>
      <c r="K56" s="356"/>
      <c r="L56" s="356"/>
      <c r="M56" s="356">
        <v>0</v>
      </c>
      <c r="N56" s="356">
        <v>240</v>
      </c>
      <c r="O56" s="356">
        <v>0</v>
      </c>
      <c r="P56" s="356"/>
      <c r="Q56" s="356"/>
      <c r="R56" s="356"/>
      <c r="S56" s="356"/>
      <c r="T56" s="356"/>
      <c r="U56" s="356"/>
      <c r="V56" s="356">
        <v>0</v>
      </c>
      <c r="W56" s="356">
        <v>240</v>
      </c>
      <c r="X56" s="356">
        <v>0</v>
      </c>
      <c r="Y56" s="474">
        <v>30303</v>
      </c>
    </row>
    <row r="57" spans="2:25" x14ac:dyDescent="0.25">
      <c r="B57" s="356" t="s">
        <v>352</v>
      </c>
      <c r="C57" s="651" t="s">
        <v>949</v>
      </c>
      <c r="D57" s="651" t="s">
        <v>950</v>
      </c>
      <c r="E57" s="457" t="s">
        <v>951</v>
      </c>
      <c r="F57" s="356" t="s">
        <v>448</v>
      </c>
      <c r="G57" s="356"/>
      <c r="H57" s="356"/>
      <c r="I57" s="356"/>
      <c r="J57" s="356"/>
      <c r="K57" s="356"/>
      <c r="L57" s="356"/>
      <c r="M57" s="356">
        <v>0</v>
      </c>
      <c r="N57" s="356">
        <v>180</v>
      </c>
      <c r="O57" s="356">
        <v>0</v>
      </c>
      <c r="P57" s="356"/>
      <c r="Q57" s="356"/>
      <c r="R57" s="356"/>
      <c r="S57" s="356"/>
      <c r="T57" s="356"/>
      <c r="U57" s="356"/>
      <c r="V57" s="356">
        <v>0</v>
      </c>
      <c r="W57" s="356">
        <v>180</v>
      </c>
      <c r="X57" s="356">
        <v>0</v>
      </c>
      <c r="Y57" s="474">
        <v>22727.279999999999</v>
      </c>
    </row>
    <row r="58" spans="2:25" x14ac:dyDescent="0.25">
      <c r="B58" s="356" t="s">
        <v>352</v>
      </c>
      <c r="C58" s="651" t="s">
        <v>952</v>
      </c>
      <c r="D58" s="651" t="s">
        <v>953</v>
      </c>
      <c r="E58" s="457" t="s">
        <v>954</v>
      </c>
      <c r="F58" s="356" t="s">
        <v>448</v>
      </c>
      <c r="G58" s="356"/>
      <c r="H58" s="356"/>
      <c r="I58" s="356"/>
      <c r="J58" s="356"/>
      <c r="K58" s="356"/>
      <c r="L58" s="356"/>
      <c r="M58" s="356">
        <v>0</v>
      </c>
      <c r="N58" s="356">
        <v>228</v>
      </c>
      <c r="O58" s="356">
        <v>0</v>
      </c>
      <c r="P58" s="356"/>
      <c r="Q58" s="356"/>
      <c r="R58" s="356"/>
      <c r="S58" s="356"/>
      <c r="T58" s="356"/>
      <c r="U58" s="356"/>
      <c r="V58" s="356">
        <v>0</v>
      </c>
      <c r="W58" s="356">
        <v>228</v>
      </c>
      <c r="X58" s="356">
        <v>0</v>
      </c>
      <c r="Y58" s="474">
        <v>33292.92</v>
      </c>
    </row>
    <row r="59" spans="2:25" x14ac:dyDescent="0.25">
      <c r="B59" s="356" t="s">
        <v>352</v>
      </c>
      <c r="C59" s="651" t="s">
        <v>955</v>
      </c>
      <c r="D59" s="651" t="s">
        <v>956</v>
      </c>
      <c r="E59" s="457" t="s">
        <v>957</v>
      </c>
      <c r="F59" s="356" t="s">
        <v>448</v>
      </c>
      <c r="G59" s="356"/>
      <c r="H59" s="356"/>
      <c r="I59" s="356"/>
      <c r="J59" s="356"/>
      <c r="K59" s="356"/>
      <c r="L59" s="356"/>
      <c r="M59" s="356">
        <v>0</v>
      </c>
      <c r="N59" s="356">
        <v>240</v>
      </c>
      <c r="O59" s="356">
        <v>0</v>
      </c>
      <c r="P59" s="356"/>
      <c r="Q59" s="356"/>
      <c r="R59" s="356"/>
      <c r="S59" s="356"/>
      <c r="T59" s="356"/>
      <c r="U59" s="356"/>
      <c r="V59" s="356">
        <v>0</v>
      </c>
      <c r="W59" s="356">
        <v>240</v>
      </c>
      <c r="X59" s="356">
        <v>0</v>
      </c>
      <c r="Y59" s="474">
        <v>29383.7</v>
      </c>
    </row>
    <row r="60" spans="2:25" x14ac:dyDescent="0.25">
      <c r="B60" s="356" t="s">
        <v>352</v>
      </c>
      <c r="C60" s="651" t="s">
        <v>958</v>
      </c>
      <c r="D60" s="651" t="s">
        <v>959</v>
      </c>
      <c r="E60" s="457" t="s">
        <v>960</v>
      </c>
      <c r="F60" s="356" t="s">
        <v>448</v>
      </c>
      <c r="G60" s="356"/>
      <c r="H60" s="356"/>
      <c r="I60" s="356"/>
      <c r="J60" s="356"/>
      <c r="K60" s="356"/>
      <c r="L60" s="356"/>
      <c r="M60" s="356">
        <v>0</v>
      </c>
      <c r="N60" s="356">
        <v>192</v>
      </c>
      <c r="O60" s="356">
        <v>0</v>
      </c>
      <c r="P60" s="356"/>
      <c r="Q60" s="356"/>
      <c r="R60" s="356"/>
      <c r="S60" s="356"/>
      <c r="T60" s="356"/>
      <c r="U60" s="356"/>
      <c r="V60" s="356">
        <v>0</v>
      </c>
      <c r="W60" s="356">
        <v>192</v>
      </c>
      <c r="X60" s="356">
        <v>0</v>
      </c>
      <c r="Y60" s="474">
        <v>22757.8</v>
      </c>
    </row>
    <row r="61" spans="2:25" x14ac:dyDescent="0.25">
      <c r="B61" s="356" t="s">
        <v>352</v>
      </c>
      <c r="C61" s="651" t="s">
        <v>961</v>
      </c>
      <c r="D61" s="651" t="s">
        <v>962</v>
      </c>
      <c r="E61" s="457" t="s">
        <v>963</v>
      </c>
      <c r="F61" s="356" t="s">
        <v>448</v>
      </c>
      <c r="G61" s="356"/>
      <c r="H61" s="356"/>
      <c r="I61" s="356"/>
      <c r="J61" s="356"/>
      <c r="K61" s="356"/>
      <c r="L61" s="356"/>
      <c r="M61" s="356">
        <v>0</v>
      </c>
      <c r="N61" s="356">
        <v>240</v>
      </c>
      <c r="O61" s="356">
        <v>0</v>
      </c>
      <c r="P61" s="356"/>
      <c r="Q61" s="356"/>
      <c r="R61" s="356"/>
      <c r="S61" s="356"/>
      <c r="T61" s="356"/>
      <c r="U61" s="356"/>
      <c r="V61" s="356">
        <v>0</v>
      </c>
      <c r="W61" s="356">
        <v>240</v>
      </c>
      <c r="X61" s="356">
        <v>0</v>
      </c>
      <c r="Y61" s="474">
        <v>34303</v>
      </c>
    </row>
    <row r="62" spans="2:25" x14ac:dyDescent="0.25">
      <c r="B62" s="356" t="s">
        <v>352</v>
      </c>
      <c r="C62" s="651" t="s">
        <v>964</v>
      </c>
      <c r="D62" s="651" t="s">
        <v>965</v>
      </c>
      <c r="E62" s="457" t="s">
        <v>966</v>
      </c>
      <c r="F62" s="356" t="s">
        <v>448</v>
      </c>
      <c r="G62" s="356"/>
      <c r="H62" s="356"/>
      <c r="I62" s="356"/>
      <c r="J62" s="356"/>
      <c r="K62" s="356"/>
      <c r="L62" s="356"/>
      <c r="M62" s="356">
        <v>0</v>
      </c>
      <c r="N62" s="356">
        <v>144</v>
      </c>
      <c r="O62" s="356">
        <v>0</v>
      </c>
      <c r="P62" s="356"/>
      <c r="Q62" s="356"/>
      <c r="R62" s="356"/>
      <c r="S62" s="356"/>
      <c r="T62" s="356"/>
      <c r="U62" s="356"/>
      <c r="V62" s="356">
        <v>0</v>
      </c>
      <c r="W62" s="356">
        <v>144</v>
      </c>
      <c r="X62" s="356">
        <v>0</v>
      </c>
      <c r="Y62" s="474">
        <v>18181.8</v>
      </c>
    </row>
    <row r="63" spans="2:25" x14ac:dyDescent="0.25">
      <c r="B63" s="356" t="s">
        <v>352</v>
      </c>
      <c r="C63" s="651" t="s">
        <v>967</v>
      </c>
      <c r="D63" s="651" t="s">
        <v>968</v>
      </c>
      <c r="E63" s="457" t="s">
        <v>969</v>
      </c>
      <c r="F63" s="356" t="s">
        <v>448</v>
      </c>
      <c r="G63" s="356"/>
      <c r="H63" s="356"/>
      <c r="I63" s="356"/>
      <c r="J63" s="356"/>
      <c r="K63" s="356"/>
      <c r="L63" s="356"/>
      <c r="M63" s="356">
        <v>0</v>
      </c>
      <c r="N63" s="356">
        <v>240</v>
      </c>
      <c r="O63" s="356">
        <v>0</v>
      </c>
      <c r="P63" s="356"/>
      <c r="Q63" s="356"/>
      <c r="R63" s="356"/>
      <c r="S63" s="356"/>
      <c r="T63" s="356"/>
      <c r="U63" s="356"/>
      <c r="V63" s="356">
        <v>0</v>
      </c>
      <c r="W63" s="356">
        <v>240</v>
      </c>
      <c r="X63" s="356">
        <v>0</v>
      </c>
      <c r="Y63" s="474">
        <v>33292.9</v>
      </c>
    </row>
    <row r="64" spans="2:25" x14ac:dyDescent="0.25">
      <c r="B64" s="356" t="s">
        <v>352</v>
      </c>
      <c r="C64" s="651" t="s">
        <v>970</v>
      </c>
      <c r="D64" s="651" t="s">
        <v>971</v>
      </c>
      <c r="E64" s="457" t="s">
        <v>972</v>
      </c>
      <c r="F64" s="356" t="s">
        <v>448</v>
      </c>
      <c r="G64" s="356"/>
      <c r="H64" s="356"/>
      <c r="I64" s="356"/>
      <c r="J64" s="356"/>
      <c r="K64" s="356"/>
      <c r="L64" s="356"/>
      <c r="M64" s="356">
        <v>0</v>
      </c>
      <c r="N64" s="356">
        <v>192</v>
      </c>
      <c r="O64" s="356">
        <v>0</v>
      </c>
      <c r="P64" s="356"/>
      <c r="Q64" s="356"/>
      <c r="R64" s="356"/>
      <c r="S64" s="356"/>
      <c r="T64" s="356"/>
      <c r="U64" s="356"/>
      <c r="V64" s="356">
        <v>0</v>
      </c>
      <c r="W64" s="356">
        <v>192</v>
      </c>
      <c r="X64" s="356">
        <v>0</v>
      </c>
      <c r="Y64" s="474">
        <v>27087.360000000001</v>
      </c>
    </row>
    <row r="65" spans="2:25" x14ac:dyDescent="0.25">
      <c r="B65" s="356" t="s">
        <v>352</v>
      </c>
      <c r="C65" s="651" t="s">
        <v>973</v>
      </c>
      <c r="D65" s="651" t="s">
        <v>974</v>
      </c>
      <c r="E65" s="457" t="s">
        <v>975</v>
      </c>
      <c r="F65" s="356" t="s">
        <v>448</v>
      </c>
      <c r="G65" s="356"/>
      <c r="H65" s="356"/>
      <c r="I65" s="356"/>
      <c r="J65" s="356"/>
      <c r="K65" s="356"/>
      <c r="L65" s="356"/>
      <c r="M65" s="356">
        <v>0</v>
      </c>
      <c r="N65" s="356">
        <v>180</v>
      </c>
      <c r="O65" s="356">
        <v>0</v>
      </c>
      <c r="P65" s="356"/>
      <c r="Q65" s="356"/>
      <c r="R65" s="356"/>
      <c r="S65" s="356"/>
      <c r="T65" s="356"/>
      <c r="U65" s="356"/>
      <c r="V65" s="356">
        <v>0</v>
      </c>
      <c r="W65" s="356">
        <v>180</v>
      </c>
      <c r="X65" s="356">
        <v>0</v>
      </c>
      <c r="Y65" s="474">
        <v>23694.28</v>
      </c>
    </row>
    <row r="66" spans="2:25" x14ac:dyDescent="0.25">
      <c r="B66" s="356" t="s">
        <v>352</v>
      </c>
      <c r="C66" s="651" t="s">
        <v>976</v>
      </c>
      <c r="D66" s="651" t="s">
        <v>977</v>
      </c>
      <c r="E66" s="457" t="s">
        <v>978</v>
      </c>
      <c r="F66" s="356" t="s">
        <v>448</v>
      </c>
      <c r="G66" s="356"/>
      <c r="H66" s="356"/>
      <c r="I66" s="356"/>
      <c r="J66" s="356"/>
      <c r="K66" s="356"/>
      <c r="L66" s="356"/>
      <c r="M66" s="356">
        <v>0</v>
      </c>
      <c r="N66" s="356">
        <v>192</v>
      </c>
      <c r="O66" s="356">
        <v>0</v>
      </c>
      <c r="P66" s="356"/>
      <c r="Q66" s="356"/>
      <c r="R66" s="356"/>
      <c r="S66" s="356"/>
      <c r="T66" s="356"/>
      <c r="U66" s="356"/>
      <c r="V66" s="356">
        <v>0</v>
      </c>
      <c r="W66" s="356">
        <v>192</v>
      </c>
      <c r="X66" s="356">
        <v>0</v>
      </c>
      <c r="Y66" s="474">
        <v>23737.360000000001</v>
      </c>
    </row>
    <row r="67" spans="2:25" x14ac:dyDescent="0.25">
      <c r="B67" s="356" t="s">
        <v>352</v>
      </c>
      <c r="C67" s="651" t="s">
        <v>979</v>
      </c>
      <c r="D67" s="651" t="s">
        <v>980</v>
      </c>
      <c r="E67" s="457" t="s">
        <v>981</v>
      </c>
      <c r="F67" s="356" t="s">
        <v>448</v>
      </c>
      <c r="G67" s="356"/>
      <c r="H67" s="356"/>
      <c r="I67" s="356"/>
      <c r="J67" s="356"/>
      <c r="K67" s="356"/>
      <c r="L67" s="356"/>
      <c r="M67" s="356">
        <v>0</v>
      </c>
      <c r="N67" s="356">
        <v>108</v>
      </c>
      <c r="O67" s="356">
        <v>0</v>
      </c>
      <c r="P67" s="356"/>
      <c r="Q67" s="356"/>
      <c r="R67" s="356"/>
      <c r="S67" s="356"/>
      <c r="T67" s="356"/>
      <c r="U67" s="356"/>
      <c r="V67" s="356">
        <v>0</v>
      </c>
      <c r="W67" s="356">
        <v>108</v>
      </c>
      <c r="X67" s="356">
        <v>0</v>
      </c>
      <c r="Y67" s="474">
        <v>13725.62</v>
      </c>
    </row>
    <row r="68" spans="2:25" x14ac:dyDescent="0.25">
      <c r="B68" s="356" t="s">
        <v>352</v>
      </c>
      <c r="C68" s="651" t="s">
        <v>982</v>
      </c>
      <c r="D68" s="651" t="s">
        <v>983</v>
      </c>
      <c r="E68" s="457" t="s">
        <v>984</v>
      </c>
      <c r="F68" s="356" t="s">
        <v>448</v>
      </c>
      <c r="G68" s="356"/>
      <c r="H68" s="356"/>
      <c r="I68" s="356"/>
      <c r="J68" s="356"/>
      <c r="K68" s="356"/>
      <c r="L68" s="356"/>
      <c r="M68" s="356">
        <v>0</v>
      </c>
      <c r="N68" s="356">
        <v>240</v>
      </c>
      <c r="O68" s="356">
        <v>0</v>
      </c>
      <c r="P68" s="356"/>
      <c r="Q68" s="356"/>
      <c r="R68" s="356"/>
      <c r="S68" s="356"/>
      <c r="T68" s="356"/>
      <c r="U68" s="356"/>
      <c r="V68" s="356">
        <v>0</v>
      </c>
      <c r="W68" s="356">
        <v>240</v>
      </c>
      <c r="X68" s="356">
        <v>0</v>
      </c>
      <c r="Y68" s="474">
        <v>29171.360000000001</v>
      </c>
    </row>
    <row r="69" spans="2:25" x14ac:dyDescent="0.25">
      <c r="B69" s="356" t="s">
        <v>352</v>
      </c>
      <c r="C69" s="651" t="s">
        <v>985</v>
      </c>
      <c r="D69" s="651" t="s">
        <v>986</v>
      </c>
      <c r="E69" s="457" t="s">
        <v>987</v>
      </c>
      <c r="F69" s="356" t="s">
        <v>448</v>
      </c>
      <c r="G69" s="356"/>
      <c r="H69" s="356"/>
      <c r="I69" s="356"/>
      <c r="J69" s="356"/>
      <c r="K69" s="356"/>
      <c r="L69" s="356"/>
      <c r="M69" s="356">
        <v>0</v>
      </c>
      <c r="N69" s="356">
        <v>240</v>
      </c>
      <c r="O69" s="356">
        <v>0</v>
      </c>
      <c r="P69" s="356"/>
      <c r="Q69" s="356"/>
      <c r="R69" s="356"/>
      <c r="S69" s="356"/>
      <c r="T69" s="356"/>
      <c r="U69" s="356"/>
      <c r="V69" s="356">
        <v>0</v>
      </c>
      <c r="W69" s="356">
        <v>240</v>
      </c>
      <c r="X69" s="356">
        <v>0</v>
      </c>
      <c r="Y69" s="474">
        <v>30303</v>
      </c>
    </row>
    <row r="70" spans="2:25" x14ac:dyDescent="0.25">
      <c r="B70" s="356" t="s">
        <v>352</v>
      </c>
      <c r="C70" s="651" t="s">
        <v>988</v>
      </c>
      <c r="D70" s="651" t="s">
        <v>989</v>
      </c>
      <c r="E70" s="457" t="s">
        <v>990</v>
      </c>
      <c r="F70" s="356" t="s">
        <v>448</v>
      </c>
      <c r="G70" s="356"/>
      <c r="H70" s="356"/>
      <c r="I70" s="356"/>
      <c r="J70" s="356"/>
      <c r="K70" s="356"/>
      <c r="L70" s="356"/>
      <c r="M70" s="356">
        <v>0</v>
      </c>
      <c r="N70" s="356">
        <v>180</v>
      </c>
      <c r="O70" s="356">
        <v>0</v>
      </c>
      <c r="P70" s="356"/>
      <c r="Q70" s="356"/>
      <c r="R70" s="356"/>
      <c r="S70" s="356"/>
      <c r="T70" s="356"/>
      <c r="U70" s="356"/>
      <c r="V70" s="356">
        <v>0</v>
      </c>
      <c r="W70" s="356">
        <v>180</v>
      </c>
      <c r="X70" s="356">
        <v>0</v>
      </c>
      <c r="Y70" s="474">
        <v>19694.28</v>
      </c>
    </row>
    <row r="71" spans="2:25" x14ac:dyDescent="0.25">
      <c r="B71" s="356" t="s">
        <v>352</v>
      </c>
      <c r="C71" s="651" t="s">
        <v>991</v>
      </c>
      <c r="D71" s="651" t="s">
        <v>992</v>
      </c>
      <c r="E71" s="457" t="s">
        <v>993</v>
      </c>
      <c r="F71" s="356" t="s">
        <v>448</v>
      </c>
      <c r="G71" s="356"/>
      <c r="H71" s="356"/>
      <c r="I71" s="356"/>
      <c r="J71" s="356"/>
      <c r="K71" s="356"/>
      <c r="L71" s="356"/>
      <c r="M71" s="356">
        <v>0</v>
      </c>
      <c r="N71" s="356">
        <v>228</v>
      </c>
      <c r="O71" s="356">
        <v>0</v>
      </c>
      <c r="P71" s="356"/>
      <c r="Q71" s="356"/>
      <c r="R71" s="356"/>
      <c r="S71" s="356"/>
      <c r="T71" s="356"/>
      <c r="U71" s="356"/>
      <c r="V71" s="356">
        <v>0</v>
      </c>
      <c r="W71" s="356">
        <v>228</v>
      </c>
      <c r="X71" s="356">
        <v>0</v>
      </c>
      <c r="Y71" s="474">
        <v>31487.88</v>
      </c>
    </row>
    <row r="72" spans="2:25" x14ac:dyDescent="0.25">
      <c r="B72" s="356" t="s">
        <v>352</v>
      </c>
      <c r="C72" s="651" t="s">
        <v>994</v>
      </c>
      <c r="D72" s="651" t="s">
        <v>995</v>
      </c>
      <c r="E72" s="457" t="s">
        <v>996</v>
      </c>
      <c r="F72" s="356" t="s">
        <v>448</v>
      </c>
      <c r="G72" s="356"/>
      <c r="H72" s="356"/>
      <c r="I72" s="356"/>
      <c r="J72" s="356"/>
      <c r="K72" s="356"/>
      <c r="L72" s="356"/>
      <c r="M72" s="356">
        <v>0</v>
      </c>
      <c r="N72" s="356">
        <v>240</v>
      </c>
      <c r="O72" s="356">
        <v>0</v>
      </c>
      <c r="P72" s="356"/>
      <c r="Q72" s="356"/>
      <c r="R72" s="356"/>
      <c r="S72" s="356"/>
      <c r="T72" s="356"/>
      <c r="U72" s="356"/>
      <c r="V72" s="356">
        <v>0</v>
      </c>
      <c r="W72" s="356">
        <v>240</v>
      </c>
      <c r="X72" s="356">
        <v>0</v>
      </c>
      <c r="Y72" s="474">
        <v>30767.66</v>
      </c>
    </row>
    <row r="73" spans="2:25" x14ac:dyDescent="0.25">
      <c r="B73" s="356" t="s">
        <v>352</v>
      </c>
      <c r="C73" s="651" t="s">
        <v>997</v>
      </c>
      <c r="D73" s="651" t="s">
        <v>998</v>
      </c>
      <c r="E73" s="457" t="s">
        <v>999</v>
      </c>
      <c r="F73" s="356" t="s">
        <v>448</v>
      </c>
      <c r="G73" s="356"/>
      <c r="H73" s="356"/>
      <c r="I73" s="356"/>
      <c r="J73" s="356"/>
      <c r="K73" s="356"/>
      <c r="L73" s="356"/>
      <c r="M73" s="356">
        <v>0</v>
      </c>
      <c r="N73" s="356">
        <v>216</v>
      </c>
      <c r="O73" s="356">
        <v>0</v>
      </c>
      <c r="P73" s="356"/>
      <c r="Q73" s="356"/>
      <c r="R73" s="356"/>
      <c r="S73" s="356"/>
      <c r="T73" s="356"/>
      <c r="U73" s="356"/>
      <c r="V73" s="356">
        <v>0</v>
      </c>
      <c r="W73" s="356">
        <v>216</v>
      </c>
      <c r="X73" s="356">
        <v>0</v>
      </c>
      <c r="Y73" s="474">
        <v>31272.7</v>
      </c>
    </row>
    <row r="74" spans="2:25" x14ac:dyDescent="0.25">
      <c r="B74" s="356" t="s">
        <v>352</v>
      </c>
      <c r="C74" s="651" t="s">
        <v>1000</v>
      </c>
      <c r="D74" s="651" t="s">
        <v>1001</v>
      </c>
      <c r="E74" s="457" t="s">
        <v>1002</v>
      </c>
      <c r="F74" s="356" t="s">
        <v>448</v>
      </c>
      <c r="G74" s="356"/>
      <c r="H74" s="356"/>
      <c r="I74" s="356"/>
      <c r="J74" s="356"/>
      <c r="K74" s="356"/>
      <c r="L74" s="356"/>
      <c r="M74" s="356">
        <v>0</v>
      </c>
      <c r="N74" s="356">
        <v>240</v>
      </c>
      <c r="O74" s="356">
        <v>0</v>
      </c>
      <c r="P74" s="356"/>
      <c r="Q74" s="356"/>
      <c r="R74" s="356"/>
      <c r="S74" s="356"/>
      <c r="T74" s="356"/>
      <c r="U74" s="356"/>
      <c r="V74" s="356">
        <v>0</v>
      </c>
      <c r="W74" s="356">
        <v>240</v>
      </c>
      <c r="X74" s="356">
        <v>0</v>
      </c>
      <c r="Y74" s="474">
        <v>31777.759999999998</v>
      </c>
    </row>
    <row r="75" spans="2:25" x14ac:dyDescent="0.25">
      <c r="B75" s="356" t="s">
        <v>352</v>
      </c>
      <c r="C75" s="651" t="s">
        <v>1003</v>
      </c>
      <c r="D75" s="651" t="s">
        <v>1004</v>
      </c>
      <c r="E75" s="457" t="s">
        <v>1005</v>
      </c>
      <c r="F75" s="356" t="s">
        <v>448</v>
      </c>
      <c r="G75" s="356"/>
      <c r="H75" s="356"/>
      <c r="I75" s="356"/>
      <c r="J75" s="356"/>
      <c r="K75" s="356"/>
      <c r="L75" s="356"/>
      <c r="M75" s="356">
        <v>0</v>
      </c>
      <c r="N75" s="356">
        <v>180</v>
      </c>
      <c r="O75" s="356">
        <v>0</v>
      </c>
      <c r="P75" s="356"/>
      <c r="Q75" s="356"/>
      <c r="R75" s="356"/>
      <c r="S75" s="356"/>
      <c r="T75" s="356"/>
      <c r="U75" s="356"/>
      <c r="V75" s="356">
        <v>0</v>
      </c>
      <c r="W75" s="356">
        <v>180</v>
      </c>
      <c r="X75" s="356">
        <v>0</v>
      </c>
      <c r="Y75" s="474">
        <v>7009.2</v>
      </c>
    </row>
    <row r="76" spans="2:25" x14ac:dyDescent="0.25">
      <c r="B76" s="356" t="s">
        <v>352</v>
      </c>
      <c r="C76" s="651" t="s">
        <v>1006</v>
      </c>
      <c r="D76" s="651" t="s">
        <v>1007</v>
      </c>
      <c r="E76" s="457" t="s">
        <v>1008</v>
      </c>
      <c r="F76" s="356" t="s">
        <v>448</v>
      </c>
      <c r="G76" s="356"/>
      <c r="H76" s="356"/>
      <c r="I76" s="356"/>
      <c r="J76" s="356"/>
      <c r="K76" s="356"/>
      <c r="L76" s="356"/>
      <c r="M76" s="356">
        <v>0</v>
      </c>
      <c r="N76" s="356">
        <v>144</v>
      </c>
      <c r="O76" s="356">
        <v>0</v>
      </c>
      <c r="P76" s="356"/>
      <c r="Q76" s="356"/>
      <c r="R76" s="356"/>
      <c r="S76" s="356"/>
      <c r="T76" s="356"/>
      <c r="U76" s="356"/>
      <c r="V76" s="356">
        <v>0</v>
      </c>
      <c r="W76" s="356">
        <v>144</v>
      </c>
      <c r="X76" s="356">
        <v>0</v>
      </c>
      <c r="Y76" s="474">
        <v>22181.8</v>
      </c>
    </row>
    <row r="77" spans="2:25" x14ac:dyDescent="0.25">
      <c r="B77" s="356" t="s">
        <v>352</v>
      </c>
      <c r="C77" s="651" t="s">
        <v>1009</v>
      </c>
      <c r="D77" s="651" t="s">
        <v>1010</v>
      </c>
      <c r="E77" s="457" t="s">
        <v>1011</v>
      </c>
      <c r="F77" s="356" t="s">
        <v>448</v>
      </c>
      <c r="G77" s="356"/>
      <c r="H77" s="356"/>
      <c r="I77" s="356"/>
      <c r="J77" s="356"/>
      <c r="K77" s="356"/>
      <c r="L77" s="356"/>
      <c r="M77" s="356">
        <v>0</v>
      </c>
      <c r="N77" s="356">
        <v>144</v>
      </c>
      <c r="O77" s="356">
        <v>0</v>
      </c>
      <c r="P77" s="356"/>
      <c r="Q77" s="356"/>
      <c r="R77" s="356"/>
      <c r="S77" s="356"/>
      <c r="T77" s="356"/>
      <c r="U77" s="356"/>
      <c r="V77" s="356">
        <v>0</v>
      </c>
      <c r="W77" s="356">
        <v>144</v>
      </c>
      <c r="X77" s="356">
        <v>0</v>
      </c>
      <c r="Y77" s="474">
        <v>18181.8</v>
      </c>
    </row>
    <row r="78" spans="2:25" x14ac:dyDescent="0.25">
      <c r="B78" s="356" t="s">
        <v>352</v>
      </c>
      <c r="C78" s="651" t="s">
        <v>1012</v>
      </c>
      <c r="D78" s="651" t="s">
        <v>1013</v>
      </c>
      <c r="E78" s="457" t="s">
        <v>1014</v>
      </c>
      <c r="F78" s="356" t="s">
        <v>448</v>
      </c>
      <c r="G78" s="356"/>
      <c r="H78" s="356"/>
      <c r="I78" s="356"/>
      <c r="J78" s="356"/>
      <c r="K78" s="356"/>
      <c r="L78" s="356"/>
      <c r="M78" s="356">
        <v>0</v>
      </c>
      <c r="N78" s="356">
        <v>180</v>
      </c>
      <c r="O78" s="356">
        <v>0</v>
      </c>
      <c r="P78" s="356"/>
      <c r="Q78" s="356"/>
      <c r="R78" s="356"/>
      <c r="S78" s="356"/>
      <c r="T78" s="356"/>
      <c r="U78" s="356"/>
      <c r="V78" s="356">
        <v>0</v>
      </c>
      <c r="W78" s="356">
        <v>180</v>
      </c>
      <c r="X78" s="356">
        <v>0</v>
      </c>
      <c r="Y78" s="474">
        <v>28747.48</v>
      </c>
    </row>
    <row r="79" spans="2:25" x14ac:dyDescent="0.25">
      <c r="B79" s="356" t="s">
        <v>352</v>
      </c>
      <c r="C79" s="651" t="s">
        <v>1015</v>
      </c>
      <c r="D79" s="651" t="s">
        <v>1016</v>
      </c>
      <c r="E79" s="457" t="s">
        <v>1017</v>
      </c>
      <c r="F79" s="356" t="s">
        <v>448</v>
      </c>
      <c r="G79" s="356"/>
      <c r="H79" s="356"/>
      <c r="I79" s="356"/>
      <c r="J79" s="356"/>
      <c r="K79" s="356"/>
      <c r="L79" s="356"/>
      <c r="M79" s="356">
        <v>0</v>
      </c>
      <c r="N79" s="356">
        <v>228</v>
      </c>
      <c r="O79" s="356">
        <v>0</v>
      </c>
      <c r="P79" s="356"/>
      <c r="Q79" s="356"/>
      <c r="R79" s="356"/>
      <c r="S79" s="356"/>
      <c r="T79" s="356"/>
      <c r="U79" s="356"/>
      <c r="V79" s="356">
        <v>0</v>
      </c>
      <c r="W79" s="356">
        <v>228</v>
      </c>
      <c r="X79" s="356">
        <v>0</v>
      </c>
      <c r="Y79" s="474">
        <v>30982.82</v>
      </c>
    </row>
    <row r="80" spans="2:25" x14ac:dyDescent="0.25">
      <c r="B80" s="356" t="s">
        <v>352</v>
      </c>
      <c r="C80" s="651" t="s">
        <v>1018</v>
      </c>
      <c r="D80" s="651" t="s">
        <v>1019</v>
      </c>
      <c r="E80" s="457" t="s">
        <v>1020</v>
      </c>
      <c r="F80" s="356" t="s">
        <v>448</v>
      </c>
      <c r="G80" s="356"/>
      <c r="H80" s="356"/>
      <c r="I80" s="356"/>
      <c r="J80" s="356"/>
      <c r="K80" s="356"/>
      <c r="L80" s="356"/>
      <c r="M80" s="356">
        <v>0</v>
      </c>
      <c r="N80" s="356">
        <v>120</v>
      </c>
      <c r="O80" s="356">
        <v>0</v>
      </c>
      <c r="P80" s="356"/>
      <c r="Q80" s="356"/>
      <c r="R80" s="356"/>
      <c r="S80" s="356"/>
      <c r="T80" s="356"/>
      <c r="U80" s="356"/>
      <c r="V80" s="356">
        <v>0</v>
      </c>
      <c r="W80" s="356">
        <v>120</v>
      </c>
      <c r="X80" s="356">
        <v>0</v>
      </c>
      <c r="Y80" s="474">
        <v>17695.439999999999</v>
      </c>
    </row>
    <row r="81" spans="2:25" x14ac:dyDescent="0.25">
      <c r="B81" s="356" t="s">
        <v>352</v>
      </c>
      <c r="C81" s="651" t="s">
        <v>1021</v>
      </c>
      <c r="D81" s="651" t="s">
        <v>1022</v>
      </c>
      <c r="E81" s="457" t="s">
        <v>1023</v>
      </c>
      <c r="F81" s="356" t="s">
        <v>448</v>
      </c>
      <c r="G81" s="356"/>
      <c r="H81" s="356"/>
      <c r="I81" s="356"/>
      <c r="J81" s="356"/>
      <c r="K81" s="356"/>
      <c r="L81" s="356"/>
      <c r="M81" s="356">
        <v>0</v>
      </c>
      <c r="N81" s="356">
        <v>216</v>
      </c>
      <c r="O81" s="356">
        <v>0</v>
      </c>
      <c r="P81" s="356"/>
      <c r="Q81" s="356"/>
      <c r="R81" s="356"/>
      <c r="S81" s="356"/>
      <c r="T81" s="356"/>
      <c r="U81" s="356"/>
      <c r="V81" s="356">
        <v>0</v>
      </c>
      <c r="W81" s="356">
        <v>216</v>
      </c>
      <c r="X81" s="356">
        <v>0</v>
      </c>
      <c r="Y81" s="474">
        <v>28962.6</v>
      </c>
    </row>
    <row r="82" spans="2:25" x14ac:dyDescent="0.25">
      <c r="B82" s="356" t="s">
        <v>352</v>
      </c>
      <c r="C82" s="651" t="s">
        <v>1024</v>
      </c>
      <c r="D82" s="651" t="s">
        <v>1025</v>
      </c>
      <c r="E82" s="457" t="s">
        <v>1026</v>
      </c>
      <c r="F82" s="356" t="s">
        <v>448</v>
      </c>
      <c r="G82" s="356"/>
      <c r="H82" s="356"/>
      <c r="I82" s="356"/>
      <c r="J82" s="356"/>
      <c r="K82" s="356"/>
      <c r="L82" s="356"/>
      <c r="M82" s="356">
        <v>0</v>
      </c>
      <c r="N82" s="356">
        <v>216</v>
      </c>
      <c r="O82" s="356">
        <v>0</v>
      </c>
      <c r="P82" s="356"/>
      <c r="Q82" s="356"/>
      <c r="R82" s="356"/>
      <c r="S82" s="356"/>
      <c r="T82" s="356"/>
      <c r="U82" s="356"/>
      <c r="V82" s="356">
        <v>0</v>
      </c>
      <c r="W82" s="356">
        <v>216</v>
      </c>
      <c r="X82" s="356">
        <v>0</v>
      </c>
      <c r="Y82" s="474">
        <v>25683.1</v>
      </c>
    </row>
    <row r="83" spans="2:25" x14ac:dyDescent="0.25">
      <c r="B83" s="356" t="s">
        <v>352</v>
      </c>
      <c r="C83" s="651" t="s">
        <v>1027</v>
      </c>
      <c r="D83" s="651" t="s">
        <v>1028</v>
      </c>
      <c r="E83" s="457" t="s">
        <v>1029</v>
      </c>
      <c r="F83" s="356" t="s">
        <v>448</v>
      </c>
      <c r="G83" s="356"/>
      <c r="H83" s="356"/>
      <c r="I83" s="356"/>
      <c r="J83" s="356"/>
      <c r="K83" s="356"/>
      <c r="L83" s="356"/>
      <c r="M83" s="356">
        <v>0</v>
      </c>
      <c r="N83" s="356">
        <v>240</v>
      </c>
      <c r="O83" s="356">
        <v>0</v>
      </c>
      <c r="P83" s="356"/>
      <c r="Q83" s="356"/>
      <c r="R83" s="356"/>
      <c r="S83" s="356"/>
      <c r="T83" s="356"/>
      <c r="U83" s="356"/>
      <c r="V83" s="356">
        <v>0</v>
      </c>
      <c r="W83" s="356">
        <v>240</v>
      </c>
      <c r="X83" s="356">
        <v>0</v>
      </c>
      <c r="Y83" s="474">
        <v>33653</v>
      </c>
    </row>
    <row r="84" spans="2:25" x14ac:dyDescent="0.25">
      <c r="B84" s="356" t="s">
        <v>352</v>
      </c>
      <c r="C84" s="651" t="s">
        <v>1030</v>
      </c>
      <c r="D84" s="651" t="s">
        <v>1031</v>
      </c>
      <c r="E84" s="457" t="s">
        <v>1032</v>
      </c>
      <c r="F84" s="356" t="s">
        <v>448</v>
      </c>
      <c r="G84" s="356"/>
      <c r="H84" s="356"/>
      <c r="I84" s="356"/>
      <c r="J84" s="356"/>
      <c r="K84" s="356"/>
      <c r="L84" s="356"/>
      <c r="M84" s="356">
        <v>0</v>
      </c>
      <c r="N84" s="356">
        <v>240</v>
      </c>
      <c r="O84" s="356">
        <v>0</v>
      </c>
      <c r="P84" s="356"/>
      <c r="Q84" s="356"/>
      <c r="R84" s="356"/>
      <c r="S84" s="356"/>
      <c r="T84" s="356"/>
      <c r="U84" s="356"/>
      <c r="V84" s="356">
        <v>0</v>
      </c>
      <c r="W84" s="356">
        <v>240</v>
      </c>
      <c r="X84" s="356">
        <v>0</v>
      </c>
      <c r="Y84" s="474">
        <v>31632.799999999999</v>
      </c>
    </row>
    <row r="85" spans="2:25" x14ac:dyDescent="0.25">
      <c r="B85" s="356" t="s">
        <v>352</v>
      </c>
      <c r="C85" s="651" t="s">
        <v>1033</v>
      </c>
      <c r="D85" s="651" t="s">
        <v>1034</v>
      </c>
      <c r="E85" s="457" t="s">
        <v>1035</v>
      </c>
      <c r="F85" s="356" t="s">
        <v>448</v>
      </c>
      <c r="G85" s="356"/>
      <c r="H85" s="356"/>
      <c r="I85" s="356"/>
      <c r="J85" s="356"/>
      <c r="K85" s="356"/>
      <c r="L85" s="356"/>
      <c r="M85" s="356">
        <v>0</v>
      </c>
      <c r="N85" s="356">
        <v>120</v>
      </c>
      <c r="O85" s="356">
        <v>0</v>
      </c>
      <c r="P85" s="356"/>
      <c r="Q85" s="356"/>
      <c r="R85" s="356"/>
      <c r="S85" s="356"/>
      <c r="T85" s="356"/>
      <c r="U85" s="356"/>
      <c r="V85" s="356">
        <v>0</v>
      </c>
      <c r="W85" s="356">
        <v>120</v>
      </c>
      <c r="X85" s="356">
        <v>0</v>
      </c>
      <c r="Y85" s="474">
        <v>18501.5</v>
      </c>
    </row>
    <row r="86" spans="2:25" x14ac:dyDescent="0.25">
      <c r="B86" s="356" t="s">
        <v>352</v>
      </c>
      <c r="C86" s="651" t="s">
        <v>451</v>
      </c>
      <c r="D86" s="651" t="s">
        <v>452</v>
      </c>
      <c r="E86" s="457" t="s">
        <v>1036</v>
      </c>
      <c r="F86" s="356" t="s">
        <v>448</v>
      </c>
      <c r="G86" s="356"/>
      <c r="H86" s="356"/>
      <c r="I86" s="356"/>
      <c r="J86" s="356"/>
      <c r="K86" s="356"/>
      <c r="L86" s="356"/>
      <c r="M86" s="356">
        <v>0</v>
      </c>
      <c r="N86" s="356">
        <v>192</v>
      </c>
      <c r="O86" s="356">
        <v>0</v>
      </c>
      <c r="P86" s="356"/>
      <c r="Q86" s="356"/>
      <c r="R86" s="356"/>
      <c r="S86" s="356"/>
      <c r="T86" s="356"/>
      <c r="U86" s="356"/>
      <c r="V86" s="356">
        <v>0</v>
      </c>
      <c r="W86" s="356">
        <v>192</v>
      </c>
      <c r="X86" s="356">
        <v>0</v>
      </c>
      <c r="Y86" s="474">
        <v>26437.360000000001</v>
      </c>
    </row>
    <row r="87" spans="2:25" x14ac:dyDescent="0.25">
      <c r="B87" s="356" t="s">
        <v>352</v>
      </c>
      <c r="C87" s="651" t="s">
        <v>1037</v>
      </c>
      <c r="D87" s="651" t="s">
        <v>1038</v>
      </c>
      <c r="E87" s="457" t="s">
        <v>1039</v>
      </c>
      <c r="F87" s="356" t="s">
        <v>448</v>
      </c>
      <c r="G87" s="356"/>
      <c r="H87" s="356"/>
      <c r="I87" s="356"/>
      <c r="J87" s="356"/>
      <c r="K87" s="356"/>
      <c r="L87" s="356"/>
      <c r="M87" s="356">
        <v>0</v>
      </c>
      <c r="N87" s="356">
        <v>180</v>
      </c>
      <c r="O87" s="356">
        <v>0</v>
      </c>
      <c r="P87" s="356"/>
      <c r="Q87" s="356"/>
      <c r="R87" s="356"/>
      <c r="S87" s="356"/>
      <c r="T87" s="356"/>
      <c r="U87" s="356"/>
      <c r="V87" s="356">
        <v>0</v>
      </c>
      <c r="W87" s="356">
        <v>180</v>
      </c>
      <c r="X87" s="356">
        <v>0</v>
      </c>
      <c r="Y87" s="474">
        <v>27592.42</v>
      </c>
    </row>
    <row r="88" spans="2:25" x14ac:dyDescent="0.25">
      <c r="B88" s="356" t="s">
        <v>352</v>
      </c>
      <c r="C88" s="651" t="s">
        <v>1040</v>
      </c>
      <c r="D88" s="651" t="s">
        <v>1041</v>
      </c>
      <c r="E88" s="457" t="s">
        <v>1042</v>
      </c>
      <c r="F88" s="356" t="s">
        <v>448</v>
      </c>
      <c r="G88" s="356"/>
      <c r="H88" s="356"/>
      <c r="I88" s="356"/>
      <c r="J88" s="356"/>
      <c r="K88" s="356"/>
      <c r="L88" s="356"/>
      <c r="M88" s="356">
        <v>0</v>
      </c>
      <c r="N88" s="356">
        <v>180</v>
      </c>
      <c r="O88" s="356">
        <v>0</v>
      </c>
      <c r="P88" s="356"/>
      <c r="Q88" s="356"/>
      <c r="R88" s="356"/>
      <c r="S88" s="356"/>
      <c r="T88" s="356"/>
      <c r="U88" s="356"/>
      <c r="V88" s="356">
        <v>0</v>
      </c>
      <c r="W88" s="356">
        <v>180</v>
      </c>
      <c r="X88" s="356">
        <v>0</v>
      </c>
      <c r="Y88" s="474">
        <v>29252.52</v>
      </c>
    </row>
    <row r="89" spans="2:25" x14ac:dyDescent="0.25">
      <c r="B89" s="356" t="s">
        <v>352</v>
      </c>
      <c r="C89" s="651" t="s">
        <v>1043</v>
      </c>
      <c r="D89" s="651" t="s">
        <v>1044</v>
      </c>
      <c r="E89" s="457" t="s">
        <v>1045</v>
      </c>
      <c r="F89" s="356" t="s">
        <v>448</v>
      </c>
      <c r="G89" s="356"/>
      <c r="H89" s="356"/>
      <c r="I89" s="356"/>
      <c r="J89" s="356"/>
      <c r="K89" s="356"/>
      <c r="L89" s="356"/>
      <c r="M89" s="356">
        <v>0</v>
      </c>
      <c r="N89" s="356">
        <v>216</v>
      </c>
      <c r="O89" s="356">
        <v>0</v>
      </c>
      <c r="P89" s="356"/>
      <c r="Q89" s="356"/>
      <c r="R89" s="356"/>
      <c r="S89" s="356"/>
      <c r="T89" s="356"/>
      <c r="U89" s="356"/>
      <c r="V89" s="356">
        <v>0</v>
      </c>
      <c r="W89" s="356">
        <v>216</v>
      </c>
      <c r="X89" s="356">
        <v>0</v>
      </c>
      <c r="Y89" s="474">
        <v>30982.799999999999</v>
      </c>
    </row>
    <row r="90" spans="2:25" x14ac:dyDescent="0.25">
      <c r="B90" s="356" t="s">
        <v>352</v>
      </c>
      <c r="C90" s="651" t="s">
        <v>1046</v>
      </c>
      <c r="D90" s="651" t="s">
        <v>1047</v>
      </c>
      <c r="E90" s="457" t="s">
        <v>1048</v>
      </c>
      <c r="F90" s="356" t="s">
        <v>448</v>
      </c>
      <c r="G90" s="356"/>
      <c r="H90" s="356"/>
      <c r="I90" s="356"/>
      <c r="J90" s="356"/>
      <c r="K90" s="356"/>
      <c r="L90" s="356"/>
      <c r="M90" s="356">
        <v>0</v>
      </c>
      <c r="N90" s="356">
        <v>240</v>
      </c>
      <c r="O90" s="356">
        <v>0</v>
      </c>
      <c r="P90" s="356"/>
      <c r="Q90" s="356"/>
      <c r="R90" s="356"/>
      <c r="S90" s="356"/>
      <c r="T90" s="356"/>
      <c r="U90" s="356"/>
      <c r="V90" s="356">
        <v>0</v>
      </c>
      <c r="W90" s="356">
        <v>240</v>
      </c>
      <c r="X90" s="356">
        <v>0</v>
      </c>
      <c r="Y90" s="474">
        <v>34303</v>
      </c>
    </row>
    <row r="91" spans="2:25" x14ac:dyDescent="0.25">
      <c r="B91" s="356" t="s">
        <v>352</v>
      </c>
      <c r="C91" s="651" t="s">
        <v>1049</v>
      </c>
      <c r="D91" s="651" t="s">
        <v>1050</v>
      </c>
      <c r="E91" s="457" t="s">
        <v>1051</v>
      </c>
      <c r="F91" s="356" t="s">
        <v>448</v>
      </c>
      <c r="G91" s="356"/>
      <c r="H91" s="356"/>
      <c r="I91" s="356"/>
      <c r="J91" s="356"/>
      <c r="K91" s="356"/>
      <c r="L91" s="356"/>
      <c r="M91" s="356">
        <v>0</v>
      </c>
      <c r="N91" s="356">
        <v>204</v>
      </c>
      <c r="O91" s="356">
        <v>0</v>
      </c>
      <c r="P91" s="356"/>
      <c r="Q91" s="356"/>
      <c r="R91" s="356"/>
      <c r="S91" s="356"/>
      <c r="T91" s="356"/>
      <c r="U91" s="356"/>
      <c r="V91" s="356">
        <v>0</v>
      </c>
      <c r="W91" s="356">
        <v>204</v>
      </c>
      <c r="X91" s="356">
        <v>0</v>
      </c>
      <c r="Y91" s="474">
        <v>30117.68</v>
      </c>
    </row>
    <row r="92" spans="2:25" x14ac:dyDescent="0.25">
      <c r="B92" s="356" t="s">
        <v>352</v>
      </c>
      <c r="C92" s="651" t="s">
        <v>1052</v>
      </c>
      <c r="D92" s="651" t="s">
        <v>1053</v>
      </c>
      <c r="E92" s="457" t="s">
        <v>1054</v>
      </c>
      <c r="F92" s="356" t="s">
        <v>448</v>
      </c>
      <c r="G92" s="356"/>
      <c r="H92" s="356"/>
      <c r="I92" s="356"/>
      <c r="J92" s="356"/>
      <c r="K92" s="356"/>
      <c r="L92" s="356"/>
      <c r="M92" s="356">
        <v>0</v>
      </c>
      <c r="N92" s="356">
        <v>204</v>
      </c>
      <c r="O92" s="356">
        <v>0</v>
      </c>
      <c r="P92" s="356"/>
      <c r="Q92" s="356"/>
      <c r="R92" s="356"/>
      <c r="S92" s="356"/>
      <c r="T92" s="356"/>
      <c r="U92" s="356"/>
      <c r="V92" s="356">
        <v>0</v>
      </c>
      <c r="W92" s="356">
        <v>204</v>
      </c>
      <c r="X92" s="356">
        <v>0</v>
      </c>
      <c r="Y92" s="474">
        <v>29757.58</v>
      </c>
    </row>
    <row r="93" spans="2:25" x14ac:dyDescent="0.25">
      <c r="B93" s="356" t="s">
        <v>352</v>
      </c>
      <c r="C93" s="651" t="s">
        <v>1055</v>
      </c>
      <c r="D93" s="651" t="s">
        <v>1056</v>
      </c>
      <c r="E93" s="457" t="s">
        <v>1057</v>
      </c>
      <c r="F93" s="356" t="s">
        <v>448</v>
      </c>
      <c r="G93" s="356"/>
      <c r="H93" s="356"/>
      <c r="I93" s="356"/>
      <c r="J93" s="356"/>
      <c r="K93" s="356"/>
      <c r="L93" s="356"/>
      <c r="M93" s="356">
        <v>0</v>
      </c>
      <c r="N93" s="356">
        <v>240</v>
      </c>
      <c r="O93" s="356">
        <v>0</v>
      </c>
      <c r="P93" s="356"/>
      <c r="Q93" s="356"/>
      <c r="R93" s="356"/>
      <c r="S93" s="356"/>
      <c r="T93" s="356"/>
      <c r="U93" s="356"/>
      <c r="V93" s="356">
        <v>0</v>
      </c>
      <c r="W93" s="356">
        <v>240</v>
      </c>
      <c r="X93" s="356">
        <v>0</v>
      </c>
      <c r="Y93" s="474">
        <v>31127.759999999998</v>
      </c>
    </row>
    <row r="94" spans="2:25" x14ac:dyDescent="0.25">
      <c r="B94" s="356" t="s">
        <v>352</v>
      </c>
      <c r="C94" s="651" t="s">
        <v>1058</v>
      </c>
      <c r="D94" s="651" t="s">
        <v>1059</v>
      </c>
      <c r="E94" s="457" t="s">
        <v>1060</v>
      </c>
      <c r="F94" s="356" t="s">
        <v>448</v>
      </c>
      <c r="G94" s="356"/>
      <c r="H94" s="356"/>
      <c r="I94" s="356"/>
      <c r="J94" s="356"/>
      <c r="K94" s="356"/>
      <c r="L94" s="356"/>
      <c r="M94" s="356">
        <v>0</v>
      </c>
      <c r="N94" s="356">
        <v>216</v>
      </c>
      <c r="O94" s="356">
        <v>0</v>
      </c>
      <c r="P94" s="356"/>
      <c r="Q94" s="356"/>
      <c r="R94" s="356"/>
      <c r="S94" s="356"/>
      <c r="T94" s="356"/>
      <c r="U94" s="356"/>
      <c r="V94" s="356">
        <v>0</v>
      </c>
      <c r="W94" s="356">
        <v>216</v>
      </c>
      <c r="X94" s="356">
        <v>0</v>
      </c>
      <c r="Y94" s="474">
        <v>30622.7</v>
      </c>
    </row>
    <row r="95" spans="2:25" x14ac:dyDescent="0.25">
      <c r="B95" s="356" t="s">
        <v>352</v>
      </c>
      <c r="C95" s="651" t="s">
        <v>1061</v>
      </c>
      <c r="D95" s="651" t="s">
        <v>1062</v>
      </c>
      <c r="E95" s="457" t="s">
        <v>1063</v>
      </c>
      <c r="F95" s="356" t="s">
        <v>448</v>
      </c>
      <c r="G95" s="356"/>
      <c r="H95" s="356"/>
      <c r="I95" s="356"/>
      <c r="J95" s="356"/>
      <c r="K95" s="356"/>
      <c r="L95" s="356"/>
      <c r="M95" s="356">
        <v>0</v>
      </c>
      <c r="N95" s="356">
        <v>216</v>
      </c>
      <c r="O95" s="356">
        <v>0</v>
      </c>
      <c r="P95" s="356"/>
      <c r="Q95" s="356"/>
      <c r="R95" s="356"/>
      <c r="S95" s="356"/>
      <c r="T95" s="356"/>
      <c r="U95" s="356"/>
      <c r="V95" s="356">
        <v>0</v>
      </c>
      <c r="W95" s="356">
        <v>216</v>
      </c>
      <c r="X95" s="356">
        <v>0</v>
      </c>
      <c r="Y95" s="474">
        <v>32282.799999999999</v>
      </c>
    </row>
    <row r="96" spans="2:25" x14ac:dyDescent="0.25">
      <c r="B96" s="356" t="s">
        <v>352</v>
      </c>
      <c r="C96" s="651" t="s">
        <v>1064</v>
      </c>
      <c r="D96" s="651" t="s">
        <v>1065</v>
      </c>
      <c r="E96" s="457" t="s">
        <v>1066</v>
      </c>
      <c r="F96" s="356" t="s">
        <v>448</v>
      </c>
      <c r="G96" s="356"/>
      <c r="H96" s="356"/>
      <c r="I96" s="356"/>
      <c r="J96" s="356"/>
      <c r="K96" s="356"/>
      <c r="L96" s="356"/>
      <c r="M96" s="356">
        <v>0</v>
      </c>
      <c r="N96" s="356">
        <v>216</v>
      </c>
      <c r="O96" s="356">
        <v>0</v>
      </c>
      <c r="P96" s="356"/>
      <c r="Q96" s="356"/>
      <c r="R96" s="356"/>
      <c r="S96" s="356"/>
      <c r="T96" s="356"/>
      <c r="U96" s="356"/>
      <c r="V96" s="356">
        <v>0</v>
      </c>
      <c r="W96" s="356">
        <v>216</v>
      </c>
      <c r="X96" s="356">
        <v>0</v>
      </c>
      <c r="Y96" s="474">
        <v>30622.7</v>
      </c>
    </row>
    <row r="97" spans="2:25" x14ac:dyDescent="0.25">
      <c r="B97" s="356" t="s">
        <v>352</v>
      </c>
      <c r="C97" s="651" t="s">
        <v>1067</v>
      </c>
      <c r="D97" s="651" t="s">
        <v>1068</v>
      </c>
      <c r="E97" s="457" t="s">
        <v>1069</v>
      </c>
      <c r="F97" s="356" t="s">
        <v>448</v>
      </c>
      <c r="G97" s="356"/>
      <c r="H97" s="356"/>
      <c r="I97" s="356"/>
      <c r="J97" s="356"/>
      <c r="K97" s="356"/>
      <c r="L97" s="356"/>
      <c r="M97" s="356">
        <v>0</v>
      </c>
      <c r="N97" s="356">
        <v>216</v>
      </c>
      <c r="O97" s="356">
        <v>0</v>
      </c>
      <c r="P97" s="356"/>
      <c r="Q97" s="356"/>
      <c r="R97" s="356"/>
      <c r="S97" s="356"/>
      <c r="T97" s="356"/>
      <c r="U97" s="356"/>
      <c r="V97" s="356">
        <v>0</v>
      </c>
      <c r="W97" s="356">
        <v>216</v>
      </c>
      <c r="X97" s="356">
        <v>0</v>
      </c>
      <c r="Y97" s="474">
        <v>31632.799999999999</v>
      </c>
    </row>
    <row r="98" spans="2:25" x14ac:dyDescent="0.25">
      <c r="B98" s="356" t="s">
        <v>352</v>
      </c>
      <c r="C98" s="651" t="s">
        <v>1070</v>
      </c>
      <c r="D98" s="651" t="s">
        <v>1071</v>
      </c>
      <c r="E98" s="457" t="s">
        <v>1072</v>
      </c>
      <c r="F98" s="356" t="s">
        <v>448</v>
      </c>
      <c r="G98" s="356"/>
      <c r="H98" s="356"/>
      <c r="I98" s="356"/>
      <c r="J98" s="356"/>
      <c r="K98" s="356"/>
      <c r="L98" s="356"/>
      <c r="M98" s="356">
        <v>0</v>
      </c>
      <c r="N98" s="356">
        <v>108</v>
      </c>
      <c r="O98" s="356">
        <v>0</v>
      </c>
      <c r="P98" s="356"/>
      <c r="Q98" s="356"/>
      <c r="R98" s="356"/>
      <c r="S98" s="356"/>
      <c r="T98" s="356"/>
      <c r="U98" s="356"/>
      <c r="V98" s="356">
        <v>0</v>
      </c>
      <c r="W98" s="356">
        <v>108</v>
      </c>
      <c r="X98" s="356">
        <v>0</v>
      </c>
      <c r="Y98" s="474">
        <v>17075.62</v>
      </c>
    </row>
    <row r="99" spans="2:25" x14ac:dyDescent="0.25">
      <c r="B99" s="356" t="s">
        <v>352</v>
      </c>
      <c r="C99" s="651" t="s">
        <v>1073</v>
      </c>
      <c r="D99" s="651" t="s">
        <v>1074</v>
      </c>
      <c r="E99" s="457" t="s">
        <v>1075</v>
      </c>
      <c r="F99" s="356" t="s">
        <v>448</v>
      </c>
      <c r="G99" s="356"/>
      <c r="H99" s="356"/>
      <c r="I99" s="356"/>
      <c r="J99" s="356"/>
      <c r="K99" s="356"/>
      <c r="L99" s="356"/>
      <c r="M99" s="356">
        <v>0</v>
      </c>
      <c r="N99" s="356">
        <v>240</v>
      </c>
      <c r="O99" s="356">
        <v>0</v>
      </c>
      <c r="P99" s="356"/>
      <c r="Q99" s="356"/>
      <c r="R99" s="356"/>
      <c r="S99" s="356"/>
      <c r="T99" s="356"/>
      <c r="U99" s="356"/>
      <c r="V99" s="356">
        <v>0</v>
      </c>
      <c r="W99" s="356">
        <v>240</v>
      </c>
      <c r="X99" s="356">
        <v>0</v>
      </c>
      <c r="Y99" s="474">
        <v>33653</v>
      </c>
    </row>
    <row r="100" spans="2:25" x14ac:dyDescent="0.25">
      <c r="B100" s="356" t="s">
        <v>352</v>
      </c>
      <c r="C100" s="651" t="s">
        <v>1076</v>
      </c>
      <c r="D100" s="651" t="s">
        <v>1077</v>
      </c>
      <c r="E100" s="457" t="s">
        <v>1078</v>
      </c>
      <c r="F100" s="356" t="s">
        <v>448</v>
      </c>
      <c r="G100" s="356"/>
      <c r="H100" s="356"/>
      <c r="I100" s="356"/>
      <c r="J100" s="356"/>
      <c r="K100" s="356"/>
      <c r="L100" s="356"/>
      <c r="M100" s="356">
        <v>0</v>
      </c>
      <c r="N100" s="356">
        <v>180</v>
      </c>
      <c r="O100" s="356">
        <v>0</v>
      </c>
      <c r="P100" s="356"/>
      <c r="Q100" s="356"/>
      <c r="R100" s="356"/>
      <c r="S100" s="356"/>
      <c r="T100" s="356"/>
      <c r="U100" s="356"/>
      <c r="V100" s="356">
        <v>0</v>
      </c>
      <c r="W100" s="356">
        <v>180</v>
      </c>
      <c r="X100" s="356">
        <v>0</v>
      </c>
      <c r="Y100" s="474">
        <v>26582.32</v>
      </c>
    </row>
    <row r="101" spans="2:25" x14ac:dyDescent="0.25">
      <c r="B101" s="356" t="s">
        <v>352</v>
      </c>
      <c r="C101" s="651" t="s">
        <v>1079</v>
      </c>
      <c r="D101" s="651" t="s">
        <v>1080</v>
      </c>
      <c r="E101" s="457" t="s">
        <v>1081</v>
      </c>
      <c r="F101" s="356" t="s">
        <v>448</v>
      </c>
      <c r="G101" s="356"/>
      <c r="H101" s="356"/>
      <c r="I101" s="356"/>
      <c r="J101" s="356"/>
      <c r="K101" s="356"/>
      <c r="L101" s="356"/>
      <c r="M101" s="356">
        <v>0</v>
      </c>
      <c r="N101" s="356">
        <v>240</v>
      </c>
      <c r="O101" s="356">
        <v>0</v>
      </c>
      <c r="P101" s="356"/>
      <c r="Q101" s="356"/>
      <c r="R101" s="356"/>
      <c r="S101" s="356"/>
      <c r="T101" s="356"/>
      <c r="U101" s="356"/>
      <c r="V101" s="356">
        <v>0</v>
      </c>
      <c r="W101" s="356">
        <v>240</v>
      </c>
      <c r="X101" s="356">
        <v>0</v>
      </c>
      <c r="Y101" s="474">
        <v>29292.9</v>
      </c>
    </row>
    <row r="102" spans="2:25" x14ac:dyDescent="0.25">
      <c r="B102" s="356" t="s">
        <v>352</v>
      </c>
      <c r="C102" s="651" t="s">
        <v>1082</v>
      </c>
      <c r="D102" s="651" t="s">
        <v>1083</v>
      </c>
      <c r="E102" s="457" t="s">
        <v>1084</v>
      </c>
      <c r="F102" s="356" t="s">
        <v>448</v>
      </c>
      <c r="G102" s="356"/>
      <c r="H102" s="356"/>
      <c r="I102" s="356"/>
      <c r="J102" s="356"/>
      <c r="K102" s="356"/>
      <c r="L102" s="356"/>
      <c r="M102" s="356">
        <v>0</v>
      </c>
      <c r="N102" s="356">
        <v>180</v>
      </c>
      <c r="O102" s="356">
        <v>0</v>
      </c>
      <c r="P102" s="356"/>
      <c r="Q102" s="356"/>
      <c r="R102" s="356"/>
      <c r="S102" s="356"/>
      <c r="T102" s="356"/>
      <c r="U102" s="356"/>
      <c r="V102" s="356">
        <v>0</v>
      </c>
      <c r="W102" s="356">
        <v>180</v>
      </c>
      <c r="X102" s="356">
        <v>0</v>
      </c>
      <c r="Y102" s="474">
        <v>26727.279999999999</v>
      </c>
    </row>
    <row r="103" spans="2:25" x14ac:dyDescent="0.25">
      <c r="B103" s="356" t="s">
        <v>352</v>
      </c>
      <c r="C103" s="651" t="s">
        <v>1085</v>
      </c>
      <c r="D103" s="651" t="s">
        <v>1086</v>
      </c>
      <c r="E103" s="457" t="s">
        <v>1087</v>
      </c>
      <c r="F103" s="356" t="s">
        <v>448</v>
      </c>
      <c r="G103" s="356"/>
      <c r="H103" s="356"/>
      <c r="I103" s="356"/>
      <c r="J103" s="356"/>
      <c r="K103" s="356"/>
      <c r="L103" s="356"/>
      <c r="M103" s="356">
        <v>0</v>
      </c>
      <c r="N103" s="356">
        <v>192</v>
      </c>
      <c r="O103" s="356">
        <v>0</v>
      </c>
      <c r="P103" s="356"/>
      <c r="Q103" s="356"/>
      <c r="R103" s="356"/>
      <c r="S103" s="356"/>
      <c r="T103" s="356"/>
      <c r="U103" s="356"/>
      <c r="V103" s="356">
        <v>0</v>
      </c>
      <c r="W103" s="356">
        <v>192</v>
      </c>
      <c r="X103" s="356">
        <v>0</v>
      </c>
      <c r="Y103" s="474">
        <v>24582.5</v>
      </c>
    </row>
    <row r="104" spans="2:25" x14ac:dyDescent="0.25">
      <c r="B104" s="356" t="s">
        <v>352</v>
      </c>
      <c r="C104" s="651" t="s">
        <v>1088</v>
      </c>
      <c r="D104" s="651" t="s">
        <v>1089</v>
      </c>
      <c r="E104" s="457" t="s">
        <v>1090</v>
      </c>
      <c r="F104" s="356" t="s">
        <v>448</v>
      </c>
      <c r="G104" s="356"/>
      <c r="H104" s="356"/>
      <c r="I104" s="356"/>
      <c r="J104" s="356"/>
      <c r="K104" s="356"/>
      <c r="L104" s="356"/>
      <c r="M104" s="356">
        <v>0</v>
      </c>
      <c r="N104" s="356">
        <v>228</v>
      </c>
      <c r="O104" s="356">
        <v>0</v>
      </c>
      <c r="P104" s="356"/>
      <c r="Q104" s="356"/>
      <c r="R104" s="356"/>
      <c r="S104" s="356"/>
      <c r="T104" s="356"/>
      <c r="U104" s="356"/>
      <c r="V104" s="356">
        <v>0</v>
      </c>
      <c r="W104" s="356">
        <v>228</v>
      </c>
      <c r="X104" s="356">
        <v>0</v>
      </c>
      <c r="Y104" s="474">
        <v>26767.68</v>
      </c>
    </row>
    <row r="105" spans="2:25" x14ac:dyDescent="0.25">
      <c r="B105" s="356" t="s">
        <v>352</v>
      </c>
      <c r="C105" s="651" t="s">
        <v>1091</v>
      </c>
      <c r="D105" s="651" t="s">
        <v>1092</v>
      </c>
      <c r="E105" s="457" t="s">
        <v>1093</v>
      </c>
      <c r="F105" s="356" t="s">
        <v>448</v>
      </c>
      <c r="G105" s="356"/>
      <c r="H105" s="356"/>
      <c r="I105" s="356"/>
      <c r="J105" s="356"/>
      <c r="K105" s="356"/>
      <c r="L105" s="356"/>
      <c r="M105" s="356">
        <v>0</v>
      </c>
      <c r="N105" s="356">
        <v>156</v>
      </c>
      <c r="O105" s="356">
        <v>0</v>
      </c>
      <c r="P105" s="356"/>
      <c r="Q105" s="356"/>
      <c r="R105" s="356"/>
      <c r="S105" s="356"/>
      <c r="T105" s="356"/>
      <c r="U105" s="356"/>
      <c r="V105" s="356">
        <v>0</v>
      </c>
      <c r="W105" s="356">
        <v>156</v>
      </c>
      <c r="X105" s="356">
        <v>0</v>
      </c>
      <c r="Y105" s="474">
        <v>18826.599999999999</v>
      </c>
    </row>
    <row r="106" spans="2:25" x14ac:dyDescent="0.25">
      <c r="B106" s="356" t="s">
        <v>352</v>
      </c>
      <c r="C106" s="651" t="s">
        <v>1094</v>
      </c>
      <c r="D106" s="651" t="s">
        <v>1095</v>
      </c>
      <c r="E106" s="457" t="s">
        <v>1096</v>
      </c>
      <c r="F106" s="356" t="s">
        <v>448</v>
      </c>
      <c r="G106" s="356"/>
      <c r="H106" s="356"/>
      <c r="I106" s="356"/>
      <c r="J106" s="356"/>
      <c r="K106" s="356"/>
      <c r="L106" s="356"/>
      <c r="M106" s="356">
        <v>0</v>
      </c>
      <c r="N106" s="356">
        <v>192</v>
      </c>
      <c r="O106" s="356">
        <v>0</v>
      </c>
      <c r="P106" s="356"/>
      <c r="Q106" s="356"/>
      <c r="R106" s="356"/>
      <c r="S106" s="356"/>
      <c r="T106" s="356"/>
      <c r="U106" s="356"/>
      <c r="V106" s="356">
        <v>0</v>
      </c>
      <c r="W106" s="356">
        <v>192</v>
      </c>
      <c r="X106" s="356">
        <v>0</v>
      </c>
      <c r="Y106" s="474">
        <v>28242.400000000001</v>
      </c>
    </row>
    <row r="107" spans="2:25" x14ac:dyDescent="0.25">
      <c r="B107" s="356" t="s">
        <v>352</v>
      </c>
      <c r="C107" s="651" t="s">
        <v>1097</v>
      </c>
      <c r="D107" s="651" t="s">
        <v>1098</v>
      </c>
      <c r="E107" s="457" t="s">
        <v>1099</v>
      </c>
      <c r="F107" s="356" t="s">
        <v>448</v>
      </c>
      <c r="G107" s="356"/>
      <c r="H107" s="356"/>
      <c r="I107" s="356"/>
      <c r="J107" s="356"/>
      <c r="K107" s="356"/>
      <c r="L107" s="356"/>
      <c r="M107" s="356">
        <v>0</v>
      </c>
      <c r="N107" s="356">
        <v>240</v>
      </c>
      <c r="O107" s="356">
        <v>0</v>
      </c>
      <c r="P107" s="356"/>
      <c r="Q107" s="356"/>
      <c r="R107" s="356"/>
      <c r="S107" s="356"/>
      <c r="T107" s="356"/>
      <c r="U107" s="356"/>
      <c r="V107" s="356">
        <v>0</v>
      </c>
      <c r="W107" s="356">
        <v>240</v>
      </c>
      <c r="X107" s="356">
        <v>0</v>
      </c>
      <c r="Y107" s="474">
        <v>33653</v>
      </c>
    </row>
    <row r="108" spans="2:25" x14ac:dyDescent="0.25">
      <c r="B108" s="356" t="s">
        <v>352</v>
      </c>
      <c r="C108" s="651" t="s">
        <v>1100</v>
      </c>
      <c r="D108" s="651" t="s">
        <v>1101</v>
      </c>
      <c r="E108" s="457" t="s">
        <v>1102</v>
      </c>
      <c r="F108" s="356" t="s">
        <v>448</v>
      </c>
      <c r="G108" s="356"/>
      <c r="H108" s="356"/>
      <c r="I108" s="356"/>
      <c r="J108" s="356"/>
      <c r="K108" s="356"/>
      <c r="L108" s="356"/>
      <c r="M108" s="356">
        <v>0</v>
      </c>
      <c r="N108" s="356">
        <v>180</v>
      </c>
      <c r="O108" s="356">
        <v>0</v>
      </c>
      <c r="P108" s="356"/>
      <c r="Q108" s="356"/>
      <c r="R108" s="356"/>
      <c r="S108" s="356"/>
      <c r="T108" s="356"/>
      <c r="U108" s="356"/>
      <c r="V108" s="356">
        <v>0</v>
      </c>
      <c r="W108" s="356">
        <v>180</v>
      </c>
      <c r="X108" s="356">
        <v>0</v>
      </c>
      <c r="Y108" s="474">
        <v>27302.52</v>
      </c>
    </row>
    <row r="109" spans="2:25" x14ac:dyDescent="0.25">
      <c r="B109" s="356" t="s">
        <v>352</v>
      </c>
      <c r="C109" s="651" t="s">
        <v>1103</v>
      </c>
      <c r="D109" s="651" t="s">
        <v>1104</v>
      </c>
      <c r="E109" s="457" t="s">
        <v>1105</v>
      </c>
      <c r="F109" s="356" t="s">
        <v>448</v>
      </c>
      <c r="G109" s="356"/>
      <c r="H109" s="356"/>
      <c r="I109" s="356"/>
      <c r="J109" s="356"/>
      <c r="K109" s="356"/>
      <c r="L109" s="356"/>
      <c r="M109" s="356">
        <v>0</v>
      </c>
      <c r="N109" s="356">
        <v>120</v>
      </c>
      <c r="O109" s="356">
        <v>0</v>
      </c>
      <c r="P109" s="356"/>
      <c r="Q109" s="356"/>
      <c r="R109" s="356"/>
      <c r="S109" s="356"/>
      <c r="T109" s="356"/>
      <c r="U109" s="356"/>
      <c r="V109" s="356">
        <v>0</v>
      </c>
      <c r="W109" s="356">
        <v>120</v>
      </c>
      <c r="X109" s="356">
        <v>0</v>
      </c>
      <c r="Y109" s="474">
        <v>19151.5</v>
      </c>
    </row>
    <row r="110" spans="2:25" x14ac:dyDescent="0.25">
      <c r="B110" s="356" t="s">
        <v>352</v>
      </c>
      <c r="C110" s="651" t="s">
        <v>1106</v>
      </c>
      <c r="D110" s="651" t="s">
        <v>1107</v>
      </c>
      <c r="E110" s="457" t="s">
        <v>1108</v>
      </c>
      <c r="F110" s="356" t="s">
        <v>448</v>
      </c>
      <c r="G110" s="356"/>
      <c r="H110" s="356"/>
      <c r="I110" s="356"/>
      <c r="J110" s="356"/>
      <c r="K110" s="356"/>
      <c r="L110" s="356"/>
      <c r="M110" s="356">
        <v>0</v>
      </c>
      <c r="N110" s="356">
        <v>180</v>
      </c>
      <c r="O110" s="356">
        <v>0</v>
      </c>
      <c r="P110" s="356"/>
      <c r="Q110" s="356"/>
      <c r="R110" s="356"/>
      <c r="S110" s="356"/>
      <c r="T110" s="356"/>
      <c r="U110" s="356"/>
      <c r="V110" s="356">
        <v>0</v>
      </c>
      <c r="W110" s="356">
        <v>180</v>
      </c>
      <c r="X110" s="356">
        <v>0</v>
      </c>
      <c r="Y110" s="474">
        <v>25427.279999999999</v>
      </c>
    </row>
    <row r="111" spans="2:25" x14ac:dyDescent="0.25">
      <c r="B111" s="356" t="s">
        <v>352</v>
      </c>
      <c r="C111" s="651" t="s">
        <v>1109</v>
      </c>
      <c r="D111" s="651" t="s">
        <v>1110</v>
      </c>
      <c r="E111" s="457" t="s">
        <v>1111</v>
      </c>
      <c r="F111" s="356" t="s">
        <v>448</v>
      </c>
      <c r="G111" s="356"/>
      <c r="H111" s="356"/>
      <c r="I111" s="356"/>
      <c r="J111" s="356"/>
      <c r="K111" s="356"/>
      <c r="L111" s="356"/>
      <c r="M111" s="356">
        <v>0</v>
      </c>
      <c r="N111" s="356">
        <v>180</v>
      </c>
      <c r="O111" s="356">
        <v>0</v>
      </c>
      <c r="P111" s="356"/>
      <c r="Q111" s="356"/>
      <c r="R111" s="356"/>
      <c r="S111" s="356"/>
      <c r="T111" s="356"/>
      <c r="U111" s="356"/>
      <c r="V111" s="356">
        <v>0</v>
      </c>
      <c r="W111" s="356">
        <v>180</v>
      </c>
      <c r="X111" s="356">
        <v>0</v>
      </c>
      <c r="Y111" s="474">
        <v>5841</v>
      </c>
    </row>
    <row r="112" spans="2:25" x14ac:dyDescent="0.25">
      <c r="B112" s="356" t="s">
        <v>352</v>
      </c>
      <c r="C112" s="651" t="s">
        <v>1112</v>
      </c>
      <c r="D112" s="651" t="s">
        <v>1113</v>
      </c>
      <c r="E112" s="457" t="s">
        <v>1114</v>
      </c>
      <c r="F112" s="356" t="s">
        <v>448</v>
      </c>
      <c r="G112" s="356"/>
      <c r="H112" s="356"/>
      <c r="I112" s="356"/>
      <c r="J112" s="356"/>
      <c r="K112" s="356"/>
      <c r="L112" s="356"/>
      <c r="M112" s="356">
        <v>0</v>
      </c>
      <c r="N112" s="356">
        <v>84</v>
      </c>
      <c r="O112" s="356">
        <v>0</v>
      </c>
      <c r="P112" s="356"/>
      <c r="Q112" s="356"/>
      <c r="R112" s="356"/>
      <c r="S112" s="356"/>
      <c r="T112" s="356"/>
      <c r="U112" s="356"/>
      <c r="V112" s="356">
        <v>0</v>
      </c>
      <c r="W112" s="356">
        <v>84</v>
      </c>
      <c r="X112" s="356">
        <v>0</v>
      </c>
      <c r="Y112" s="474">
        <v>10748.69</v>
      </c>
    </row>
    <row r="113" spans="2:25" x14ac:dyDescent="0.25">
      <c r="B113" s="356" t="s">
        <v>352</v>
      </c>
      <c r="C113" s="651" t="s">
        <v>1115</v>
      </c>
      <c r="D113" s="651" t="s">
        <v>1116</v>
      </c>
      <c r="E113" s="457" t="s">
        <v>1117</v>
      </c>
      <c r="F113" s="356" t="s">
        <v>448</v>
      </c>
      <c r="G113" s="356"/>
      <c r="H113" s="356"/>
      <c r="I113" s="356"/>
      <c r="J113" s="356"/>
      <c r="K113" s="356"/>
      <c r="L113" s="356"/>
      <c r="M113" s="356">
        <v>0</v>
      </c>
      <c r="N113" s="356">
        <v>96</v>
      </c>
      <c r="O113" s="356">
        <v>0</v>
      </c>
      <c r="P113" s="356"/>
      <c r="Q113" s="356"/>
      <c r="R113" s="356"/>
      <c r="S113" s="356"/>
      <c r="T113" s="356"/>
      <c r="U113" s="356"/>
      <c r="V113" s="356">
        <v>0</v>
      </c>
      <c r="W113" s="356">
        <v>96</v>
      </c>
      <c r="X113" s="356">
        <v>0</v>
      </c>
      <c r="Y113" s="474">
        <v>12198.86</v>
      </c>
    </row>
    <row r="114" spans="2:25" x14ac:dyDescent="0.25">
      <c r="B114" s="356" t="s">
        <v>352</v>
      </c>
      <c r="C114" s="651" t="s">
        <v>1118</v>
      </c>
      <c r="D114" s="651" t="s">
        <v>1119</v>
      </c>
      <c r="E114" s="457" t="s">
        <v>1120</v>
      </c>
      <c r="F114" s="356" t="s">
        <v>448</v>
      </c>
      <c r="G114" s="356"/>
      <c r="H114" s="356"/>
      <c r="I114" s="356"/>
      <c r="J114" s="356"/>
      <c r="K114" s="356"/>
      <c r="L114" s="356"/>
      <c r="M114" s="356">
        <v>0</v>
      </c>
      <c r="N114" s="356">
        <v>216</v>
      </c>
      <c r="O114" s="356">
        <v>0</v>
      </c>
      <c r="P114" s="356"/>
      <c r="Q114" s="356"/>
      <c r="R114" s="356"/>
      <c r="S114" s="356"/>
      <c r="T114" s="356"/>
      <c r="U114" s="356"/>
      <c r="V114" s="356">
        <v>0</v>
      </c>
      <c r="W114" s="356">
        <v>216</v>
      </c>
      <c r="X114" s="356">
        <v>0</v>
      </c>
      <c r="Y114" s="474">
        <v>25670.16</v>
      </c>
    </row>
    <row r="115" spans="2:25" x14ac:dyDescent="0.25">
      <c r="B115" s="356" t="s">
        <v>352</v>
      </c>
      <c r="C115" s="651" t="s">
        <v>1121</v>
      </c>
      <c r="D115" s="651" t="s">
        <v>1122</v>
      </c>
      <c r="E115" s="457" t="s">
        <v>1123</v>
      </c>
      <c r="F115" s="356" t="s">
        <v>448</v>
      </c>
      <c r="G115" s="356"/>
      <c r="H115" s="356"/>
      <c r="I115" s="356"/>
      <c r="J115" s="356"/>
      <c r="K115" s="356"/>
      <c r="L115" s="356"/>
      <c r="M115" s="356">
        <v>0</v>
      </c>
      <c r="N115" s="356">
        <v>240</v>
      </c>
      <c r="O115" s="356">
        <v>0</v>
      </c>
      <c r="P115" s="356"/>
      <c r="Q115" s="356"/>
      <c r="R115" s="356"/>
      <c r="S115" s="356"/>
      <c r="T115" s="356"/>
      <c r="U115" s="356"/>
      <c r="V115" s="356">
        <v>0</v>
      </c>
      <c r="W115" s="356">
        <v>240</v>
      </c>
      <c r="X115" s="356">
        <v>0</v>
      </c>
      <c r="Y115" s="474">
        <v>26259</v>
      </c>
    </row>
    <row r="116" spans="2:25" x14ac:dyDescent="0.25">
      <c r="B116" s="356" t="s">
        <v>352</v>
      </c>
      <c r="C116" s="651" t="s">
        <v>1124</v>
      </c>
      <c r="D116" s="651" t="s">
        <v>1125</v>
      </c>
      <c r="E116" s="457" t="s">
        <v>1126</v>
      </c>
      <c r="F116" s="356" t="s">
        <v>448</v>
      </c>
      <c r="G116" s="356"/>
      <c r="H116" s="356"/>
      <c r="I116" s="356"/>
      <c r="J116" s="356"/>
      <c r="K116" s="356"/>
      <c r="L116" s="356"/>
      <c r="M116" s="356">
        <v>0</v>
      </c>
      <c r="N116" s="356">
        <v>156</v>
      </c>
      <c r="O116" s="356">
        <v>0</v>
      </c>
      <c r="P116" s="356"/>
      <c r="Q116" s="356"/>
      <c r="R116" s="356"/>
      <c r="S116" s="356"/>
      <c r="T116" s="356"/>
      <c r="U116" s="356"/>
      <c r="V116" s="356">
        <v>0</v>
      </c>
      <c r="W116" s="356">
        <v>156</v>
      </c>
      <c r="X116" s="356">
        <v>0</v>
      </c>
      <c r="Y116" s="474">
        <v>20707.080000000002</v>
      </c>
    </row>
    <row r="117" spans="2:25" x14ac:dyDescent="0.25">
      <c r="B117" s="356" t="s">
        <v>352</v>
      </c>
      <c r="C117" s="651" t="s">
        <v>1127</v>
      </c>
      <c r="D117" s="651" t="s">
        <v>1128</v>
      </c>
      <c r="E117" s="457" t="s">
        <v>1129</v>
      </c>
      <c r="F117" s="356" t="s">
        <v>448</v>
      </c>
      <c r="G117" s="356"/>
      <c r="H117" s="356"/>
      <c r="I117" s="356"/>
      <c r="J117" s="356"/>
      <c r="K117" s="356"/>
      <c r="L117" s="356"/>
      <c r="M117" s="356">
        <v>0</v>
      </c>
      <c r="N117" s="356">
        <v>144</v>
      </c>
      <c r="O117" s="356">
        <v>0</v>
      </c>
      <c r="P117" s="356"/>
      <c r="Q117" s="356"/>
      <c r="R117" s="356"/>
      <c r="S117" s="356"/>
      <c r="T117" s="356"/>
      <c r="U117" s="356"/>
      <c r="V117" s="356">
        <v>0</v>
      </c>
      <c r="W117" s="356">
        <v>144</v>
      </c>
      <c r="X117" s="356">
        <v>0</v>
      </c>
      <c r="Y117" s="474">
        <v>18181.8</v>
      </c>
    </row>
    <row r="118" spans="2:25" x14ac:dyDescent="0.25">
      <c r="B118" s="356" t="s">
        <v>352</v>
      </c>
      <c r="C118" s="651" t="s">
        <v>1130</v>
      </c>
      <c r="D118" s="651" t="s">
        <v>1131</v>
      </c>
      <c r="E118" s="457" t="s">
        <v>1132</v>
      </c>
      <c r="F118" s="356" t="s">
        <v>448</v>
      </c>
      <c r="G118" s="356"/>
      <c r="H118" s="356"/>
      <c r="I118" s="356"/>
      <c r="J118" s="356"/>
      <c r="K118" s="356"/>
      <c r="L118" s="356"/>
      <c r="M118" s="356">
        <v>0</v>
      </c>
      <c r="N118" s="356">
        <v>216</v>
      </c>
      <c r="O118" s="356">
        <v>0</v>
      </c>
      <c r="P118" s="356"/>
      <c r="Q118" s="356"/>
      <c r="R118" s="356"/>
      <c r="S118" s="356"/>
      <c r="T118" s="356"/>
      <c r="U118" s="356"/>
      <c r="V118" s="356">
        <v>0</v>
      </c>
      <c r="W118" s="356">
        <v>216</v>
      </c>
      <c r="X118" s="356">
        <v>0</v>
      </c>
      <c r="Y118" s="474">
        <v>31632.799999999999</v>
      </c>
    </row>
    <row r="119" spans="2:25" x14ac:dyDescent="0.25">
      <c r="B119" s="356" t="s">
        <v>352</v>
      </c>
      <c r="C119" s="651" t="s">
        <v>1133</v>
      </c>
      <c r="D119" s="651" t="s">
        <v>1134</v>
      </c>
      <c r="E119" s="457" t="s">
        <v>1135</v>
      </c>
      <c r="F119" s="356" t="s">
        <v>448</v>
      </c>
      <c r="G119" s="356"/>
      <c r="H119" s="356"/>
      <c r="I119" s="356"/>
      <c r="J119" s="356"/>
      <c r="K119" s="356"/>
      <c r="L119" s="356"/>
      <c r="M119" s="356">
        <v>0</v>
      </c>
      <c r="N119" s="356">
        <v>192</v>
      </c>
      <c r="O119" s="356">
        <v>0</v>
      </c>
      <c r="P119" s="356"/>
      <c r="Q119" s="356"/>
      <c r="R119" s="356"/>
      <c r="S119" s="356"/>
      <c r="T119" s="356"/>
      <c r="U119" s="356"/>
      <c r="V119" s="356">
        <v>0</v>
      </c>
      <c r="W119" s="356">
        <v>192</v>
      </c>
      <c r="X119" s="356">
        <v>0</v>
      </c>
      <c r="Y119" s="474">
        <v>30262.6</v>
      </c>
    </row>
    <row r="120" spans="2:25" x14ac:dyDescent="0.25">
      <c r="B120" s="356" t="s">
        <v>352</v>
      </c>
      <c r="C120" s="651" t="s">
        <v>1136</v>
      </c>
      <c r="D120" s="651" t="s">
        <v>1137</v>
      </c>
      <c r="E120" s="457" t="s">
        <v>1138</v>
      </c>
      <c r="F120" s="356" t="s">
        <v>448</v>
      </c>
      <c r="G120" s="356"/>
      <c r="H120" s="356"/>
      <c r="I120" s="356"/>
      <c r="J120" s="356"/>
      <c r="K120" s="356"/>
      <c r="L120" s="356"/>
      <c r="M120" s="356">
        <v>0</v>
      </c>
      <c r="N120" s="356">
        <v>180</v>
      </c>
      <c r="O120" s="356">
        <v>0</v>
      </c>
      <c r="P120" s="356"/>
      <c r="Q120" s="356"/>
      <c r="R120" s="356"/>
      <c r="S120" s="356"/>
      <c r="T120" s="356"/>
      <c r="U120" s="356"/>
      <c r="V120" s="356">
        <v>0</v>
      </c>
      <c r="W120" s="356">
        <v>180</v>
      </c>
      <c r="X120" s="356">
        <v>0</v>
      </c>
      <c r="Y120" s="474">
        <v>22222.22</v>
      </c>
    </row>
    <row r="121" spans="2:25" x14ac:dyDescent="0.25">
      <c r="B121" s="356" t="s">
        <v>352</v>
      </c>
      <c r="C121" s="651" t="s">
        <v>1139</v>
      </c>
      <c r="D121" s="651" t="s">
        <v>1140</v>
      </c>
      <c r="E121" s="457" t="s">
        <v>1141</v>
      </c>
      <c r="F121" s="356" t="s">
        <v>448</v>
      </c>
      <c r="G121" s="356"/>
      <c r="H121" s="356"/>
      <c r="I121" s="356"/>
      <c r="J121" s="356"/>
      <c r="K121" s="356"/>
      <c r="L121" s="356"/>
      <c r="M121" s="356">
        <v>0</v>
      </c>
      <c r="N121" s="356">
        <v>180</v>
      </c>
      <c r="O121" s="356">
        <v>0</v>
      </c>
      <c r="P121" s="356"/>
      <c r="Q121" s="356"/>
      <c r="R121" s="356"/>
      <c r="S121" s="356"/>
      <c r="T121" s="356"/>
      <c r="U121" s="356"/>
      <c r="V121" s="356">
        <v>0</v>
      </c>
      <c r="W121" s="356">
        <v>180</v>
      </c>
      <c r="X121" s="356">
        <v>0</v>
      </c>
      <c r="Y121" s="474">
        <v>26077.279999999999</v>
      </c>
    </row>
    <row r="122" spans="2:25" x14ac:dyDescent="0.25">
      <c r="B122" s="356" t="s">
        <v>352</v>
      </c>
      <c r="C122" s="651" t="s">
        <v>1142</v>
      </c>
      <c r="D122" s="651" t="s">
        <v>1143</v>
      </c>
      <c r="E122" s="457" t="s">
        <v>1144</v>
      </c>
      <c r="F122" s="356" t="s">
        <v>448</v>
      </c>
      <c r="G122" s="356"/>
      <c r="H122" s="356"/>
      <c r="I122" s="356"/>
      <c r="J122" s="356"/>
      <c r="K122" s="356"/>
      <c r="L122" s="356"/>
      <c r="M122" s="356">
        <v>0</v>
      </c>
      <c r="N122" s="356">
        <v>228</v>
      </c>
      <c r="O122" s="356">
        <v>0</v>
      </c>
      <c r="P122" s="356"/>
      <c r="Q122" s="356"/>
      <c r="R122" s="356"/>
      <c r="S122" s="356"/>
      <c r="T122" s="356"/>
      <c r="U122" s="356"/>
      <c r="V122" s="356">
        <v>0</v>
      </c>
      <c r="W122" s="356">
        <v>228</v>
      </c>
      <c r="X122" s="356">
        <v>0</v>
      </c>
      <c r="Y122" s="474">
        <v>27777.78</v>
      </c>
    </row>
    <row r="123" spans="2:25" x14ac:dyDescent="0.25">
      <c r="B123" s="356" t="s">
        <v>352</v>
      </c>
      <c r="C123" s="651" t="s">
        <v>1145</v>
      </c>
      <c r="D123" s="651" t="s">
        <v>1146</v>
      </c>
      <c r="E123" s="457" t="s">
        <v>1147</v>
      </c>
      <c r="F123" s="356" t="s">
        <v>448</v>
      </c>
      <c r="G123" s="356"/>
      <c r="H123" s="356"/>
      <c r="I123" s="356"/>
      <c r="J123" s="356"/>
      <c r="K123" s="356"/>
      <c r="L123" s="356"/>
      <c r="M123" s="356">
        <v>0</v>
      </c>
      <c r="N123" s="356">
        <v>240</v>
      </c>
      <c r="O123" s="356">
        <v>0</v>
      </c>
      <c r="P123" s="356"/>
      <c r="Q123" s="356"/>
      <c r="R123" s="356"/>
      <c r="S123" s="356"/>
      <c r="T123" s="356"/>
      <c r="U123" s="356"/>
      <c r="V123" s="356">
        <v>0</v>
      </c>
      <c r="W123" s="356">
        <v>240</v>
      </c>
      <c r="X123" s="356">
        <v>0</v>
      </c>
      <c r="Y123" s="474">
        <v>28282.799999999999</v>
      </c>
    </row>
    <row r="124" spans="2:25" x14ac:dyDescent="0.25">
      <c r="B124" s="356" t="s">
        <v>352</v>
      </c>
      <c r="C124" s="651" t="s">
        <v>1148</v>
      </c>
      <c r="D124" s="651" t="s">
        <v>1149</v>
      </c>
      <c r="E124" s="457" t="s">
        <v>1150</v>
      </c>
      <c r="F124" s="356" t="s">
        <v>448</v>
      </c>
      <c r="G124" s="356"/>
      <c r="H124" s="356"/>
      <c r="I124" s="356"/>
      <c r="J124" s="356"/>
      <c r="K124" s="356"/>
      <c r="L124" s="356"/>
      <c r="M124" s="356">
        <v>0</v>
      </c>
      <c r="N124" s="356">
        <v>240</v>
      </c>
      <c r="O124" s="356">
        <v>0</v>
      </c>
      <c r="P124" s="356"/>
      <c r="Q124" s="356"/>
      <c r="R124" s="356"/>
      <c r="S124" s="356"/>
      <c r="T124" s="356"/>
      <c r="U124" s="356"/>
      <c r="V124" s="356">
        <v>0</v>
      </c>
      <c r="W124" s="356">
        <v>240</v>
      </c>
      <c r="X124" s="356">
        <v>0</v>
      </c>
      <c r="Y124" s="474">
        <v>34303</v>
      </c>
    </row>
    <row r="125" spans="2:25" x14ac:dyDescent="0.25">
      <c r="B125" s="356" t="s">
        <v>352</v>
      </c>
      <c r="C125" s="651" t="s">
        <v>1151</v>
      </c>
      <c r="D125" s="651" t="s">
        <v>1152</v>
      </c>
      <c r="E125" s="457" t="s">
        <v>1153</v>
      </c>
      <c r="F125" s="356" t="s">
        <v>448</v>
      </c>
      <c r="G125" s="356"/>
      <c r="H125" s="356"/>
      <c r="I125" s="356"/>
      <c r="J125" s="356"/>
      <c r="K125" s="356"/>
      <c r="L125" s="356"/>
      <c r="M125" s="356">
        <v>0</v>
      </c>
      <c r="N125" s="356">
        <v>132</v>
      </c>
      <c r="O125" s="356">
        <v>0</v>
      </c>
      <c r="P125" s="356"/>
      <c r="Q125" s="356"/>
      <c r="R125" s="356"/>
      <c r="S125" s="356"/>
      <c r="T125" s="356"/>
      <c r="U125" s="356"/>
      <c r="V125" s="356">
        <v>0</v>
      </c>
      <c r="W125" s="356">
        <v>132</v>
      </c>
      <c r="X125" s="356">
        <v>0</v>
      </c>
      <c r="Y125" s="474">
        <v>21386.880000000001</v>
      </c>
    </row>
    <row r="126" spans="2:25" x14ac:dyDescent="0.25">
      <c r="B126" s="356" t="s">
        <v>352</v>
      </c>
      <c r="C126" s="651" t="s">
        <v>1154</v>
      </c>
      <c r="D126" s="651" t="s">
        <v>1155</v>
      </c>
      <c r="E126" s="457" t="s">
        <v>1156</v>
      </c>
      <c r="F126" s="356" t="s">
        <v>448</v>
      </c>
      <c r="G126" s="356"/>
      <c r="H126" s="356"/>
      <c r="I126" s="356"/>
      <c r="J126" s="356"/>
      <c r="K126" s="356"/>
      <c r="L126" s="356"/>
      <c r="M126" s="356">
        <v>0</v>
      </c>
      <c r="N126" s="356">
        <v>204</v>
      </c>
      <c r="O126" s="356">
        <v>0</v>
      </c>
      <c r="P126" s="356"/>
      <c r="Q126" s="356"/>
      <c r="R126" s="356"/>
      <c r="S126" s="356"/>
      <c r="T126" s="356"/>
      <c r="U126" s="356"/>
      <c r="V126" s="356">
        <v>0</v>
      </c>
      <c r="W126" s="356">
        <v>204</v>
      </c>
      <c r="X126" s="356">
        <v>0</v>
      </c>
      <c r="Y126" s="474">
        <v>28747.48</v>
      </c>
    </row>
    <row r="127" spans="2:25" x14ac:dyDescent="0.25">
      <c r="B127" s="356" t="s">
        <v>352</v>
      </c>
      <c r="C127" s="651" t="s">
        <v>1157</v>
      </c>
      <c r="D127" s="651" t="s">
        <v>1158</v>
      </c>
      <c r="E127" s="457" t="s">
        <v>1159</v>
      </c>
      <c r="F127" s="356" t="s">
        <v>448</v>
      </c>
      <c r="G127" s="356"/>
      <c r="H127" s="356"/>
      <c r="I127" s="356"/>
      <c r="J127" s="356"/>
      <c r="K127" s="356"/>
      <c r="L127" s="356"/>
      <c r="M127" s="356">
        <v>0</v>
      </c>
      <c r="N127" s="356">
        <v>180</v>
      </c>
      <c r="O127" s="356">
        <v>0</v>
      </c>
      <c r="P127" s="356"/>
      <c r="Q127" s="356"/>
      <c r="R127" s="356"/>
      <c r="S127" s="356"/>
      <c r="T127" s="356"/>
      <c r="U127" s="356"/>
      <c r="V127" s="356">
        <v>0</v>
      </c>
      <c r="W127" s="356">
        <v>180</v>
      </c>
      <c r="X127" s="356">
        <v>0</v>
      </c>
      <c r="Y127" s="474">
        <v>25232.52</v>
      </c>
    </row>
    <row r="128" spans="2:25" x14ac:dyDescent="0.25">
      <c r="B128" s="356" t="s">
        <v>352</v>
      </c>
      <c r="C128" s="651" t="s">
        <v>1160</v>
      </c>
      <c r="D128" s="651" t="s">
        <v>1161</v>
      </c>
      <c r="E128" s="457" t="s">
        <v>1162</v>
      </c>
      <c r="F128" s="356" t="s">
        <v>448</v>
      </c>
      <c r="G128" s="356"/>
      <c r="H128" s="356"/>
      <c r="I128" s="356"/>
      <c r="J128" s="356"/>
      <c r="K128" s="356"/>
      <c r="L128" s="356"/>
      <c r="M128" s="356">
        <v>0</v>
      </c>
      <c r="N128" s="356">
        <v>240</v>
      </c>
      <c r="O128" s="356">
        <v>0</v>
      </c>
      <c r="P128" s="356"/>
      <c r="Q128" s="356"/>
      <c r="R128" s="356"/>
      <c r="S128" s="356"/>
      <c r="T128" s="356"/>
      <c r="U128" s="356"/>
      <c r="V128" s="356">
        <v>0</v>
      </c>
      <c r="W128" s="356">
        <v>240</v>
      </c>
      <c r="X128" s="356">
        <v>0</v>
      </c>
      <c r="Y128" s="474">
        <v>33653</v>
      </c>
    </row>
    <row r="129" spans="2:25" x14ac:dyDescent="0.25">
      <c r="B129" s="356" t="s">
        <v>352</v>
      </c>
      <c r="C129" s="651" t="s">
        <v>1163</v>
      </c>
      <c r="D129" s="651" t="s">
        <v>1164</v>
      </c>
      <c r="E129" s="457" t="s">
        <v>1165</v>
      </c>
      <c r="F129" s="356" t="s">
        <v>448</v>
      </c>
      <c r="G129" s="356"/>
      <c r="H129" s="356"/>
      <c r="I129" s="356"/>
      <c r="J129" s="356"/>
      <c r="K129" s="356"/>
      <c r="L129" s="356"/>
      <c r="M129" s="356">
        <v>0</v>
      </c>
      <c r="N129" s="356">
        <v>216</v>
      </c>
      <c r="O129" s="356">
        <v>0</v>
      </c>
      <c r="P129" s="356"/>
      <c r="Q129" s="356"/>
      <c r="R129" s="356"/>
      <c r="S129" s="356"/>
      <c r="T129" s="356"/>
      <c r="U129" s="356"/>
      <c r="V129" s="356">
        <v>0</v>
      </c>
      <c r="W129" s="356">
        <v>216</v>
      </c>
      <c r="X129" s="356">
        <v>0</v>
      </c>
      <c r="Y129" s="474">
        <v>31632.799999999999</v>
      </c>
    </row>
    <row r="130" spans="2:25" x14ac:dyDescent="0.25">
      <c r="B130" s="356" t="s">
        <v>352</v>
      </c>
      <c r="C130" s="651" t="s">
        <v>1166</v>
      </c>
      <c r="D130" s="651" t="s">
        <v>1167</v>
      </c>
      <c r="E130" s="457" t="s">
        <v>1168</v>
      </c>
      <c r="F130" s="356" t="s">
        <v>448</v>
      </c>
      <c r="G130" s="356"/>
      <c r="H130" s="356"/>
      <c r="I130" s="356"/>
      <c r="J130" s="356"/>
      <c r="K130" s="356"/>
      <c r="L130" s="356"/>
      <c r="M130" s="356">
        <v>0</v>
      </c>
      <c r="N130" s="356">
        <v>144</v>
      </c>
      <c r="O130" s="356">
        <v>0</v>
      </c>
      <c r="P130" s="356"/>
      <c r="Q130" s="356"/>
      <c r="R130" s="356"/>
      <c r="S130" s="356"/>
      <c r="T130" s="356"/>
      <c r="U130" s="356"/>
      <c r="V130" s="356">
        <v>0</v>
      </c>
      <c r="W130" s="356">
        <v>144</v>
      </c>
      <c r="X130" s="356">
        <v>0</v>
      </c>
      <c r="Y130" s="474">
        <v>19105.400000000001</v>
      </c>
    </row>
    <row r="131" spans="2:25" x14ac:dyDescent="0.25">
      <c r="B131" s="356" t="s">
        <v>352</v>
      </c>
      <c r="C131" s="651" t="s">
        <v>1169</v>
      </c>
      <c r="D131" s="651" t="s">
        <v>1170</v>
      </c>
      <c r="E131" s="457" t="s">
        <v>1171</v>
      </c>
      <c r="F131" s="356" t="s">
        <v>448</v>
      </c>
      <c r="G131" s="356"/>
      <c r="H131" s="356"/>
      <c r="I131" s="356"/>
      <c r="J131" s="356"/>
      <c r="K131" s="356"/>
      <c r="L131" s="356"/>
      <c r="M131" s="356">
        <v>0</v>
      </c>
      <c r="N131" s="356">
        <v>192</v>
      </c>
      <c r="O131" s="356">
        <v>0</v>
      </c>
      <c r="P131" s="356"/>
      <c r="Q131" s="356"/>
      <c r="R131" s="356"/>
      <c r="S131" s="356"/>
      <c r="T131" s="356"/>
      <c r="U131" s="356"/>
      <c r="V131" s="356">
        <v>0</v>
      </c>
      <c r="W131" s="356">
        <v>192</v>
      </c>
      <c r="X131" s="356">
        <v>0</v>
      </c>
      <c r="Y131" s="474">
        <v>23919.56</v>
      </c>
    </row>
    <row r="132" spans="2:25" x14ac:dyDescent="0.25">
      <c r="B132" s="356" t="s">
        <v>352</v>
      </c>
      <c r="C132" s="651" t="s">
        <v>1172</v>
      </c>
      <c r="D132" s="651" t="s">
        <v>1173</v>
      </c>
      <c r="E132" s="457" t="s">
        <v>1174</v>
      </c>
      <c r="F132" s="356" t="s">
        <v>448</v>
      </c>
      <c r="G132" s="356"/>
      <c r="H132" s="356"/>
      <c r="I132" s="356"/>
      <c r="J132" s="356"/>
      <c r="K132" s="356"/>
      <c r="L132" s="356"/>
      <c r="M132" s="356">
        <v>0</v>
      </c>
      <c r="N132" s="356">
        <v>240</v>
      </c>
      <c r="O132" s="356">
        <v>0</v>
      </c>
      <c r="P132" s="356"/>
      <c r="Q132" s="356"/>
      <c r="R132" s="356"/>
      <c r="S132" s="356"/>
      <c r="T132" s="356"/>
      <c r="U132" s="356"/>
      <c r="V132" s="356">
        <v>0</v>
      </c>
      <c r="W132" s="356">
        <v>240</v>
      </c>
      <c r="X132" s="356">
        <v>0</v>
      </c>
      <c r="Y132" s="474">
        <v>33653</v>
      </c>
    </row>
    <row r="133" spans="2:25" x14ac:dyDescent="0.25">
      <c r="B133" s="356" t="s">
        <v>352</v>
      </c>
      <c r="C133" s="651" t="s">
        <v>1175</v>
      </c>
      <c r="D133" s="651" t="s">
        <v>1176</v>
      </c>
      <c r="E133" s="457" t="s">
        <v>1177</v>
      </c>
      <c r="F133" s="356" t="s">
        <v>448</v>
      </c>
      <c r="G133" s="356"/>
      <c r="H133" s="356"/>
      <c r="I133" s="356"/>
      <c r="J133" s="356"/>
      <c r="K133" s="356"/>
      <c r="L133" s="356"/>
      <c r="M133" s="356">
        <v>0</v>
      </c>
      <c r="N133" s="356">
        <v>120</v>
      </c>
      <c r="O133" s="356">
        <v>0</v>
      </c>
      <c r="P133" s="356"/>
      <c r="Q133" s="356"/>
      <c r="R133" s="356"/>
      <c r="S133" s="356"/>
      <c r="T133" s="356"/>
      <c r="U133" s="356"/>
      <c r="V133" s="356">
        <v>0</v>
      </c>
      <c r="W133" s="356">
        <v>120</v>
      </c>
      <c r="X133" s="356">
        <v>0</v>
      </c>
      <c r="Y133" s="474">
        <v>15741.16</v>
      </c>
    </row>
    <row r="134" spans="2:25" x14ac:dyDescent="0.25">
      <c r="B134" s="356" t="s">
        <v>352</v>
      </c>
      <c r="C134" s="651" t="s">
        <v>1178</v>
      </c>
      <c r="D134" s="651" t="s">
        <v>1179</v>
      </c>
      <c r="E134" s="457" t="s">
        <v>1180</v>
      </c>
      <c r="F134" s="356" t="s">
        <v>448</v>
      </c>
      <c r="G134" s="356"/>
      <c r="H134" s="356"/>
      <c r="I134" s="356"/>
      <c r="J134" s="356"/>
      <c r="K134" s="356"/>
      <c r="L134" s="356"/>
      <c r="M134" s="356">
        <v>0</v>
      </c>
      <c r="N134" s="356">
        <v>240</v>
      </c>
      <c r="O134" s="356">
        <v>0</v>
      </c>
      <c r="P134" s="356"/>
      <c r="Q134" s="356"/>
      <c r="R134" s="356"/>
      <c r="S134" s="356"/>
      <c r="T134" s="356"/>
      <c r="U134" s="356"/>
      <c r="V134" s="356">
        <v>0</v>
      </c>
      <c r="W134" s="356">
        <v>240</v>
      </c>
      <c r="X134" s="356">
        <v>0</v>
      </c>
      <c r="Y134" s="474">
        <v>31777.759999999998</v>
      </c>
    </row>
    <row r="135" spans="2:25" x14ac:dyDescent="0.25">
      <c r="B135" s="356" t="s">
        <v>352</v>
      </c>
      <c r="C135" s="651" t="s">
        <v>1181</v>
      </c>
      <c r="D135" s="651" t="s">
        <v>1182</v>
      </c>
      <c r="E135" s="457" t="s">
        <v>1183</v>
      </c>
      <c r="F135" s="356" t="s">
        <v>448</v>
      </c>
      <c r="G135" s="356"/>
      <c r="H135" s="356"/>
      <c r="I135" s="356"/>
      <c r="J135" s="356"/>
      <c r="K135" s="356"/>
      <c r="L135" s="356"/>
      <c r="M135" s="356">
        <v>0</v>
      </c>
      <c r="N135" s="356">
        <v>240</v>
      </c>
      <c r="O135" s="356">
        <v>0</v>
      </c>
      <c r="P135" s="356"/>
      <c r="Q135" s="356"/>
      <c r="R135" s="356"/>
      <c r="S135" s="356"/>
      <c r="T135" s="356"/>
      <c r="U135" s="356"/>
      <c r="V135" s="356">
        <v>0</v>
      </c>
      <c r="W135" s="356">
        <v>240</v>
      </c>
      <c r="X135" s="356">
        <v>0</v>
      </c>
      <c r="Y135" s="474">
        <v>34303</v>
      </c>
    </row>
    <row r="136" spans="2:25" x14ac:dyDescent="0.25">
      <c r="B136" s="356" t="s">
        <v>352</v>
      </c>
      <c r="C136" s="651" t="s">
        <v>1184</v>
      </c>
      <c r="D136" s="651" t="s">
        <v>1185</v>
      </c>
      <c r="E136" s="457" t="s">
        <v>1186</v>
      </c>
      <c r="F136" s="356" t="s">
        <v>448</v>
      </c>
      <c r="G136" s="356"/>
      <c r="H136" s="356"/>
      <c r="I136" s="356"/>
      <c r="J136" s="356"/>
      <c r="K136" s="356"/>
      <c r="L136" s="356"/>
      <c r="M136" s="356">
        <v>0</v>
      </c>
      <c r="N136" s="356">
        <v>240</v>
      </c>
      <c r="O136" s="356">
        <v>0</v>
      </c>
      <c r="P136" s="356"/>
      <c r="Q136" s="356"/>
      <c r="R136" s="356"/>
      <c r="S136" s="356"/>
      <c r="T136" s="356"/>
      <c r="U136" s="356"/>
      <c r="V136" s="356">
        <v>0</v>
      </c>
      <c r="W136" s="356">
        <v>240</v>
      </c>
      <c r="X136" s="356">
        <v>0</v>
      </c>
      <c r="Y136" s="474">
        <v>30303</v>
      </c>
    </row>
    <row r="137" spans="2:25" x14ac:dyDescent="0.25">
      <c r="B137" s="356" t="s">
        <v>352</v>
      </c>
      <c r="C137" s="651" t="s">
        <v>1187</v>
      </c>
      <c r="D137" s="651" t="s">
        <v>1188</v>
      </c>
      <c r="E137" s="457" t="s">
        <v>1189</v>
      </c>
      <c r="F137" s="356" t="s">
        <v>448</v>
      </c>
      <c r="G137" s="356"/>
      <c r="H137" s="356"/>
      <c r="I137" s="356"/>
      <c r="J137" s="356"/>
      <c r="K137" s="356"/>
      <c r="L137" s="356"/>
      <c r="M137" s="356">
        <v>0</v>
      </c>
      <c r="N137" s="356">
        <v>144</v>
      </c>
      <c r="O137" s="356">
        <v>0</v>
      </c>
      <c r="P137" s="356"/>
      <c r="Q137" s="356"/>
      <c r="R137" s="356"/>
      <c r="S137" s="356"/>
      <c r="T137" s="356"/>
      <c r="U137" s="356"/>
      <c r="V137" s="356">
        <v>0</v>
      </c>
      <c r="W137" s="356">
        <v>144</v>
      </c>
      <c r="X137" s="356">
        <v>0</v>
      </c>
      <c r="Y137" s="474">
        <v>22181.8</v>
      </c>
    </row>
    <row r="138" spans="2:25" x14ac:dyDescent="0.25">
      <c r="B138" s="356" t="s">
        <v>352</v>
      </c>
      <c r="C138" s="651" t="s">
        <v>1190</v>
      </c>
      <c r="D138" s="651" t="s">
        <v>1191</v>
      </c>
      <c r="E138" s="457" t="s">
        <v>1192</v>
      </c>
      <c r="F138" s="356" t="s">
        <v>448</v>
      </c>
      <c r="G138" s="356"/>
      <c r="H138" s="356"/>
      <c r="I138" s="356"/>
      <c r="J138" s="356"/>
      <c r="K138" s="356"/>
      <c r="L138" s="356"/>
      <c r="M138" s="356">
        <v>0</v>
      </c>
      <c r="N138" s="356">
        <v>216</v>
      </c>
      <c r="O138" s="356">
        <v>0</v>
      </c>
      <c r="P138" s="356"/>
      <c r="Q138" s="356"/>
      <c r="R138" s="356"/>
      <c r="S138" s="356"/>
      <c r="T138" s="356"/>
      <c r="U138" s="356"/>
      <c r="V138" s="356">
        <v>0</v>
      </c>
      <c r="W138" s="356">
        <v>216</v>
      </c>
      <c r="X138" s="356">
        <v>0</v>
      </c>
      <c r="Y138" s="474">
        <v>30117.66</v>
      </c>
    </row>
    <row r="139" spans="2:25" x14ac:dyDescent="0.25">
      <c r="B139" s="356" t="s">
        <v>352</v>
      </c>
      <c r="C139" s="651" t="s">
        <v>1193</v>
      </c>
      <c r="D139" s="651" t="s">
        <v>1194</v>
      </c>
      <c r="E139" s="457" t="s">
        <v>1195</v>
      </c>
      <c r="F139" s="356" t="s">
        <v>448</v>
      </c>
      <c r="G139" s="356"/>
      <c r="H139" s="356"/>
      <c r="I139" s="356"/>
      <c r="J139" s="356"/>
      <c r="K139" s="356"/>
      <c r="L139" s="356"/>
      <c r="M139" s="356">
        <v>0</v>
      </c>
      <c r="N139" s="356">
        <v>216</v>
      </c>
      <c r="O139" s="356">
        <v>0</v>
      </c>
      <c r="P139" s="356"/>
      <c r="Q139" s="356"/>
      <c r="R139" s="356"/>
      <c r="S139" s="356"/>
      <c r="T139" s="356"/>
      <c r="U139" s="356"/>
      <c r="V139" s="356">
        <v>0</v>
      </c>
      <c r="W139" s="356">
        <v>216</v>
      </c>
      <c r="X139" s="356">
        <v>0</v>
      </c>
      <c r="Y139" s="474">
        <v>29757.56</v>
      </c>
    </row>
    <row r="140" spans="2:25" x14ac:dyDescent="0.25">
      <c r="B140" s="356" t="s">
        <v>352</v>
      </c>
      <c r="C140" s="651" t="s">
        <v>1196</v>
      </c>
      <c r="D140" s="651" t="s">
        <v>1197</v>
      </c>
      <c r="E140" s="457" t="s">
        <v>1198</v>
      </c>
      <c r="F140" s="356" t="s">
        <v>448</v>
      </c>
      <c r="G140" s="356"/>
      <c r="H140" s="356"/>
      <c r="I140" s="356"/>
      <c r="J140" s="356"/>
      <c r="K140" s="356"/>
      <c r="L140" s="356"/>
      <c r="M140" s="356">
        <v>0</v>
      </c>
      <c r="N140" s="356">
        <v>240</v>
      </c>
      <c r="O140" s="356">
        <v>0</v>
      </c>
      <c r="P140" s="356"/>
      <c r="Q140" s="356"/>
      <c r="R140" s="356"/>
      <c r="S140" s="356"/>
      <c r="T140" s="356"/>
      <c r="U140" s="356"/>
      <c r="V140" s="356">
        <v>0</v>
      </c>
      <c r="W140" s="356">
        <v>240</v>
      </c>
      <c r="X140" s="356">
        <v>0</v>
      </c>
      <c r="Y140" s="474">
        <v>34303</v>
      </c>
    </row>
    <row r="141" spans="2:25" x14ac:dyDescent="0.25">
      <c r="B141" s="356" t="s">
        <v>352</v>
      </c>
      <c r="C141" s="651" t="s">
        <v>1199</v>
      </c>
      <c r="D141" s="651" t="s">
        <v>1200</v>
      </c>
      <c r="E141" s="457" t="s">
        <v>1201</v>
      </c>
      <c r="F141" s="356" t="s">
        <v>448</v>
      </c>
      <c r="G141" s="356"/>
      <c r="H141" s="356"/>
      <c r="I141" s="356"/>
      <c r="J141" s="356"/>
      <c r="K141" s="356"/>
      <c r="L141" s="356"/>
      <c r="M141" s="356">
        <v>0</v>
      </c>
      <c r="N141" s="356">
        <v>240</v>
      </c>
      <c r="O141" s="356">
        <v>0</v>
      </c>
      <c r="P141" s="356"/>
      <c r="Q141" s="356"/>
      <c r="R141" s="356"/>
      <c r="S141" s="356"/>
      <c r="T141" s="356"/>
      <c r="U141" s="356"/>
      <c r="V141" s="356">
        <v>0</v>
      </c>
      <c r="W141" s="356">
        <v>240</v>
      </c>
      <c r="X141" s="356">
        <v>0</v>
      </c>
      <c r="Y141" s="474">
        <v>33653</v>
      </c>
    </row>
    <row r="142" spans="2:25" x14ac:dyDescent="0.25">
      <c r="B142" s="356" t="s">
        <v>352</v>
      </c>
      <c r="C142" s="651" t="s">
        <v>1202</v>
      </c>
      <c r="D142" s="651" t="s">
        <v>1203</v>
      </c>
      <c r="E142" s="457" t="s">
        <v>1204</v>
      </c>
      <c r="F142" s="356" t="s">
        <v>448</v>
      </c>
      <c r="G142" s="356"/>
      <c r="H142" s="356"/>
      <c r="I142" s="356"/>
      <c r="J142" s="356"/>
      <c r="K142" s="356"/>
      <c r="L142" s="356"/>
      <c r="M142" s="356">
        <v>0</v>
      </c>
      <c r="N142" s="356">
        <v>180</v>
      </c>
      <c r="O142" s="356">
        <v>0</v>
      </c>
      <c r="P142" s="356"/>
      <c r="Q142" s="356"/>
      <c r="R142" s="356"/>
      <c r="S142" s="356"/>
      <c r="T142" s="356"/>
      <c r="U142" s="356"/>
      <c r="V142" s="356">
        <v>0</v>
      </c>
      <c r="W142" s="356">
        <v>180</v>
      </c>
      <c r="X142" s="356">
        <v>0</v>
      </c>
      <c r="Y142" s="474">
        <v>28602.52</v>
      </c>
    </row>
    <row r="143" spans="2:25" x14ac:dyDescent="0.25">
      <c r="B143" s="475" t="s">
        <v>352</v>
      </c>
      <c r="C143" s="652" t="s">
        <v>1271</v>
      </c>
      <c r="D143" s="652" t="s">
        <v>355</v>
      </c>
      <c r="E143" s="431" t="s">
        <v>1272</v>
      </c>
      <c r="F143" s="476" t="s">
        <v>361</v>
      </c>
      <c r="G143" s="477"/>
      <c r="H143" s="477"/>
      <c r="I143" s="477"/>
      <c r="J143" s="477">
        <v>1</v>
      </c>
      <c r="K143" s="477">
        <v>0</v>
      </c>
      <c r="L143" s="477">
        <v>0</v>
      </c>
      <c r="M143" s="477"/>
      <c r="N143" s="477"/>
      <c r="O143" s="477"/>
      <c r="P143" s="477"/>
      <c r="Q143" s="477"/>
      <c r="R143" s="477"/>
      <c r="S143" s="477"/>
      <c r="T143" s="477"/>
      <c r="U143" s="477"/>
      <c r="V143" s="477">
        <v>1</v>
      </c>
      <c r="W143" s="477">
        <v>0</v>
      </c>
      <c r="X143" s="477">
        <v>0</v>
      </c>
      <c r="Y143" s="478">
        <v>48796.630000000005</v>
      </c>
    </row>
    <row r="144" spans="2:25" x14ac:dyDescent="0.25">
      <c r="B144" s="475" t="s">
        <v>352</v>
      </c>
      <c r="C144" s="652" t="s">
        <v>1273</v>
      </c>
      <c r="D144" s="652" t="s">
        <v>1274</v>
      </c>
      <c r="E144" s="431" t="s">
        <v>1275</v>
      </c>
      <c r="F144" s="476" t="s">
        <v>361</v>
      </c>
      <c r="G144" s="477"/>
      <c r="H144" s="477"/>
      <c r="I144" s="477"/>
      <c r="J144" s="477">
        <v>1</v>
      </c>
      <c r="K144" s="477">
        <v>0</v>
      </c>
      <c r="L144" s="477">
        <v>0</v>
      </c>
      <c r="M144" s="477"/>
      <c r="N144" s="477"/>
      <c r="O144" s="477"/>
      <c r="P144" s="477"/>
      <c r="Q144" s="477"/>
      <c r="R144" s="477"/>
      <c r="S144" s="477"/>
      <c r="T144" s="477"/>
      <c r="U144" s="477"/>
      <c r="V144" s="477">
        <v>1</v>
      </c>
      <c r="W144" s="477">
        <v>0</v>
      </c>
      <c r="X144" s="477">
        <v>0</v>
      </c>
      <c r="Y144" s="478">
        <v>140025.95000000001</v>
      </c>
    </row>
    <row r="145" spans="2:25" x14ac:dyDescent="0.25">
      <c r="B145" s="475" t="s">
        <v>352</v>
      </c>
      <c r="C145" s="652" t="s">
        <v>1276</v>
      </c>
      <c r="D145" s="652" t="s">
        <v>1277</v>
      </c>
      <c r="E145" s="431" t="s">
        <v>1278</v>
      </c>
      <c r="F145" s="476" t="s">
        <v>361</v>
      </c>
      <c r="G145" s="477"/>
      <c r="H145" s="477"/>
      <c r="I145" s="477"/>
      <c r="J145" s="477">
        <v>1</v>
      </c>
      <c r="K145" s="477">
        <v>0</v>
      </c>
      <c r="L145" s="477">
        <v>0</v>
      </c>
      <c r="M145" s="477"/>
      <c r="N145" s="477"/>
      <c r="O145" s="477"/>
      <c r="P145" s="477"/>
      <c r="Q145" s="477"/>
      <c r="R145" s="477"/>
      <c r="S145" s="477"/>
      <c r="T145" s="477"/>
      <c r="U145" s="477"/>
      <c r="V145" s="477">
        <v>1</v>
      </c>
      <c r="W145" s="477">
        <v>0</v>
      </c>
      <c r="X145" s="477">
        <v>0</v>
      </c>
      <c r="Y145" s="478">
        <v>46375.850000000006</v>
      </c>
    </row>
    <row r="146" spans="2:25" x14ac:dyDescent="0.25">
      <c r="B146" s="475" t="s">
        <v>352</v>
      </c>
      <c r="C146" s="652" t="s">
        <v>1279</v>
      </c>
      <c r="D146" s="652" t="s">
        <v>1280</v>
      </c>
      <c r="E146" s="431" t="s">
        <v>1281</v>
      </c>
      <c r="F146" s="476" t="s">
        <v>361</v>
      </c>
      <c r="G146" s="477"/>
      <c r="H146" s="477"/>
      <c r="I146" s="477"/>
      <c r="J146" s="477">
        <v>1</v>
      </c>
      <c r="K146" s="477">
        <v>0</v>
      </c>
      <c r="L146" s="477">
        <v>0</v>
      </c>
      <c r="M146" s="477"/>
      <c r="N146" s="477"/>
      <c r="O146" s="477"/>
      <c r="P146" s="477"/>
      <c r="Q146" s="477"/>
      <c r="R146" s="477"/>
      <c r="S146" s="477"/>
      <c r="T146" s="477"/>
      <c r="U146" s="477"/>
      <c r="V146" s="477">
        <v>1</v>
      </c>
      <c r="W146" s="477">
        <v>0</v>
      </c>
      <c r="X146" s="477">
        <v>0</v>
      </c>
      <c r="Y146" s="478">
        <v>120961.12999999999</v>
      </c>
    </row>
    <row r="147" spans="2:25" x14ac:dyDescent="0.25">
      <c r="B147" s="475" t="s">
        <v>352</v>
      </c>
      <c r="C147" s="652" t="s">
        <v>1282</v>
      </c>
      <c r="D147" s="652" t="s">
        <v>1283</v>
      </c>
      <c r="E147" s="431" t="s">
        <v>1284</v>
      </c>
      <c r="F147" s="476" t="s">
        <v>361</v>
      </c>
      <c r="G147" s="477"/>
      <c r="H147" s="477"/>
      <c r="I147" s="477"/>
      <c r="J147" s="477">
        <v>1</v>
      </c>
      <c r="K147" s="477">
        <v>0</v>
      </c>
      <c r="L147" s="477">
        <v>0</v>
      </c>
      <c r="M147" s="477"/>
      <c r="N147" s="477"/>
      <c r="O147" s="477"/>
      <c r="P147" s="477"/>
      <c r="Q147" s="477"/>
      <c r="R147" s="477"/>
      <c r="S147" s="477"/>
      <c r="T147" s="477"/>
      <c r="U147" s="477"/>
      <c r="V147" s="477">
        <v>1</v>
      </c>
      <c r="W147" s="477">
        <v>0</v>
      </c>
      <c r="X147" s="477">
        <v>0</v>
      </c>
      <c r="Y147" s="478">
        <v>46894.61</v>
      </c>
    </row>
    <row r="148" spans="2:25" x14ac:dyDescent="0.25">
      <c r="B148" s="475" t="s">
        <v>352</v>
      </c>
      <c r="C148" s="652" t="s">
        <v>1285</v>
      </c>
      <c r="D148" s="652" t="s">
        <v>1286</v>
      </c>
      <c r="E148" s="431" t="s">
        <v>1287</v>
      </c>
      <c r="F148" s="476" t="s">
        <v>361</v>
      </c>
      <c r="G148" s="477"/>
      <c r="H148" s="477"/>
      <c r="I148" s="477"/>
      <c r="J148" s="477">
        <v>1</v>
      </c>
      <c r="K148" s="477">
        <v>0</v>
      </c>
      <c r="L148" s="477">
        <v>0</v>
      </c>
      <c r="M148" s="477"/>
      <c r="N148" s="477"/>
      <c r="O148" s="477"/>
      <c r="P148" s="477"/>
      <c r="Q148" s="477"/>
      <c r="R148" s="477"/>
      <c r="S148" s="477"/>
      <c r="T148" s="477"/>
      <c r="U148" s="477"/>
      <c r="V148" s="477">
        <v>1</v>
      </c>
      <c r="W148" s="477">
        <v>0</v>
      </c>
      <c r="X148" s="477">
        <v>0</v>
      </c>
      <c r="Y148" s="478">
        <v>90758.930000000008</v>
      </c>
    </row>
    <row r="149" spans="2:25" x14ac:dyDescent="0.25">
      <c r="B149" s="475" t="s">
        <v>352</v>
      </c>
      <c r="C149" s="652" t="s">
        <v>1288</v>
      </c>
      <c r="D149" s="652" t="s">
        <v>1289</v>
      </c>
      <c r="E149" s="431" t="s">
        <v>1290</v>
      </c>
      <c r="F149" s="476" t="s">
        <v>361</v>
      </c>
      <c r="G149" s="477"/>
      <c r="H149" s="477"/>
      <c r="I149" s="477"/>
      <c r="J149" s="477">
        <v>1</v>
      </c>
      <c r="K149" s="477">
        <v>0</v>
      </c>
      <c r="L149" s="477">
        <v>0</v>
      </c>
      <c r="M149" s="479"/>
      <c r="N149" s="479"/>
      <c r="O149" s="479"/>
      <c r="P149" s="479"/>
      <c r="Q149" s="479"/>
      <c r="R149" s="479"/>
      <c r="S149" s="477"/>
      <c r="T149" s="477"/>
      <c r="U149" s="477"/>
      <c r="V149" s="477">
        <v>1</v>
      </c>
      <c r="W149" s="477">
        <v>0</v>
      </c>
      <c r="X149" s="477">
        <v>0</v>
      </c>
      <c r="Y149" s="478">
        <v>38758.499999999993</v>
      </c>
    </row>
    <row r="150" spans="2:25" x14ac:dyDescent="0.25">
      <c r="B150" s="475" t="s">
        <v>352</v>
      </c>
      <c r="C150" s="652" t="s">
        <v>1291</v>
      </c>
      <c r="D150" s="652" t="s">
        <v>1292</v>
      </c>
      <c r="E150" s="431" t="s">
        <v>1293</v>
      </c>
      <c r="F150" s="476" t="s">
        <v>361</v>
      </c>
      <c r="G150" s="477"/>
      <c r="H150" s="477"/>
      <c r="I150" s="477"/>
      <c r="J150" s="477">
        <v>1</v>
      </c>
      <c r="K150" s="477">
        <v>0</v>
      </c>
      <c r="L150" s="477">
        <v>0</v>
      </c>
      <c r="M150" s="477"/>
      <c r="N150" s="477"/>
      <c r="O150" s="477"/>
      <c r="P150" s="477"/>
      <c r="Q150" s="477"/>
      <c r="R150" s="477"/>
      <c r="S150" s="477"/>
      <c r="T150" s="477"/>
      <c r="U150" s="477"/>
      <c r="V150" s="477">
        <v>1</v>
      </c>
      <c r="W150" s="477">
        <v>0</v>
      </c>
      <c r="X150" s="477">
        <v>0</v>
      </c>
      <c r="Y150" s="478">
        <v>43153.990000000005</v>
      </c>
    </row>
    <row r="151" spans="2:25" x14ac:dyDescent="0.25">
      <c r="B151" s="475" t="s">
        <v>352</v>
      </c>
      <c r="C151" s="652" t="s">
        <v>1294</v>
      </c>
      <c r="D151" s="652" t="s">
        <v>1295</v>
      </c>
      <c r="E151" s="431" t="s">
        <v>1296</v>
      </c>
      <c r="F151" s="476" t="s">
        <v>361</v>
      </c>
      <c r="G151" s="477"/>
      <c r="H151" s="477"/>
      <c r="I151" s="477"/>
      <c r="J151" s="477">
        <v>1</v>
      </c>
      <c r="K151" s="477">
        <v>0</v>
      </c>
      <c r="L151" s="477">
        <v>0</v>
      </c>
      <c r="M151" s="477"/>
      <c r="N151" s="477"/>
      <c r="O151" s="477"/>
      <c r="P151" s="477"/>
      <c r="Q151" s="477"/>
      <c r="R151" s="477"/>
      <c r="S151" s="477"/>
      <c r="T151" s="477"/>
      <c r="U151" s="477"/>
      <c r="V151" s="477">
        <v>1</v>
      </c>
      <c r="W151" s="477">
        <v>0</v>
      </c>
      <c r="X151" s="477">
        <v>0</v>
      </c>
      <c r="Y151" s="478">
        <v>111890.32999999999</v>
      </c>
    </row>
    <row r="152" spans="2:25" x14ac:dyDescent="0.25">
      <c r="B152" s="475" t="s">
        <v>352</v>
      </c>
      <c r="C152" s="652" t="s">
        <v>1297</v>
      </c>
      <c r="D152" s="652" t="s">
        <v>1298</v>
      </c>
      <c r="E152" s="431" t="s">
        <v>1299</v>
      </c>
      <c r="F152" s="476" t="s">
        <v>361</v>
      </c>
      <c r="G152" s="477"/>
      <c r="H152" s="477"/>
      <c r="I152" s="477"/>
      <c r="J152" s="477">
        <v>1</v>
      </c>
      <c r="K152" s="477">
        <v>0</v>
      </c>
      <c r="L152" s="477">
        <v>0</v>
      </c>
      <c r="M152" s="477"/>
      <c r="N152" s="477"/>
      <c r="O152" s="477"/>
      <c r="P152" s="477"/>
      <c r="Q152" s="477"/>
      <c r="R152" s="477"/>
      <c r="S152" s="477"/>
      <c r="T152" s="477"/>
      <c r="U152" s="477"/>
      <c r="V152" s="477">
        <v>1</v>
      </c>
      <c r="W152" s="477">
        <v>0</v>
      </c>
      <c r="X152" s="477">
        <v>0</v>
      </c>
      <c r="Y152" s="478">
        <v>45044.13</v>
      </c>
    </row>
    <row r="153" spans="2:25" x14ac:dyDescent="0.25">
      <c r="B153" s="475" t="s">
        <v>352</v>
      </c>
      <c r="C153" s="652" t="s">
        <v>1300</v>
      </c>
      <c r="D153" s="652" t="s">
        <v>1301</v>
      </c>
      <c r="E153" s="431" t="s">
        <v>1302</v>
      </c>
      <c r="F153" s="476" t="s">
        <v>361</v>
      </c>
      <c r="G153" s="477"/>
      <c r="H153" s="477"/>
      <c r="I153" s="477"/>
      <c r="J153" s="477">
        <v>1</v>
      </c>
      <c r="K153" s="477">
        <v>0</v>
      </c>
      <c r="L153" s="477">
        <v>0</v>
      </c>
      <c r="M153" s="477"/>
      <c r="N153" s="477"/>
      <c r="O153" s="477"/>
      <c r="P153" s="477"/>
      <c r="Q153" s="477"/>
      <c r="R153" s="477"/>
      <c r="S153" s="477"/>
      <c r="T153" s="477"/>
      <c r="U153" s="477"/>
      <c r="V153" s="477">
        <v>1</v>
      </c>
      <c r="W153" s="477">
        <v>0</v>
      </c>
      <c r="X153" s="477">
        <v>0</v>
      </c>
      <c r="Y153" s="478">
        <v>42324.306000000011</v>
      </c>
    </row>
    <row r="154" spans="2:25" x14ac:dyDescent="0.25">
      <c r="B154" s="475" t="s">
        <v>352</v>
      </c>
      <c r="C154" s="652" t="s">
        <v>1303</v>
      </c>
      <c r="D154" s="652" t="s">
        <v>1304</v>
      </c>
      <c r="E154" s="431" t="s">
        <v>1305</v>
      </c>
      <c r="F154" s="476" t="s">
        <v>361</v>
      </c>
      <c r="G154" s="477"/>
      <c r="H154" s="477"/>
      <c r="I154" s="477"/>
      <c r="J154" s="477">
        <v>1</v>
      </c>
      <c r="K154" s="477">
        <v>0</v>
      </c>
      <c r="L154" s="477">
        <v>0</v>
      </c>
      <c r="M154" s="477"/>
      <c r="N154" s="477"/>
      <c r="O154" s="477"/>
      <c r="P154" s="477"/>
      <c r="Q154" s="477"/>
      <c r="R154" s="477"/>
      <c r="S154" s="477"/>
      <c r="T154" s="477"/>
      <c r="U154" s="477"/>
      <c r="V154" s="477">
        <v>1</v>
      </c>
      <c r="W154" s="477">
        <v>0</v>
      </c>
      <c r="X154" s="477">
        <v>0</v>
      </c>
      <c r="Y154" s="478">
        <v>62889.80000000001</v>
      </c>
    </row>
    <row r="155" spans="2:25" x14ac:dyDescent="0.25">
      <c r="B155" s="475" t="s">
        <v>352</v>
      </c>
      <c r="C155" s="652" t="s">
        <v>1306</v>
      </c>
      <c r="D155" s="652" t="s">
        <v>1307</v>
      </c>
      <c r="E155" s="431" t="s">
        <v>1308</v>
      </c>
      <c r="F155" s="476" t="s">
        <v>361</v>
      </c>
      <c r="G155" s="477"/>
      <c r="H155" s="477"/>
      <c r="I155" s="477"/>
      <c r="J155" s="477">
        <v>1</v>
      </c>
      <c r="K155" s="477">
        <v>0</v>
      </c>
      <c r="L155" s="477">
        <v>0</v>
      </c>
      <c r="M155" s="477"/>
      <c r="N155" s="477"/>
      <c r="O155" s="477"/>
      <c r="P155" s="477"/>
      <c r="Q155" s="477"/>
      <c r="R155" s="477"/>
      <c r="S155" s="477"/>
      <c r="T155" s="477"/>
      <c r="U155" s="477"/>
      <c r="V155" s="477">
        <v>1</v>
      </c>
      <c r="W155" s="477">
        <v>0</v>
      </c>
      <c r="X155" s="477">
        <v>0</v>
      </c>
      <c r="Y155" s="478">
        <v>97913.749999999985</v>
      </c>
    </row>
    <row r="156" spans="2:25" x14ac:dyDescent="0.25">
      <c r="B156" s="475" t="s">
        <v>352</v>
      </c>
      <c r="C156" s="652" t="s">
        <v>368</v>
      </c>
      <c r="D156" s="652" t="s">
        <v>369</v>
      </c>
      <c r="E156" s="431" t="s">
        <v>370</v>
      </c>
      <c r="F156" s="476" t="s">
        <v>361</v>
      </c>
      <c r="G156" s="477"/>
      <c r="H156" s="477"/>
      <c r="I156" s="477"/>
      <c r="J156" s="477">
        <v>1</v>
      </c>
      <c r="K156" s="477">
        <v>0</v>
      </c>
      <c r="L156" s="477">
        <v>0</v>
      </c>
      <c r="M156" s="477"/>
      <c r="N156" s="477"/>
      <c r="O156" s="477"/>
      <c r="P156" s="477"/>
      <c r="Q156" s="477"/>
      <c r="R156" s="477"/>
      <c r="S156" s="477"/>
      <c r="T156" s="477"/>
      <c r="U156" s="477"/>
      <c r="V156" s="477">
        <v>1</v>
      </c>
      <c r="W156" s="477">
        <v>0</v>
      </c>
      <c r="X156" s="477">
        <v>0</v>
      </c>
      <c r="Y156" s="478">
        <v>130807.73000000001</v>
      </c>
    </row>
    <row r="157" spans="2:25" x14ac:dyDescent="0.25">
      <c r="B157" s="475" t="s">
        <v>352</v>
      </c>
      <c r="C157" s="652" t="s">
        <v>1309</v>
      </c>
      <c r="D157" s="652" t="s">
        <v>1310</v>
      </c>
      <c r="E157" s="431" t="s">
        <v>1311</v>
      </c>
      <c r="F157" s="476" t="s">
        <v>361</v>
      </c>
      <c r="G157" s="477"/>
      <c r="H157" s="477"/>
      <c r="I157" s="477"/>
      <c r="J157" s="477">
        <v>1</v>
      </c>
      <c r="K157" s="477">
        <v>0</v>
      </c>
      <c r="L157" s="477">
        <v>0</v>
      </c>
      <c r="M157" s="477"/>
      <c r="N157" s="477"/>
      <c r="O157" s="477"/>
      <c r="P157" s="477"/>
      <c r="Q157" s="477"/>
      <c r="R157" s="477"/>
      <c r="S157" s="477"/>
      <c r="T157" s="477"/>
      <c r="U157" s="477"/>
      <c r="V157" s="477">
        <v>1</v>
      </c>
      <c r="W157" s="477">
        <v>0</v>
      </c>
      <c r="X157" s="477">
        <v>0</v>
      </c>
      <c r="Y157" s="478">
        <v>63252.92</v>
      </c>
    </row>
    <row r="158" spans="2:25" x14ac:dyDescent="0.25">
      <c r="B158" s="475" t="s">
        <v>352</v>
      </c>
      <c r="C158" s="652" t="s">
        <v>1312</v>
      </c>
      <c r="D158" s="652" t="s">
        <v>1313</v>
      </c>
      <c r="E158" s="431" t="s">
        <v>1314</v>
      </c>
      <c r="F158" s="476" t="s">
        <v>361</v>
      </c>
      <c r="G158" s="477"/>
      <c r="H158" s="477"/>
      <c r="I158" s="477"/>
      <c r="J158" s="477">
        <v>1</v>
      </c>
      <c r="K158" s="477">
        <v>0</v>
      </c>
      <c r="L158" s="477">
        <v>0</v>
      </c>
      <c r="M158" s="479"/>
      <c r="N158" s="479"/>
      <c r="O158" s="479"/>
      <c r="P158" s="479"/>
      <c r="Q158" s="479"/>
      <c r="R158" s="479"/>
      <c r="S158" s="477"/>
      <c r="T158" s="477"/>
      <c r="U158" s="477"/>
      <c r="V158" s="477">
        <v>1</v>
      </c>
      <c r="W158" s="477">
        <v>0</v>
      </c>
      <c r="X158" s="477">
        <v>0</v>
      </c>
      <c r="Y158" s="480">
        <v>36685.289999999994</v>
      </c>
    </row>
    <row r="159" spans="2:25" x14ac:dyDescent="0.25">
      <c r="B159" s="475" t="s">
        <v>352</v>
      </c>
      <c r="C159" s="652" t="s">
        <v>1315</v>
      </c>
      <c r="D159" s="652" t="s">
        <v>1316</v>
      </c>
      <c r="E159" s="431" t="s">
        <v>1317</v>
      </c>
      <c r="F159" s="476" t="s">
        <v>361</v>
      </c>
      <c r="G159" s="477"/>
      <c r="H159" s="477"/>
      <c r="I159" s="477"/>
      <c r="J159" s="477">
        <v>1</v>
      </c>
      <c r="K159" s="477">
        <v>0</v>
      </c>
      <c r="L159" s="477">
        <v>0</v>
      </c>
      <c r="M159" s="477"/>
      <c r="N159" s="477"/>
      <c r="O159" s="477"/>
      <c r="P159" s="477"/>
      <c r="Q159" s="477"/>
      <c r="R159" s="477"/>
      <c r="S159" s="477"/>
      <c r="T159" s="477"/>
      <c r="U159" s="477"/>
      <c r="V159" s="477">
        <v>1</v>
      </c>
      <c r="W159" s="477">
        <v>0</v>
      </c>
      <c r="X159" s="477">
        <v>0</v>
      </c>
      <c r="Y159" s="478">
        <v>103865.51000000001</v>
      </c>
    </row>
    <row r="160" spans="2:25" x14ac:dyDescent="0.25">
      <c r="B160" s="475" t="s">
        <v>352</v>
      </c>
      <c r="C160" s="652" t="s">
        <v>1318</v>
      </c>
      <c r="D160" s="652" t="s">
        <v>1319</v>
      </c>
      <c r="E160" s="431" t="s">
        <v>1320</v>
      </c>
      <c r="F160" s="476" t="s">
        <v>361</v>
      </c>
      <c r="G160" s="477"/>
      <c r="H160" s="477"/>
      <c r="I160" s="477"/>
      <c r="J160" s="477">
        <v>1</v>
      </c>
      <c r="K160" s="477">
        <v>0</v>
      </c>
      <c r="L160" s="477">
        <v>0</v>
      </c>
      <c r="M160" s="479"/>
      <c r="N160" s="479"/>
      <c r="O160" s="479"/>
      <c r="P160" s="479"/>
      <c r="Q160" s="479"/>
      <c r="R160" s="479"/>
      <c r="S160" s="477"/>
      <c r="T160" s="477"/>
      <c r="U160" s="477"/>
      <c r="V160" s="477">
        <v>1</v>
      </c>
      <c r="W160" s="477">
        <v>0</v>
      </c>
      <c r="X160" s="477">
        <v>0</v>
      </c>
      <c r="Y160" s="478">
        <v>105580.6</v>
      </c>
    </row>
    <row r="161" spans="2:25" x14ac:dyDescent="0.25">
      <c r="B161" s="475" t="s">
        <v>352</v>
      </c>
      <c r="C161" s="652" t="s">
        <v>1321</v>
      </c>
      <c r="D161" s="652" t="s">
        <v>1322</v>
      </c>
      <c r="E161" s="431" t="s">
        <v>1323</v>
      </c>
      <c r="F161" s="476" t="s">
        <v>361</v>
      </c>
      <c r="G161" s="477"/>
      <c r="H161" s="477"/>
      <c r="I161" s="477"/>
      <c r="J161" s="477">
        <v>1</v>
      </c>
      <c r="K161" s="477">
        <v>0</v>
      </c>
      <c r="L161" s="477">
        <v>0</v>
      </c>
      <c r="M161" s="477"/>
      <c r="N161" s="477"/>
      <c r="O161" s="477"/>
      <c r="P161" s="477"/>
      <c r="Q161" s="477"/>
      <c r="R161" s="477"/>
      <c r="S161" s="477"/>
      <c r="T161" s="477"/>
      <c r="U161" s="477"/>
      <c r="V161" s="477">
        <v>1</v>
      </c>
      <c r="W161" s="477">
        <v>0</v>
      </c>
      <c r="X161" s="477">
        <v>0</v>
      </c>
      <c r="Y161" s="478">
        <v>47859.65400000001</v>
      </c>
    </row>
    <row r="162" spans="2:25" x14ac:dyDescent="0.25">
      <c r="B162" s="475" t="s">
        <v>352</v>
      </c>
      <c r="C162" s="652" t="s">
        <v>1324</v>
      </c>
      <c r="D162" s="652" t="s">
        <v>1325</v>
      </c>
      <c r="E162" s="431" t="s">
        <v>1326</v>
      </c>
      <c r="F162" s="476" t="s">
        <v>361</v>
      </c>
      <c r="G162" s="477"/>
      <c r="H162" s="477"/>
      <c r="I162" s="477"/>
      <c r="J162" s="477">
        <v>1</v>
      </c>
      <c r="K162" s="477">
        <v>0</v>
      </c>
      <c r="L162" s="477">
        <v>0</v>
      </c>
      <c r="M162" s="477"/>
      <c r="N162" s="477"/>
      <c r="O162" s="477"/>
      <c r="P162" s="477"/>
      <c r="Q162" s="477"/>
      <c r="R162" s="477"/>
      <c r="S162" s="477"/>
      <c r="T162" s="477"/>
      <c r="U162" s="477"/>
      <c r="V162" s="477">
        <v>1</v>
      </c>
      <c r="W162" s="477">
        <v>0</v>
      </c>
      <c r="X162" s="477">
        <v>0</v>
      </c>
      <c r="Y162" s="478">
        <v>99933.53</v>
      </c>
    </row>
    <row r="163" spans="2:25" x14ac:dyDescent="0.25">
      <c r="B163" s="475" t="s">
        <v>352</v>
      </c>
      <c r="C163" s="652" t="s">
        <v>1327</v>
      </c>
      <c r="D163" s="652" t="s">
        <v>1328</v>
      </c>
      <c r="E163" s="431" t="s">
        <v>1329</v>
      </c>
      <c r="F163" s="476" t="s">
        <v>361</v>
      </c>
      <c r="G163" s="477"/>
      <c r="H163" s="477"/>
      <c r="I163" s="477"/>
      <c r="J163" s="477">
        <v>1</v>
      </c>
      <c r="K163" s="477">
        <v>0</v>
      </c>
      <c r="L163" s="477">
        <v>0</v>
      </c>
      <c r="M163" s="479"/>
      <c r="N163" s="479"/>
      <c r="O163" s="479"/>
      <c r="P163" s="479"/>
      <c r="Q163" s="479"/>
      <c r="R163" s="479"/>
      <c r="S163" s="477"/>
      <c r="T163" s="477"/>
      <c r="U163" s="477"/>
      <c r="V163" s="477">
        <v>1</v>
      </c>
      <c r="W163" s="477">
        <v>0</v>
      </c>
      <c r="X163" s="477">
        <v>0</v>
      </c>
      <c r="Y163" s="480">
        <v>30580.62</v>
      </c>
    </row>
    <row r="164" spans="2:25" x14ac:dyDescent="0.25">
      <c r="B164" s="475" t="s">
        <v>352</v>
      </c>
      <c r="C164" s="652" t="s">
        <v>1330</v>
      </c>
      <c r="D164" s="652" t="s">
        <v>1331</v>
      </c>
      <c r="E164" s="431" t="s">
        <v>1332</v>
      </c>
      <c r="F164" s="476" t="s">
        <v>361</v>
      </c>
      <c r="G164" s="477"/>
      <c r="H164" s="477"/>
      <c r="I164" s="477"/>
      <c r="J164" s="477">
        <v>1</v>
      </c>
      <c r="K164" s="477">
        <v>0</v>
      </c>
      <c r="L164" s="477">
        <v>0</v>
      </c>
      <c r="M164" s="479"/>
      <c r="N164" s="479"/>
      <c r="O164" s="479"/>
      <c r="P164" s="479"/>
      <c r="Q164" s="479"/>
      <c r="R164" s="479"/>
      <c r="S164" s="477"/>
      <c r="T164" s="477"/>
      <c r="U164" s="477"/>
      <c r="V164" s="477">
        <v>1</v>
      </c>
      <c r="W164" s="477">
        <v>0</v>
      </c>
      <c r="X164" s="477">
        <v>0</v>
      </c>
      <c r="Y164" s="480">
        <v>30580.62</v>
      </c>
    </row>
    <row r="165" spans="2:25" x14ac:dyDescent="0.25">
      <c r="B165" s="475" t="s">
        <v>352</v>
      </c>
      <c r="C165" s="652" t="s">
        <v>1333</v>
      </c>
      <c r="D165" s="652" t="s">
        <v>1334</v>
      </c>
      <c r="E165" s="431" t="s">
        <v>1335</v>
      </c>
      <c r="F165" s="476" t="s">
        <v>361</v>
      </c>
      <c r="G165" s="477"/>
      <c r="H165" s="477"/>
      <c r="I165" s="477"/>
      <c r="J165" s="477">
        <v>1</v>
      </c>
      <c r="K165" s="477">
        <v>0</v>
      </c>
      <c r="L165" s="477">
        <v>0</v>
      </c>
      <c r="M165" s="479"/>
      <c r="N165" s="479"/>
      <c r="O165" s="479"/>
      <c r="P165" s="479"/>
      <c r="Q165" s="479"/>
      <c r="R165" s="479"/>
      <c r="S165" s="477"/>
      <c r="T165" s="477"/>
      <c r="U165" s="477"/>
      <c r="V165" s="477">
        <v>1</v>
      </c>
      <c r="W165" s="477">
        <v>0</v>
      </c>
      <c r="X165" s="477">
        <v>0</v>
      </c>
      <c r="Y165" s="478">
        <v>71038.296666666662</v>
      </c>
    </row>
    <row r="166" spans="2:25" x14ac:dyDescent="0.25">
      <c r="B166" s="475" t="s">
        <v>352</v>
      </c>
      <c r="C166" s="652" t="s">
        <v>1336</v>
      </c>
      <c r="D166" s="652" t="s">
        <v>1337</v>
      </c>
      <c r="E166" s="431" t="s">
        <v>1338</v>
      </c>
      <c r="F166" s="476" t="s">
        <v>361</v>
      </c>
      <c r="G166" s="477"/>
      <c r="H166" s="477"/>
      <c r="I166" s="477"/>
      <c r="J166" s="477">
        <v>1</v>
      </c>
      <c r="K166" s="477">
        <v>0</v>
      </c>
      <c r="L166" s="477">
        <v>0</v>
      </c>
      <c r="M166" s="477"/>
      <c r="N166" s="477"/>
      <c r="O166" s="477"/>
      <c r="P166" s="477"/>
      <c r="Q166" s="477"/>
      <c r="R166" s="477"/>
      <c r="S166" s="477"/>
      <c r="T166" s="477"/>
      <c r="U166" s="477"/>
      <c r="V166" s="477">
        <v>1</v>
      </c>
      <c r="W166" s="477">
        <v>0</v>
      </c>
      <c r="X166" s="477">
        <v>0</v>
      </c>
      <c r="Y166" s="478">
        <v>47677.65</v>
      </c>
    </row>
    <row r="167" spans="2:25" x14ac:dyDescent="0.25">
      <c r="B167" s="475" t="s">
        <v>352</v>
      </c>
      <c r="C167" s="652" t="s">
        <v>1339</v>
      </c>
      <c r="D167" s="652" t="s">
        <v>1340</v>
      </c>
      <c r="E167" s="431" t="s">
        <v>1341</v>
      </c>
      <c r="F167" s="476" t="s">
        <v>361</v>
      </c>
      <c r="G167" s="477"/>
      <c r="H167" s="477"/>
      <c r="I167" s="477"/>
      <c r="J167" s="477">
        <v>1</v>
      </c>
      <c r="K167" s="477">
        <v>0</v>
      </c>
      <c r="L167" s="477">
        <v>0</v>
      </c>
      <c r="M167" s="477"/>
      <c r="N167" s="477"/>
      <c r="O167" s="477"/>
      <c r="P167" s="477"/>
      <c r="Q167" s="477"/>
      <c r="R167" s="477"/>
      <c r="S167" s="477"/>
      <c r="T167" s="477"/>
      <c r="U167" s="477"/>
      <c r="V167" s="477">
        <v>1</v>
      </c>
      <c r="W167" s="477">
        <v>0</v>
      </c>
      <c r="X167" s="477">
        <v>0</v>
      </c>
      <c r="Y167" s="478">
        <v>44992.130000000005</v>
      </c>
    </row>
    <row r="168" spans="2:25" x14ac:dyDescent="0.25">
      <c r="B168" s="475" t="s">
        <v>352</v>
      </c>
      <c r="C168" s="652" t="s">
        <v>390</v>
      </c>
      <c r="D168" s="652" t="s">
        <v>391</v>
      </c>
      <c r="E168" s="431" t="s">
        <v>392</v>
      </c>
      <c r="F168" s="476" t="s">
        <v>361</v>
      </c>
      <c r="G168" s="477"/>
      <c r="H168" s="477"/>
      <c r="I168" s="477"/>
      <c r="J168" s="477">
        <v>1</v>
      </c>
      <c r="K168" s="477">
        <v>0</v>
      </c>
      <c r="L168" s="477">
        <v>0</v>
      </c>
      <c r="M168" s="477"/>
      <c r="N168" s="477"/>
      <c r="O168" s="477"/>
      <c r="P168" s="477"/>
      <c r="Q168" s="477"/>
      <c r="R168" s="477"/>
      <c r="S168" s="477"/>
      <c r="T168" s="477"/>
      <c r="U168" s="477"/>
      <c r="V168" s="477">
        <v>1</v>
      </c>
      <c r="W168" s="477">
        <v>0</v>
      </c>
      <c r="X168" s="477">
        <v>0</v>
      </c>
      <c r="Y168" s="478">
        <v>136155.54400000002</v>
      </c>
    </row>
    <row r="169" spans="2:25" x14ac:dyDescent="0.25">
      <c r="B169" s="475" t="s">
        <v>352</v>
      </c>
      <c r="C169" s="652" t="s">
        <v>1342</v>
      </c>
      <c r="D169" s="652" t="s">
        <v>1343</v>
      </c>
      <c r="E169" s="431" t="s">
        <v>1344</v>
      </c>
      <c r="F169" s="476" t="s">
        <v>361</v>
      </c>
      <c r="G169" s="477"/>
      <c r="H169" s="477"/>
      <c r="I169" s="477"/>
      <c r="J169" s="477">
        <v>1</v>
      </c>
      <c r="K169" s="477">
        <v>0</v>
      </c>
      <c r="L169" s="477">
        <v>0</v>
      </c>
      <c r="M169" s="477"/>
      <c r="N169" s="477"/>
      <c r="O169" s="477"/>
      <c r="P169" s="477"/>
      <c r="Q169" s="477"/>
      <c r="R169" s="477"/>
      <c r="S169" s="477"/>
      <c r="T169" s="477"/>
      <c r="U169" s="477"/>
      <c r="V169" s="477">
        <v>1</v>
      </c>
      <c r="W169" s="477">
        <v>0</v>
      </c>
      <c r="X169" s="477">
        <v>0</v>
      </c>
      <c r="Y169" s="478">
        <v>37492.520000000004</v>
      </c>
    </row>
    <row r="170" spans="2:25" x14ac:dyDescent="0.25">
      <c r="B170" s="475" t="s">
        <v>352</v>
      </c>
      <c r="C170" s="652" t="s">
        <v>376</v>
      </c>
      <c r="D170" s="652" t="s">
        <v>377</v>
      </c>
      <c r="E170" s="431" t="s">
        <v>1345</v>
      </c>
      <c r="F170" s="476" t="s">
        <v>361</v>
      </c>
      <c r="G170" s="477"/>
      <c r="H170" s="477"/>
      <c r="I170" s="477"/>
      <c r="J170" s="477">
        <v>1</v>
      </c>
      <c r="K170" s="477">
        <v>0</v>
      </c>
      <c r="L170" s="477">
        <v>0</v>
      </c>
      <c r="M170" s="477"/>
      <c r="N170" s="477"/>
      <c r="O170" s="477"/>
      <c r="P170" s="477"/>
      <c r="Q170" s="477"/>
      <c r="R170" s="477"/>
      <c r="S170" s="477"/>
      <c r="T170" s="477"/>
      <c r="U170" s="477"/>
      <c r="V170" s="477">
        <v>1</v>
      </c>
      <c r="W170" s="477">
        <v>0</v>
      </c>
      <c r="X170" s="477">
        <v>0</v>
      </c>
      <c r="Y170" s="478">
        <v>49265.72</v>
      </c>
    </row>
    <row r="171" spans="2:25" x14ac:dyDescent="0.25">
      <c r="B171" s="475" t="s">
        <v>352</v>
      </c>
      <c r="C171" s="652" t="s">
        <v>1346</v>
      </c>
      <c r="D171" s="652" t="s">
        <v>1347</v>
      </c>
      <c r="E171" s="431" t="s">
        <v>1348</v>
      </c>
      <c r="F171" s="476" t="s">
        <v>361</v>
      </c>
      <c r="G171" s="477"/>
      <c r="H171" s="477"/>
      <c r="I171" s="477"/>
      <c r="J171" s="477">
        <v>1</v>
      </c>
      <c r="K171" s="477">
        <v>0</v>
      </c>
      <c r="L171" s="477">
        <v>0</v>
      </c>
      <c r="M171" s="479"/>
      <c r="N171" s="479"/>
      <c r="O171" s="479"/>
      <c r="P171" s="479"/>
      <c r="Q171" s="479"/>
      <c r="R171" s="479"/>
      <c r="S171" s="477"/>
      <c r="T171" s="477"/>
      <c r="U171" s="477"/>
      <c r="V171" s="477">
        <v>1</v>
      </c>
      <c r="W171" s="477">
        <v>0</v>
      </c>
      <c r="X171" s="477">
        <v>0</v>
      </c>
      <c r="Y171" s="480">
        <v>37839.369999999995</v>
      </c>
    </row>
    <row r="172" spans="2:25" x14ac:dyDescent="0.25">
      <c r="B172" s="475" t="s">
        <v>352</v>
      </c>
      <c r="C172" s="652" t="s">
        <v>1349</v>
      </c>
      <c r="D172" s="652" t="s">
        <v>1350</v>
      </c>
      <c r="E172" s="431" t="s">
        <v>1351</v>
      </c>
      <c r="F172" s="476" t="s">
        <v>361</v>
      </c>
      <c r="G172" s="477"/>
      <c r="H172" s="477"/>
      <c r="I172" s="477"/>
      <c r="J172" s="477"/>
      <c r="K172" s="477"/>
      <c r="L172" s="477"/>
      <c r="M172" s="477"/>
      <c r="N172" s="477"/>
      <c r="O172" s="477"/>
      <c r="P172" s="477"/>
      <c r="Q172" s="477"/>
      <c r="R172" s="477"/>
      <c r="S172" s="477">
        <v>1</v>
      </c>
      <c r="T172" s="477">
        <v>0</v>
      </c>
      <c r="U172" s="477">
        <v>0</v>
      </c>
      <c r="V172" s="477">
        <v>1</v>
      </c>
      <c r="W172" s="477">
        <v>0</v>
      </c>
      <c r="X172" s="477">
        <v>0</v>
      </c>
      <c r="Y172" s="478">
        <v>100611.18</v>
      </c>
    </row>
    <row r="173" spans="2:25" x14ac:dyDescent="0.25">
      <c r="B173" s="475" t="s">
        <v>352</v>
      </c>
      <c r="C173" s="652" t="s">
        <v>1352</v>
      </c>
      <c r="D173" s="652" t="s">
        <v>1353</v>
      </c>
      <c r="E173" s="431" t="s">
        <v>1354</v>
      </c>
      <c r="F173" s="476" t="s">
        <v>361</v>
      </c>
      <c r="G173" s="477"/>
      <c r="H173" s="477"/>
      <c r="I173" s="477"/>
      <c r="J173" s="477">
        <v>1</v>
      </c>
      <c r="K173" s="477">
        <v>0</v>
      </c>
      <c r="L173" s="477">
        <v>0</v>
      </c>
      <c r="M173" s="477"/>
      <c r="N173" s="477"/>
      <c r="O173" s="477"/>
      <c r="P173" s="477"/>
      <c r="Q173" s="477"/>
      <c r="R173" s="477"/>
      <c r="S173" s="477"/>
      <c r="T173" s="477"/>
      <c r="U173" s="477"/>
      <c r="V173" s="477">
        <v>1</v>
      </c>
      <c r="W173" s="477">
        <v>0</v>
      </c>
      <c r="X173" s="477">
        <v>0</v>
      </c>
      <c r="Y173" s="478">
        <v>44943.33</v>
      </c>
    </row>
    <row r="174" spans="2:25" x14ac:dyDescent="0.25">
      <c r="B174" s="475" t="s">
        <v>352</v>
      </c>
      <c r="C174" s="652" t="s">
        <v>1355</v>
      </c>
      <c r="D174" s="652" t="s">
        <v>1356</v>
      </c>
      <c r="E174" s="431" t="s">
        <v>1357</v>
      </c>
      <c r="F174" s="476" t="s">
        <v>361</v>
      </c>
      <c r="G174" s="477"/>
      <c r="H174" s="477"/>
      <c r="I174" s="477"/>
      <c r="J174" s="477"/>
      <c r="K174" s="477"/>
      <c r="L174" s="477"/>
      <c r="M174" s="477"/>
      <c r="N174" s="477"/>
      <c r="O174" s="477"/>
      <c r="P174" s="477"/>
      <c r="Q174" s="477"/>
      <c r="R174" s="477"/>
      <c r="S174" s="477">
        <v>1</v>
      </c>
      <c r="T174" s="477">
        <v>0</v>
      </c>
      <c r="U174" s="477">
        <v>0</v>
      </c>
      <c r="V174" s="477">
        <v>1</v>
      </c>
      <c r="W174" s="477">
        <v>0</v>
      </c>
      <c r="X174" s="477">
        <v>0</v>
      </c>
      <c r="Y174" s="478">
        <v>66459.899999999994</v>
      </c>
    </row>
    <row r="175" spans="2:25" x14ac:dyDescent="0.25">
      <c r="B175" s="475" t="s">
        <v>352</v>
      </c>
      <c r="C175" s="652" t="s">
        <v>1358</v>
      </c>
      <c r="D175" s="652" t="s">
        <v>1359</v>
      </c>
      <c r="E175" s="431" t="s">
        <v>1360</v>
      </c>
      <c r="F175" s="476" t="s">
        <v>361</v>
      </c>
      <c r="G175" s="477"/>
      <c r="H175" s="477"/>
      <c r="I175" s="477"/>
      <c r="J175" s="477">
        <v>1</v>
      </c>
      <c r="K175" s="477">
        <v>0</v>
      </c>
      <c r="L175" s="477">
        <v>0</v>
      </c>
      <c r="M175" s="477"/>
      <c r="N175" s="477"/>
      <c r="O175" s="477"/>
      <c r="P175" s="477"/>
      <c r="Q175" s="477"/>
      <c r="R175" s="477"/>
      <c r="S175" s="477"/>
      <c r="T175" s="477"/>
      <c r="U175" s="477"/>
      <c r="V175" s="477">
        <v>1</v>
      </c>
      <c r="W175" s="477">
        <v>0</v>
      </c>
      <c r="X175" s="477">
        <v>0</v>
      </c>
      <c r="Y175" s="478">
        <v>53285.994000000006</v>
      </c>
    </row>
    <row r="176" spans="2:25" x14ac:dyDescent="0.25">
      <c r="B176" s="475" t="s">
        <v>352</v>
      </c>
      <c r="C176" s="652" t="s">
        <v>1361</v>
      </c>
      <c r="D176" s="652" t="s">
        <v>1362</v>
      </c>
      <c r="E176" s="431" t="s">
        <v>1363</v>
      </c>
      <c r="F176" s="476" t="s">
        <v>361</v>
      </c>
      <c r="G176" s="477"/>
      <c r="H176" s="477"/>
      <c r="I176" s="477"/>
      <c r="J176" s="477">
        <v>1</v>
      </c>
      <c r="K176" s="477">
        <v>0</v>
      </c>
      <c r="L176" s="477">
        <v>0</v>
      </c>
      <c r="M176" s="477"/>
      <c r="N176" s="477"/>
      <c r="O176" s="477"/>
      <c r="P176" s="477"/>
      <c r="Q176" s="477"/>
      <c r="R176" s="477"/>
      <c r="S176" s="477"/>
      <c r="T176" s="477"/>
      <c r="U176" s="477"/>
      <c r="V176" s="477">
        <v>1</v>
      </c>
      <c r="W176" s="477">
        <v>0</v>
      </c>
      <c r="X176" s="477">
        <v>0</v>
      </c>
      <c r="Y176" s="478">
        <v>57188.096666666672</v>
      </c>
    </row>
    <row r="177" spans="2:25" x14ac:dyDescent="0.25">
      <c r="B177" s="475" t="s">
        <v>352</v>
      </c>
      <c r="C177" s="652" t="s">
        <v>1364</v>
      </c>
      <c r="D177" s="652" t="s">
        <v>1365</v>
      </c>
      <c r="E177" s="431" t="s">
        <v>1366</v>
      </c>
      <c r="F177" s="476" t="s">
        <v>361</v>
      </c>
      <c r="G177" s="477"/>
      <c r="H177" s="477"/>
      <c r="I177" s="477"/>
      <c r="J177" s="477">
        <v>1</v>
      </c>
      <c r="K177" s="477">
        <v>0</v>
      </c>
      <c r="L177" s="477">
        <v>0</v>
      </c>
      <c r="M177" s="477"/>
      <c r="N177" s="477"/>
      <c r="O177" s="477"/>
      <c r="P177" s="477"/>
      <c r="Q177" s="477"/>
      <c r="R177" s="477"/>
      <c r="S177" s="477"/>
      <c r="T177" s="477"/>
      <c r="U177" s="477"/>
      <c r="V177" s="477">
        <v>1</v>
      </c>
      <c r="W177" s="477">
        <v>0</v>
      </c>
      <c r="X177" s="477">
        <v>0</v>
      </c>
      <c r="Y177" s="478">
        <v>47917.05</v>
      </c>
    </row>
    <row r="178" spans="2:25" x14ac:dyDescent="0.25">
      <c r="B178" s="475" t="s">
        <v>352</v>
      </c>
      <c r="C178" s="652" t="s">
        <v>1367</v>
      </c>
      <c r="D178" s="652" t="s">
        <v>1368</v>
      </c>
      <c r="E178" s="431" t="s">
        <v>1369</v>
      </c>
      <c r="F178" s="476" t="s">
        <v>361</v>
      </c>
      <c r="G178" s="477"/>
      <c r="H178" s="477"/>
      <c r="I178" s="477"/>
      <c r="J178" s="477">
        <v>1</v>
      </c>
      <c r="K178" s="477">
        <v>0</v>
      </c>
      <c r="L178" s="477">
        <v>0</v>
      </c>
      <c r="M178" s="477"/>
      <c r="N178" s="477"/>
      <c r="O178" s="477"/>
      <c r="P178" s="477"/>
      <c r="Q178" s="477"/>
      <c r="R178" s="477"/>
      <c r="S178" s="477"/>
      <c r="T178" s="477"/>
      <c r="U178" s="477"/>
      <c r="V178" s="477">
        <v>1</v>
      </c>
      <c r="W178" s="477">
        <v>0</v>
      </c>
      <c r="X178" s="477">
        <v>0</v>
      </c>
      <c r="Y178" s="478">
        <v>103865.51000000001</v>
      </c>
    </row>
    <row r="179" spans="2:25" x14ac:dyDescent="0.25">
      <c r="B179" s="475" t="s">
        <v>352</v>
      </c>
      <c r="C179" s="652" t="s">
        <v>398</v>
      </c>
      <c r="D179" s="652" t="s">
        <v>399</v>
      </c>
      <c r="E179" s="431" t="s">
        <v>400</v>
      </c>
      <c r="F179" s="476" t="s">
        <v>361</v>
      </c>
      <c r="G179" s="477"/>
      <c r="H179" s="479"/>
      <c r="I179" s="477"/>
      <c r="J179" s="477">
        <v>1</v>
      </c>
      <c r="K179" s="477">
        <v>0</v>
      </c>
      <c r="L179" s="477">
        <v>0</v>
      </c>
      <c r="M179" s="479"/>
      <c r="N179" s="479"/>
      <c r="O179" s="479"/>
      <c r="P179" s="479"/>
      <c r="Q179" s="479"/>
      <c r="R179" s="479"/>
      <c r="S179" s="477"/>
      <c r="T179" s="477"/>
      <c r="U179" s="477"/>
      <c r="V179" s="477">
        <v>1</v>
      </c>
      <c r="W179" s="477">
        <v>0</v>
      </c>
      <c r="X179" s="477">
        <v>0</v>
      </c>
      <c r="Y179" s="480">
        <v>48034.740000000005</v>
      </c>
    </row>
    <row r="180" spans="2:25" x14ac:dyDescent="0.25">
      <c r="B180" s="475" t="s">
        <v>352</v>
      </c>
      <c r="C180" s="652" t="s">
        <v>1370</v>
      </c>
      <c r="D180" s="652" t="s">
        <v>1371</v>
      </c>
      <c r="E180" s="431" t="s">
        <v>1372</v>
      </c>
      <c r="F180" s="476" t="s">
        <v>361</v>
      </c>
      <c r="G180" s="477"/>
      <c r="H180" s="477"/>
      <c r="I180" s="477"/>
      <c r="J180" s="477">
        <v>1</v>
      </c>
      <c r="K180" s="477">
        <v>0</v>
      </c>
      <c r="L180" s="477">
        <v>0</v>
      </c>
      <c r="M180" s="479"/>
      <c r="N180" s="479"/>
      <c r="O180" s="479"/>
      <c r="P180" s="479"/>
      <c r="Q180" s="479"/>
      <c r="R180" s="479"/>
      <c r="S180" s="477"/>
      <c r="T180" s="477"/>
      <c r="U180" s="477"/>
      <c r="V180" s="477">
        <v>1</v>
      </c>
      <c r="W180" s="477">
        <v>0</v>
      </c>
      <c r="X180" s="477">
        <v>0</v>
      </c>
      <c r="Y180" s="478">
        <v>92787.37000000001</v>
      </c>
    </row>
    <row r="181" spans="2:25" x14ac:dyDescent="0.25">
      <c r="B181" s="475" t="s">
        <v>352</v>
      </c>
      <c r="C181" s="652" t="s">
        <v>382</v>
      </c>
      <c r="D181" s="652" t="s">
        <v>383</v>
      </c>
      <c r="E181" s="431" t="s">
        <v>384</v>
      </c>
      <c r="F181" s="476" t="s">
        <v>361</v>
      </c>
      <c r="G181" s="477"/>
      <c r="H181" s="477"/>
      <c r="I181" s="477"/>
      <c r="J181" s="477">
        <v>1</v>
      </c>
      <c r="K181" s="477">
        <v>0</v>
      </c>
      <c r="L181" s="477">
        <v>0</v>
      </c>
      <c r="M181" s="477"/>
      <c r="N181" s="477"/>
      <c r="O181" s="477"/>
      <c r="P181" s="477"/>
      <c r="Q181" s="477"/>
      <c r="R181" s="477"/>
      <c r="S181" s="477"/>
      <c r="T181" s="477"/>
      <c r="U181" s="477"/>
      <c r="V181" s="477">
        <v>1</v>
      </c>
      <c r="W181" s="477">
        <v>0</v>
      </c>
      <c r="X181" s="477">
        <v>0</v>
      </c>
      <c r="Y181" s="478">
        <v>51044.510000000009</v>
      </c>
    </row>
    <row r="182" spans="2:25" x14ac:dyDescent="0.25">
      <c r="B182" s="475" t="s">
        <v>352</v>
      </c>
      <c r="C182" s="652" t="s">
        <v>1373</v>
      </c>
      <c r="D182" s="652" t="s">
        <v>1374</v>
      </c>
      <c r="E182" s="431" t="s">
        <v>1375</v>
      </c>
      <c r="F182" s="476" t="s">
        <v>361</v>
      </c>
      <c r="G182" s="477"/>
      <c r="H182" s="477"/>
      <c r="I182" s="477"/>
      <c r="J182" s="477">
        <v>1</v>
      </c>
      <c r="K182" s="477">
        <v>0</v>
      </c>
      <c r="L182" s="477">
        <v>0</v>
      </c>
      <c r="M182" s="477"/>
      <c r="N182" s="477"/>
      <c r="O182" s="477"/>
      <c r="P182" s="477"/>
      <c r="Q182" s="477"/>
      <c r="R182" s="477"/>
      <c r="S182" s="477"/>
      <c r="T182" s="477"/>
      <c r="U182" s="477"/>
      <c r="V182" s="477">
        <v>1</v>
      </c>
      <c r="W182" s="477">
        <v>0</v>
      </c>
      <c r="X182" s="477">
        <v>0</v>
      </c>
      <c r="Y182" s="478">
        <v>99894.41</v>
      </c>
    </row>
    <row r="183" spans="2:25" x14ac:dyDescent="0.25">
      <c r="B183" s="475" t="s">
        <v>352</v>
      </c>
      <c r="C183" s="653" t="s">
        <v>1376</v>
      </c>
      <c r="D183" s="653" t="s">
        <v>1377</v>
      </c>
      <c r="E183" s="481" t="s">
        <v>1378</v>
      </c>
      <c r="F183" s="476" t="s">
        <v>361</v>
      </c>
      <c r="G183" s="477"/>
      <c r="H183" s="386"/>
      <c r="I183" s="477"/>
      <c r="J183" s="477"/>
      <c r="K183" s="482"/>
      <c r="L183" s="477"/>
      <c r="M183" s="477">
        <v>0</v>
      </c>
      <c r="N183" s="386">
        <v>240</v>
      </c>
      <c r="O183" s="477">
        <v>0</v>
      </c>
      <c r="P183" s="477"/>
      <c r="Q183" s="477"/>
      <c r="R183" s="477"/>
      <c r="S183" s="477"/>
      <c r="T183" s="477"/>
      <c r="U183" s="477"/>
      <c r="V183" s="477">
        <v>0</v>
      </c>
      <c r="W183" s="386">
        <v>240</v>
      </c>
      <c r="X183" s="477">
        <v>0</v>
      </c>
      <c r="Y183" s="483">
        <v>36660</v>
      </c>
    </row>
    <row r="184" spans="2:25" x14ac:dyDescent="0.25">
      <c r="B184" s="475" t="s">
        <v>352</v>
      </c>
      <c r="C184" s="653" t="s">
        <v>1379</v>
      </c>
      <c r="D184" s="653" t="s">
        <v>1380</v>
      </c>
      <c r="E184" s="178" t="s">
        <v>1381</v>
      </c>
      <c r="F184" s="476" t="s">
        <v>361</v>
      </c>
      <c r="G184" s="477"/>
      <c r="H184" s="386"/>
      <c r="I184" s="477"/>
      <c r="J184" s="477"/>
      <c r="K184" s="482"/>
      <c r="L184" s="477"/>
      <c r="M184" s="477">
        <v>0</v>
      </c>
      <c r="N184" s="386">
        <v>152</v>
      </c>
      <c r="O184" s="477">
        <v>0</v>
      </c>
      <c r="P184" s="479"/>
      <c r="Q184" s="479"/>
      <c r="R184" s="479"/>
      <c r="S184" s="477"/>
      <c r="T184" s="477"/>
      <c r="U184" s="477"/>
      <c r="V184" s="477">
        <v>0</v>
      </c>
      <c r="W184" s="386">
        <v>152</v>
      </c>
      <c r="X184" s="477">
        <v>0</v>
      </c>
      <c r="Y184" s="480">
        <v>20179.899999999998</v>
      </c>
    </row>
    <row r="185" spans="2:25" x14ac:dyDescent="0.25">
      <c r="B185" s="475" t="s">
        <v>352</v>
      </c>
      <c r="C185" s="653" t="s">
        <v>1382</v>
      </c>
      <c r="D185" s="653" t="s">
        <v>1383</v>
      </c>
      <c r="E185" s="424" t="s">
        <v>1384</v>
      </c>
      <c r="F185" s="476" t="s">
        <v>361</v>
      </c>
      <c r="G185" s="477"/>
      <c r="H185" s="386"/>
      <c r="I185" s="477"/>
      <c r="J185" s="477"/>
      <c r="K185" s="482"/>
      <c r="L185" s="477"/>
      <c r="M185" s="477">
        <v>0</v>
      </c>
      <c r="N185" s="386">
        <v>240</v>
      </c>
      <c r="O185" s="477">
        <v>0</v>
      </c>
      <c r="P185" s="477"/>
      <c r="Q185" s="477"/>
      <c r="R185" s="477"/>
      <c r="S185" s="477"/>
      <c r="T185" s="477"/>
      <c r="U185" s="477"/>
      <c r="V185" s="477">
        <v>0</v>
      </c>
      <c r="W185" s="386">
        <v>240</v>
      </c>
      <c r="X185" s="477">
        <v>0</v>
      </c>
      <c r="Y185" s="483">
        <v>36660</v>
      </c>
    </row>
    <row r="186" spans="2:25" x14ac:dyDescent="0.25">
      <c r="B186" s="475" t="s">
        <v>352</v>
      </c>
      <c r="C186" s="653" t="s">
        <v>1385</v>
      </c>
      <c r="D186" s="653" t="s">
        <v>458</v>
      </c>
      <c r="E186" s="424" t="s">
        <v>459</v>
      </c>
      <c r="F186" s="476" t="s">
        <v>361</v>
      </c>
      <c r="G186" s="477"/>
      <c r="H186" s="386"/>
      <c r="I186" s="477"/>
      <c r="J186" s="477"/>
      <c r="K186" s="479"/>
      <c r="L186" s="477"/>
      <c r="M186" s="477">
        <v>0</v>
      </c>
      <c r="N186" s="386">
        <v>216</v>
      </c>
      <c r="O186" s="477">
        <v>0</v>
      </c>
      <c r="P186" s="477"/>
      <c r="Q186" s="477"/>
      <c r="R186" s="477"/>
      <c r="S186" s="477"/>
      <c r="T186" s="477"/>
      <c r="U186" s="477"/>
      <c r="V186" s="477">
        <v>0</v>
      </c>
      <c r="W186" s="386">
        <v>216</v>
      </c>
      <c r="X186" s="477">
        <v>0</v>
      </c>
      <c r="Y186" s="483">
        <v>31008.25</v>
      </c>
    </row>
    <row r="187" spans="2:25" x14ac:dyDescent="0.25">
      <c r="B187" s="475" t="s">
        <v>352</v>
      </c>
      <c r="C187" s="653" t="s">
        <v>1386</v>
      </c>
      <c r="D187" s="653" t="s">
        <v>1387</v>
      </c>
      <c r="E187" s="424" t="s">
        <v>1388</v>
      </c>
      <c r="F187" s="476" t="s">
        <v>361</v>
      </c>
      <c r="G187" s="477"/>
      <c r="H187" s="386"/>
      <c r="I187" s="477"/>
      <c r="J187" s="477"/>
      <c r="K187" s="479"/>
      <c r="L187" s="477"/>
      <c r="M187" s="477">
        <v>0</v>
      </c>
      <c r="N187" s="386">
        <v>120</v>
      </c>
      <c r="O187" s="477">
        <v>0</v>
      </c>
      <c r="P187" s="477"/>
      <c r="Q187" s="477"/>
      <c r="R187" s="477"/>
      <c r="S187" s="477"/>
      <c r="T187" s="477"/>
      <c r="U187" s="477"/>
      <c r="V187" s="477">
        <v>0</v>
      </c>
      <c r="W187" s="386">
        <v>120</v>
      </c>
      <c r="X187" s="477">
        <v>0</v>
      </c>
      <c r="Y187" s="483">
        <v>18330</v>
      </c>
    </row>
    <row r="188" spans="2:25" x14ac:dyDescent="0.25">
      <c r="B188" s="475" t="s">
        <v>352</v>
      </c>
      <c r="C188" s="653" t="s">
        <v>1389</v>
      </c>
      <c r="D188" s="653" t="s">
        <v>1390</v>
      </c>
      <c r="E188" s="178" t="s">
        <v>1391</v>
      </c>
      <c r="F188" s="476" t="s">
        <v>361</v>
      </c>
      <c r="G188" s="477"/>
      <c r="H188" s="386"/>
      <c r="I188" s="477"/>
      <c r="J188" s="477"/>
      <c r="K188" s="479"/>
      <c r="L188" s="477"/>
      <c r="M188" s="477">
        <v>0</v>
      </c>
      <c r="N188" s="386">
        <v>224</v>
      </c>
      <c r="O188" s="477">
        <v>0</v>
      </c>
      <c r="P188" s="477"/>
      <c r="Q188" s="477"/>
      <c r="R188" s="477"/>
      <c r="S188" s="477"/>
      <c r="T188" s="477"/>
      <c r="U188" s="477"/>
      <c r="V188" s="477">
        <v>0</v>
      </c>
      <c r="W188" s="386">
        <v>224</v>
      </c>
      <c r="X188" s="477">
        <v>0</v>
      </c>
      <c r="Y188" s="483">
        <v>34216</v>
      </c>
    </row>
    <row r="189" spans="2:25" x14ac:dyDescent="0.25">
      <c r="B189" s="475" t="s">
        <v>352</v>
      </c>
      <c r="C189" s="653" t="s">
        <v>1392</v>
      </c>
      <c r="D189" s="653" t="s">
        <v>1393</v>
      </c>
      <c r="E189" s="178" t="s">
        <v>1394</v>
      </c>
      <c r="F189" s="476" t="s">
        <v>361</v>
      </c>
      <c r="G189" s="477"/>
      <c r="H189" s="386"/>
      <c r="I189" s="477"/>
      <c r="J189" s="477"/>
      <c r="K189" s="479"/>
      <c r="L189" s="477"/>
      <c r="M189" s="477">
        <v>0</v>
      </c>
      <c r="N189" s="386">
        <v>232</v>
      </c>
      <c r="O189" s="477">
        <v>0</v>
      </c>
      <c r="P189" s="477"/>
      <c r="Q189" s="477"/>
      <c r="R189" s="477"/>
      <c r="S189" s="477"/>
      <c r="T189" s="477"/>
      <c r="U189" s="477"/>
      <c r="V189" s="477">
        <v>0</v>
      </c>
      <c r="W189" s="386">
        <v>232</v>
      </c>
      <c r="X189" s="477">
        <v>0</v>
      </c>
      <c r="Y189" s="483">
        <v>35438</v>
      </c>
    </row>
    <row r="190" spans="2:25" x14ac:dyDescent="0.25">
      <c r="B190" s="475" t="s">
        <v>352</v>
      </c>
      <c r="C190" s="653" t="s">
        <v>1395</v>
      </c>
      <c r="D190" s="653" t="s">
        <v>1396</v>
      </c>
      <c r="E190" s="424" t="s">
        <v>1397</v>
      </c>
      <c r="F190" s="476" t="s">
        <v>361</v>
      </c>
      <c r="G190" s="477"/>
      <c r="H190" s="386"/>
      <c r="I190" s="477"/>
      <c r="J190" s="477"/>
      <c r="K190" s="479"/>
      <c r="L190" s="477"/>
      <c r="M190" s="477">
        <v>0</v>
      </c>
      <c r="N190" s="386">
        <v>232</v>
      </c>
      <c r="O190" s="477">
        <v>0</v>
      </c>
      <c r="P190" s="477"/>
      <c r="Q190" s="477"/>
      <c r="R190" s="477"/>
      <c r="S190" s="477"/>
      <c r="T190" s="477"/>
      <c r="U190" s="477"/>
      <c r="V190" s="477">
        <v>0</v>
      </c>
      <c r="W190" s="386">
        <v>232</v>
      </c>
      <c r="X190" s="477">
        <v>0</v>
      </c>
      <c r="Y190" s="483">
        <v>35438</v>
      </c>
    </row>
    <row r="191" spans="2:25" x14ac:dyDescent="0.25">
      <c r="B191" s="475" t="s">
        <v>352</v>
      </c>
      <c r="C191" s="653" t="s">
        <v>1398</v>
      </c>
      <c r="D191" s="653" t="s">
        <v>1399</v>
      </c>
      <c r="E191" s="178" t="s">
        <v>1400</v>
      </c>
      <c r="F191" s="476" t="s">
        <v>361</v>
      </c>
      <c r="G191" s="477"/>
      <c r="H191" s="420"/>
      <c r="I191" s="477"/>
      <c r="J191" s="477"/>
      <c r="K191" s="479"/>
      <c r="L191" s="477"/>
      <c r="M191" s="477">
        <v>0</v>
      </c>
      <c r="N191" s="420">
        <v>152</v>
      </c>
      <c r="O191" s="477">
        <v>0</v>
      </c>
      <c r="P191" s="479"/>
      <c r="Q191" s="479"/>
      <c r="R191" s="479"/>
      <c r="S191" s="477"/>
      <c r="T191" s="477"/>
      <c r="U191" s="477"/>
      <c r="V191" s="477">
        <v>0</v>
      </c>
      <c r="W191" s="420">
        <v>152</v>
      </c>
      <c r="X191" s="477">
        <v>0</v>
      </c>
      <c r="Y191" s="480">
        <v>23218</v>
      </c>
    </row>
    <row r="192" spans="2:25" x14ac:dyDescent="0.25">
      <c r="B192" s="475" t="s">
        <v>352</v>
      </c>
      <c r="C192" s="653" t="s">
        <v>1401</v>
      </c>
      <c r="D192" s="653" t="s">
        <v>1402</v>
      </c>
      <c r="E192" s="481" t="s">
        <v>1403</v>
      </c>
      <c r="F192" s="476" t="s">
        <v>361</v>
      </c>
      <c r="G192" s="477"/>
      <c r="H192" s="386"/>
      <c r="I192" s="477"/>
      <c r="J192" s="477"/>
      <c r="K192" s="479"/>
      <c r="L192" s="477"/>
      <c r="M192" s="477">
        <v>0</v>
      </c>
      <c r="N192" s="386">
        <v>240</v>
      </c>
      <c r="O192" s="477">
        <v>0</v>
      </c>
      <c r="P192" s="479"/>
      <c r="Q192" s="479"/>
      <c r="R192" s="479"/>
      <c r="S192" s="477"/>
      <c r="T192" s="477"/>
      <c r="U192" s="477"/>
      <c r="V192" s="477">
        <v>0</v>
      </c>
      <c r="W192" s="386">
        <v>240</v>
      </c>
      <c r="X192" s="477">
        <v>0</v>
      </c>
      <c r="Y192" s="480">
        <v>36660</v>
      </c>
    </row>
    <row r="193" spans="2:25" x14ac:dyDescent="0.25">
      <c r="B193" s="475" t="s">
        <v>352</v>
      </c>
      <c r="C193" s="653" t="s">
        <v>1404</v>
      </c>
      <c r="D193" s="653" t="s">
        <v>1405</v>
      </c>
      <c r="E193" s="424" t="s">
        <v>1406</v>
      </c>
      <c r="F193" s="476" t="s">
        <v>361</v>
      </c>
      <c r="G193" s="477"/>
      <c r="H193" s="386"/>
      <c r="I193" s="477"/>
      <c r="J193" s="477"/>
      <c r="K193" s="479"/>
      <c r="L193" s="477"/>
      <c r="M193" s="477">
        <v>0</v>
      </c>
      <c r="N193" s="386">
        <v>240</v>
      </c>
      <c r="O193" s="477">
        <v>0</v>
      </c>
      <c r="P193" s="477"/>
      <c r="Q193" s="477"/>
      <c r="R193" s="477"/>
      <c r="S193" s="477"/>
      <c r="T193" s="477"/>
      <c r="U193" s="477"/>
      <c r="V193" s="477">
        <v>0</v>
      </c>
      <c r="W193" s="386">
        <v>240</v>
      </c>
      <c r="X193" s="477">
        <v>0</v>
      </c>
      <c r="Y193" s="483">
        <v>36660</v>
      </c>
    </row>
    <row r="194" spans="2:25" x14ac:dyDescent="0.25">
      <c r="B194" s="475" t="s">
        <v>352</v>
      </c>
      <c r="C194" s="653" t="s">
        <v>1407</v>
      </c>
      <c r="D194" s="653" t="s">
        <v>1408</v>
      </c>
      <c r="E194" s="424" t="s">
        <v>1409</v>
      </c>
      <c r="F194" s="476" t="s">
        <v>361</v>
      </c>
      <c r="G194" s="477"/>
      <c r="H194" s="386"/>
      <c r="I194" s="477"/>
      <c r="J194" s="477"/>
      <c r="K194" s="479"/>
      <c r="L194" s="477"/>
      <c r="M194" s="477">
        <v>0</v>
      </c>
      <c r="N194" s="386">
        <v>152</v>
      </c>
      <c r="O194" s="477">
        <v>0</v>
      </c>
      <c r="P194" s="477"/>
      <c r="Q194" s="477"/>
      <c r="R194" s="477"/>
      <c r="S194" s="477"/>
      <c r="T194" s="477"/>
      <c r="U194" s="477"/>
      <c r="V194" s="477">
        <v>0</v>
      </c>
      <c r="W194" s="386">
        <v>152</v>
      </c>
      <c r="X194" s="477">
        <v>0</v>
      </c>
      <c r="Y194" s="483">
        <v>32383</v>
      </c>
    </row>
    <row r="195" spans="2:25" x14ac:dyDescent="0.25">
      <c r="B195" s="475" t="s">
        <v>352</v>
      </c>
      <c r="C195" s="653" t="s">
        <v>1410</v>
      </c>
      <c r="D195" s="653" t="s">
        <v>1411</v>
      </c>
      <c r="E195" s="424" t="s">
        <v>1412</v>
      </c>
      <c r="F195" s="476" t="s">
        <v>361</v>
      </c>
      <c r="G195" s="477"/>
      <c r="H195" s="386"/>
      <c r="I195" s="477"/>
      <c r="J195" s="477"/>
      <c r="K195" s="479"/>
      <c r="L195" s="477"/>
      <c r="M195" s="477">
        <v>0</v>
      </c>
      <c r="N195" s="386">
        <v>232</v>
      </c>
      <c r="O195" s="477">
        <v>0</v>
      </c>
      <c r="P195" s="477"/>
      <c r="Q195" s="477"/>
      <c r="R195" s="477"/>
      <c r="S195" s="477"/>
      <c r="T195" s="477"/>
      <c r="U195" s="477"/>
      <c r="V195" s="477">
        <v>0</v>
      </c>
      <c r="W195" s="386">
        <v>232</v>
      </c>
      <c r="X195" s="477">
        <v>0</v>
      </c>
      <c r="Y195" s="483">
        <v>35438</v>
      </c>
    </row>
    <row r="196" spans="2:25" x14ac:dyDescent="0.25">
      <c r="B196" s="475" t="s">
        <v>352</v>
      </c>
      <c r="C196" s="653" t="s">
        <v>1413</v>
      </c>
      <c r="D196" s="653" t="s">
        <v>1414</v>
      </c>
      <c r="E196" s="424" t="s">
        <v>1415</v>
      </c>
      <c r="F196" s="476" t="s">
        <v>361</v>
      </c>
      <c r="G196" s="477"/>
      <c r="H196" s="386"/>
      <c r="I196" s="477"/>
      <c r="J196" s="477"/>
      <c r="K196" s="479"/>
      <c r="L196" s="477"/>
      <c r="M196" s="477">
        <v>0</v>
      </c>
      <c r="N196" s="386">
        <v>240</v>
      </c>
      <c r="O196" s="477">
        <v>0</v>
      </c>
      <c r="P196" s="479"/>
      <c r="Q196" s="479"/>
      <c r="R196" s="479"/>
      <c r="S196" s="477"/>
      <c r="T196" s="477"/>
      <c r="U196" s="477"/>
      <c r="V196" s="477">
        <v>0</v>
      </c>
      <c r="W196" s="386">
        <v>240</v>
      </c>
      <c r="X196" s="477">
        <v>0</v>
      </c>
      <c r="Y196" s="480">
        <v>24440</v>
      </c>
    </row>
    <row r="197" spans="2:25" x14ac:dyDescent="0.25">
      <c r="B197" s="475" t="s">
        <v>352</v>
      </c>
      <c r="C197" s="653" t="s">
        <v>1416</v>
      </c>
      <c r="D197" s="653" t="s">
        <v>1417</v>
      </c>
      <c r="E197" s="178" t="s">
        <v>1418</v>
      </c>
      <c r="F197" s="476" t="s">
        <v>361</v>
      </c>
      <c r="G197" s="477"/>
      <c r="H197" s="386"/>
      <c r="I197" s="477"/>
      <c r="J197" s="477"/>
      <c r="K197" s="479"/>
      <c r="L197" s="477"/>
      <c r="M197" s="477">
        <v>0</v>
      </c>
      <c r="N197" s="386">
        <v>240</v>
      </c>
      <c r="O197" s="477">
        <v>0</v>
      </c>
      <c r="P197" s="479"/>
      <c r="Q197" s="479"/>
      <c r="R197" s="479"/>
      <c r="S197" s="477"/>
      <c r="T197" s="477"/>
      <c r="U197" s="477"/>
      <c r="V197" s="477">
        <v>0</v>
      </c>
      <c r="W197" s="386">
        <v>240</v>
      </c>
      <c r="X197" s="477">
        <v>0</v>
      </c>
      <c r="Y197" s="480">
        <v>31863</v>
      </c>
    </row>
    <row r="198" spans="2:25" x14ac:dyDescent="0.25">
      <c r="B198" s="475" t="s">
        <v>352</v>
      </c>
      <c r="C198" s="653" t="s">
        <v>1419</v>
      </c>
      <c r="D198" s="653" t="s">
        <v>1420</v>
      </c>
      <c r="E198" s="178" t="s">
        <v>1421</v>
      </c>
      <c r="F198" s="476" t="s">
        <v>361</v>
      </c>
      <c r="G198" s="477"/>
      <c r="H198" s="386"/>
      <c r="I198" s="477"/>
      <c r="J198" s="477"/>
      <c r="K198" s="482"/>
      <c r="L198" s="477"/>
      <c r="M198" s="477">
        <v>0</v>
      </c>
      <c r="N198" s="386">
        <v>200</v>
      </c>
      <c r="O198" s="477">
        <v>0</v>
      </c>
      <c r="P198" s="477"/>
      <c r="Q198" s="477"/>
      <c r="R198" s="477"/>
      <c r="S198" s="477"/>
      <c r="T198" s="477"/>
      <c r="U198" s="477"/>
      <c r="V198" s="477">
        <v>0</v>
      </c>
      <c r="W198" s="386">
        <v>200</v>
      </c>
      <c r="X198" s="477">
        <v>0</v>
      </c>
      <c r="Y198" s="484">
        <v>23495.000000000004</v>
      </c>
    </row>
    <row r="199" spans="2:25" x14ac:dyDescent="0.25">
      <c r="B199" s="475" t="s">
        <v>352</v>
      </c>
      <c r="C199" s="653" t="s">
        <v>1422</v>
      </c>
      <c r="D199" s="653" t="s">
        <v>1423</v>
      </c>
      <c r="E199" s="424" t="s">
        <v>1424</v>
      </c>
      <c r="F199" s="476" t="s">
        <v>361</v>
      </c>
      <c r="G199" s="477"/>
      <c r="H199" s="386"/>
      <c r="I199" s="477"/>
      <c r="J199" s="477"/>
      <c r="K199" s="479"/>
      <c r="L199" s="477"/>
      <c r="M199" s="477">
        <v>0</v>
      </c>
      <c r="N199" s="386">
        <v>216</v>
      </c>
      <c r="O199" s="477">
        <v>0</v>
      </c>
      <c r="P199" s="477"/>
      <c r="Q199" s="477"/>
      <c r="R199" s="477"/>
      <c r="S199" s="477"/>
      <c r="T199" s="477"/>
      <c r="U199" s="477"/>
      <c r="V199" s="477">
        <v>0</v>
      </c>
      <c r="W199" s="386">
        <v>216</v>
      </c>
      <c r="X199" s="477">
        <v>0</v>
      </c>
      <c r="Y199" s="483">
        <v>32994</v>
      </c>
    </row>
    <row r="200" spans="2:25" x14ac:dyDescent="0.25">
      <c r="B200" s="475" t="s">
        <v>352</v>
      </c>
      <c r="C200" s="653" t="s">
        <v>1425</v>
      </c>
      <c r="D200" s="653" t="s">
        <v>1426</v>
      </c>
      <c r="E200" s="424" t="s">
        <v>1427</v>
      </c>
      <c r="F200" s="476" t="s">
        <v>361</v>
      </c>
      <c r="G200" s="477"/>
      <c r="H200" s="386"/>
      <c r="I200" s="477"/>
      <c r="J200" s="477"/>
      <c r="K200" s="479"/>
      <c r="L200" s="477"/>
      <c r="M200" s="477">
        <v>0</v>
      </c>
      <c r="N200" s="386">
        <v>228</v>
      </c>
      <c r="O200" s="477">
        <v>0</v>
      </c>
      <c r="P200" s="477"/>
      <c r="Q200" s="477"/>
      <c r="R200" s="477"/>
      <c r="S200" s="477"/>
      <c r="T200" s="477"/>
      <c r="U200" s="477"/>
      <c r="V200" s="477">
        <v>0</v>
      </c>
      <c r="W200" s="386">
        <v>228</v>
      </c>
      <c r="X200" s="477">
        <v>0</v>
      </c>
      <c r="Y200" s="483">
        <v>34827</v>
      </c>
    </row>
    <row r="201" spans="2:25" x14ac:dyDescent="0.25">
      <c r="B201" s="475" t="s">
        <v>352</v>
      </c>
      <c r="C201" s="653" t="s">
        <v>1428</v>
      </c>
      <c r="D201" s="653" t="s">
        <v>1429</v>
      </c>
      <c r="E201" s="424" t="s">
        <v>1430</v>
      </c>
      <c r="F201" s="476" t="s">
        <v>361</v>
      </c>
      <c r="G201" s="477"/>
      <c r="H201" s="386"/>
      <c r="I201" s="477"/>
      <c r="J201" s="477"/>
      <c r="K201" s="479"/>
      <c r="L201" s="477"/>
      <c r="M201" s="477">
        <v>0</v>
      </c>
      <c r="N201" s="386">
        <v>216</v>
      </c>
      <c r="O201" s="477">
        <v>0</v>
      </c>
      <c r="P201" s="479"/>
      <c r="Q201" s="479"/>
      <c r="R201" s="479"/>
      <c r="S201" s="477"/>
      <c r="T201" s="477"/>
      <c r="U201" s="477"/>
      <c r="V201" s="477">
        <v>0</v>
      </c>
      <c r="W201" s="386">
        <v>216</v>
      </c>
      <c r="X201" s="477">
        <v>0</v>
      </c>
      <c r="Y201" s="480">
        <v>32994</v>
      </c>
    </row>
    <row r="202" spans="2:25" x14ac:dyDescent="0.25">
      <c r="B202" s="475" t="s">
        <v>352</v>
      </c>
      <c r="C202" s="652" t="s">
        <v>1431</v>
      </c>
      <c r="D202" s="652" t="s">
        <v>1432</v>
      </c>
      <c r="E202" s="431" t="s">
        <v>1433</v>
      </c>
      <c r="F202" s="476" t="s">
        <v>361</v>
      </c>
      <c r="G202" s="477"/>
      <c r="H202" s="386"/>
      <c r="I202" s="477"/>
      <c r="J202" s="477"/>
      <c r="K202" s="479"/>
      <c r="L202" s="477"/>
      <c r="M202" s="477">
        <v>0</v>
      </c>
      <c r="N202" s="386">
        <v>200</v>
      </c>
      <c r="O202" s="477">
        <v>0</v>
      </c>
      <c r="P202" s="477"/>
      <c r="Q202" s="477"/>
      <c r="R202" s="477"/>
      <c r="S202" s="477"/>
      <c r="T202" s="477"/>
      <c r="U202" s="477"/>
      <c r="V202" s="477">
        <v>0</v>
      </c>
      <c r="W202" s="386">
        <v>200</v>
      </c>
      <c r="X202" s="477">
        <v>0</v>
      </c>
      <c r="Y202" s="483">
        <v>30550</v>
      </c>
    </row>
    <row r="203" spans="2:25" x14ac:dyDescent="0.25">
      <c r="B203" s="475" t="s">
        <v>352</v>
      </c>
      <c r="C203" s="653" t="s">
        <v>1434</v>
      </c>
      <c r="D203" s="653" t="s">
        <v>1435</v>
      </c>
      <c r="E203" s="424" t="s">
        <v>1436</v>
      </c>
      <c r="F203" s="476" t="s">
        <v>361</v>
      </c>
      <c r="G203" s="477"/>
      <c r="H203" s="386"/>
      <c r="I203" s="477"/>
      <c r="J203" s="477"/>
      <c r="K203" s="485"/>
      <c r="L203" s="477"/>
      <c r="M203" s="477">
        <v>0</v>
      </c>
      <c r="N203" s="386">
        <v>240</v>
      </c>
      <c r="O203" s="477">
        <v>0</v>
      </c>
      <c r="P203" s="477"/>
      <c r="Q203" s="477"/>
      <c r="R203" s="477"/>
      <c r="S203" s="477"/>
      <c r="T203" s="477"/>
      <c r="U203" s="477"/>
      <c r="V203" s="477">
        <v>0</v>
      </c>
      <c r="W203" s="386">
        <v>240</v>
      </c>
      <c r="X203" s="477">
        <v>0</v>
      </c>
      <c r="Y203" s="483">
        <v>36660</v>
      </c>
    </row>
    <row r="204" spans="2:25" x14ac:dyDescent="0.25">
      <c r="B204" s="475" t="s">
        <v>352</v>
      </c>
      <c r="C204" s="653" t="s">
        <v>1437</v>
      </c>
      <c r="D204" s="653" t="s">
        <v>1438</v>
      </c>
      <c r="E204" s="178" t="s">
        <v>1439</v>
      </c>
      <c r="F204" s="476" t="s">
        <v>361</v>
      </c>
      <c r="G204" s="477"/>
      <c r="H204" s="386"/>
      <c r="I204" s="477"/>
      <c r="J204" s="477"/>
      <c r="K204" s="485"/>
      <c r="L204" s="477"/>
      <c r="M204" s="477">
        <v>0</v>
      </c>
      <c r="N204" s="386">
        <v>232</v>
      </c>
      <c r="O204" s="477">
        <v>0</v>
      </c>
      <c r="P204" s="477"/>
      <c r="Q204" s="477"/>
      <c r="R204" s="477"/>
      <c r="S204" s="477"/>
      <c r="T204" s="477"/>
      <c r="U204" s="477"/>
      <c r="V204" s="477">
        <v>0</v>
      </c>
      <c r="W204" s="386">
        <v>232</v>
      </c>
      <c r="X204" s="477">
        <v>0</v>
      </c>
      <c r="Y204" s="483">
        <v>35438</v>
      </c>
    </row>
    <row r="205" spans="2:25" x14ac:dyDescent="0.25">
      <c r="B205" s="475" t="s">
        <v>352</v>
      </c>
      <c r="C205" s="653" t="s">
        <v>1440</v>
      </c>
      <c r="D205" s="653" t="s">
        <v>1441</v>
      </c>
      <c r="E205" s="424" t="s">
        <v>1442</v>
      </c>
      <c r="F205" s="476" t="s">
        <v>361</v>
      </c>
      <c r="G205" s="477"/>
      <c r="H205" s="386"/>
      <c r="I205" s="477"/>
      <c r="J205" s="477"/>
      <c r="K205" s="485"/>
      <c r="L205" s="477"/>
      <c r="M205" s="477">
        <v>0</v>
      </c>
      <c r="N205" s="386">
        <v>240</v>
      </c>
      <c r="O205" s="477">
        <v>0</v>
      </c>
      <c r="P205" s="477"/>
      <c r="Q205" s="477"/>
      <c r="R205" s="477"/>
      <c r="S205" s="477"/>
      <c r="T205" s="477"/>
      <c r="U205" s="477"/>
      <c r="V205" s="477">
        <v>0</v>
      </c>
      <c r="W205" s="386">
        <v>240</v>
      </c>
      <c r="X205" s="477">
        <v>0</v>
      </c>
      <c r="Y205" s="483">
        <v>36660</v>
      </c>
    </row>
    <row r="206" spans="2:25" x14ac:dyDescent="0.25">
      <c r="B206" s="475" t="s">
        <v>352</v>
      </c>
      <c r="C206" s="653" t="s">
        <v>1443</v>
      </c>
      <c r="D206" s="654" t="s">
        <v>1444</v>
      </c>
      <c r="E206" s="431" t="s">
        <v>1445</v>
      </c>
      <c r="F206" s="476" t="s">
        <v>361</v>
      </c>
      <c r="G206" s="477"/>
      <c r="H206" s="386"/>
      <c r="I206" s="477"/>
      <c r="J206" s="477"/>
      <c r="K206" s="485"/>
      <c r="L206" s="477"/>
      <c r="M206" s="477">
        <v>0</v>
      </c>
      <c r="N206" s="386">
        <v>220</v>
      </c>
      <c r="O206" s="477">
        <v>0</v>
      </c>
      <c r="P206" s="477"/>
      <c r="Q206" s="477"/>
      <c r="R206" s="477"/>
      <c r="S206" s="477"/>
      <c r="T206" s="477"/>
      <c r="U206" s="477"/>
      <c r="V206" s="477">
        <v>0</v>
      </c>
      <c r="W206" s="386">
        <v>220</v>
      </c>
      <c r="X206" s="477">
        <v>0</v>
      </c>
      <c r="Y206" s="483">
        <v>29207.760000000002</v>
      </c>
    </row>
    <row r="207" spans="2:25" x14ac:dyDescent="0.25">
      <c r="B207" s="475" t="s">
        <v>352</v>
      </c>
      <c r="C207" s="653" t="s">
        <v>1446</v>
      </c>
      <c r="D207" s="653" t="s">
        <v>1447</v>
      </c>
      <c r="E207" s="424" t="s">
        <v>1448</v>
      </c>
      <c r="F207" s="476" t="s">
        <v>361</v>
      </c>
      <c r="G207" s="477"/>
      <c r="H207" s="386"/>
      <c r="I207" s="477"/>
      <c r="J207" s="477"/>
      <c r="K207" s="485"/>
      <c r="L207" s="477"/>
      <c r="M207" s="477">
        <v>0</v>
      </c>
      <c r="N207" s="386">
        <v>236</v>
      </c>
      <c r="O207" s="477">
        <v>0</v>
      </c>
      <c r="P207" s="479"/>
      <c r="Q207" s="479"/>
      <c r="R207" s="479"/>
      <c r="S207" s="477"/>
      <c r="T207" s="477"/>
      <c r="U207" s="477"/>
      <c r="V207" s="477">
        <v>0</v>
      </c>
      <c r="W207" s="386">
        <v>236</v>
      </c>
      <c r="X207" s="477">
        <v>0</v>
      </c>
      <c r="Y207" s="480">
        <v>36049</v>
      </c>
    </row>
    <row r="208" spans="2:25" x14ac:dyDescent="0.25">
      <c r="B208" s="475" t="s">
        <v>352</v>
      </c>
      <c r="C208" s="653" t="s">
        <v>1449</v>
      </c>
      <c r="D208" s="653" t="s">
        <v>1450</v>
      </c>
      <c r="E208" s="424" t="s">
        <v>1451</v>
      </c>
      <c r="F208" s="476" t="s">
        <v>361</v>
      </c>
      <c r="G208" s="477"/>
      <c r="H208" s="386"/>
      <c r="I208" s="477"/>
      <c r="J208" s="477"/>
      <c r="K208" s="485"/>
      <c r="L208" s="477"/>
      <c r="M208" s="477">
        <v>0</v>
      </c>
      <c r="N208" s="386">
        <v>232</v>
      </c>
      <c r="O208" s="477">
        <v>0</v>
      </c>
      <c r="P208" s="477"/>
      <c r="Q208" s="477"/>
      <c r="R208" s="477"/>
      <c r="S208" s="477"/>
      <c r="T208" s="477"/>
      <c r="U208" s="477"/>
      <c r="V208" s="477">
        <v>0</v>
      </c>
      <c r="W208" s="386">
        <v>232</v>
      </c>
      <c r="X208" s="477">
        <v>0</v>
      </c>
      <c r="Y208" s="483">
        <v>35438</v>
      </c>
    </row>
    <row r="209" spans="2:25" x14ac:dyDescent="0.25">
      <c r="B209" s="475" t="s">
        <v>352</v>
      </c>
      <c r="C209" s="653" t="s">
        <v>1452</v>
      </c>
      <c r="D209" s="653" t="s">
        <v>1453</v>
      </c>
      <c r="E209" s="424" t="s">
        <v>1454</v>
      </c>
      <c r="F209" s="476" t="s">
        <v>361</v>
      </c>
      <c r="G209" s="477"/>
      <c r="H209" s="386"/>
      <c r="I209" s="477"/>
      <c r="J209" s="477"/>
      <c r="K209" s="485"/>
      <c r="L209" s="477"/>
      <c r="M209" s="477">
        <v>0</v>
      </c>
      <c r="N209" s="386">
        <v>224</v>
      </c>
      <c r="O209" s="477">
        <v>0</v>
      </c>
      <c r="P209" s="477"/>
      <c r="Q209" s="477"/>
      <c r="R209" s="477"/>
      <c r="S209" s="477"/>
      <c r="T209" s="477"/>
      <c r="U209" s="477"/>
      <c r="V209" s="477">
        <v>0</v>
      </c>
      <c r="W209" s="386">
        <v>224</v>
      </c>
      <c r="X209" s="477">
        <v>0</v>
      </c>
      <c r="Y209" s="483">
        <v>34216</v>
      </c>
    </row>
    <row r="210" spans="2:25" x14ac:dyDescent="0.25">
      <c r="B210" s="475" t="s">
        <v>352</v>
      </c>
      <c r="C210" s="653" t="s">
        <v>1455</v>
      </c>
      <c r="D210" s="653" t="s">
        <v>1456</v>
      </c>
      <c r="E210" s="424" t="s">
        <v>1457</v>
      </c>
      <c r="F210" s="476" t="s">
        <v>361</v>
      </c>
      <c r="G210" s="477"/>
      <c r="H210" s="386"/>
      <c r="I210" s="477"/>
      <c r="J210" s="477"/>
      <c r="K210" s="485"/>
      <c r="L210" s="477"/>
      <c r="M210" s="477">
        <v>0</v>
      </c>
      <c r="N210" s="386">
        <v>232</v>
      </c>
      <c r="O210" s="477">
        <v>0</v>
      </c>
      <c r="P210" s="477"/>
      <c r="Q210" s="477"/>
      <c r="R210" s="477"/>
      <c r="S210" s="477"/>
      <c r="T210" s="477"/>
      <c r="U210" s="477"/>
      <c r="V210" s="477">
        <v>0</v>
      </c>
      <c r="W210" s="386">
        <v>232</v>
      </c>
      <c r="X210" s="477">
        <v>0</v>
      </c>
      <c r="Y210" s="483">
        <v>30800.9</v>
      </c>
    </row>
    <row r="211" spans="2:25" x14ac:dyDescent="0.25">
      <c r="B211" s="475" t="s">
        <v>352</v>
      </c>
      <c r="C211" s="653" t="s">
        <v>1458</v>
      </c>
      <c r="D211" s="653" t="s">
        <v>1459</v>
      </c>
      <c r="E211" s="424" t="s">
        <v>1460</v>
      </c>
      <c r="F211" s="476" t="s">
        <v>361</v>
      </c>
      <c r="G211" s="477"/>
      <c r="H211" s="386"/>
      <c r="I211" s="477"/>
      <c r="J211" s="477"/>
      <c r="K211" s="485"/>
      <c r="L211" s="477"/>
      <c r="M211" s="477">
        <v>0</v>
      </c>
      <c r="N211" s="386">
        <v>232</v>
      </c>
      <c r="O211" s="477">
        <v>0</v>
      </c>
      <c r="P211" s="477"/>
      <c r="Q211" s="477"/>
      <c r="R211" s="477"/>
      <c r="S211" s="477"/>
      <c r="T211" s="477"/>
      <c r="U211" s="477"/>
      <c r="V211" s="477">
        <v>0</v>
      </c>
      <c r="W211" s="386">
        <v>232</v>
      </c>
      <c r="X211" s="477">
        <v>0</v>
      </c>
      <c r="Y211" s="483">
        <v>35438</v>
      </c>
    </row>
    <row r="212" spans="2:25" x14ac:dyDescent="0.25">
      <c r="B212" s="475" t="s">
        <v>352</v>
      </c>
      <c r="C212" s="653" t="s">
        <v>1461</v>
      </c>
      <c r="D212" s="653" t="s">
        <v>1462</v>
      </c>
      <c r="E212" s="433" t="s">
        <v>1463</v>
      </c>
      <c r="F212" s="476" t="s">
        <v>361</v>
      </c>
      <c r="G212" s="477"/>
      <c r="H212" s="386"/>
      <c r="I212" s="477"/>
      <c r="J212" s="477"/>
      <c r="K212" s="172"/>
      <c r="L212" s="477"/>
      <c r="M212" s="477">
        <v>0</v>
      </c>
      <c r="N212" s="386">
        <v>136</v>
      </c>
      <c r="O212" s="477">
        <v>0</v>
      </c>
      <c r="P212" s="477"/>
      <c r="Q212" s="477"/>
      <c r="R212" s="477"/>
      <c r="S212" s="477"/>
      <c r="T212" s="477"/>
      <c r="U212" s="477"/>
      <c r="V212" s="477">
        <v>0</v>
      </c>
      <c r="W212" s="386">
        <v>136</v>
      </c>
      <c r="X212" s="477">
        <v>0</v>
      </c>
      <c r="Y212" s="483">
        <v>2389.1999999999998</v>
      </c>
    </row>
    <row r="213" spans="2:25" x14ac:dyDescent="0.25">
      <c r="B213" s="475" t="s">
        <v>352</v>
      </c>
      <c r="C213" s="653" t="s">
        <v>1464</v>
      </c>
      <c r="D213" s="653" t="s">
        <v>1465</v>
      </c>
      <c r="E213" s="178" t="s">
        <v>1466</v>
      </c>
      <c r="F213" s="476" t="s">
        <v>361</v>
      </c>
      <c r="G213" s="477"/>
      <c r="H213" s="386"/>
      <c r="I213" s="477"/>
      <c r="J213" s="477"/>
      <c r="K213" s="172"/>
      <c r="L213" s="477"/>
      <c r="M213" s="477">
        <v>0</v>
      </c>
      <c r="N213" s="386">
        <v>240</v>
      </c>
      <c r="O213" s="477">
        <v>0</v>
      </c>
      <c r="P213" s="477"/>
      <c r="Q213" s="477"/>
      <c r="R213" s="477"/>
      <c r="S213" s="477"/>
      <c r="T213" s="477"/>
      <c r="U213" s="477"/>
      <c r="V213" s="477">
        <v>0</v>
      </c>
      <c r="W213" s="386">
        <v>240</v>
      </c>
      <c r="X213" s="477">
        <v>0</v>
      </c>
      <c r="Y213" s="483">
        <v>31863</v>
      </c>
    </row>
    <row r="214" spans="2:25" x14ac:dyDescent="0.25">
      <c r="B214" s="475" t="s">
        <v>352</v>
      </c>
      <c r="C214" s="653" t="s">
        <v>1467</v>
      </c>
      <c r="D214" s="653" t="s">
        <v>1468</v>
      </c>
      <c r="E214" s="424" t="s">
        <v>1469</v>
      </c>
      <c r="F214" s="476" t="s">
        <v>361</v>
      </c>
      <c r="G214" s="477"/>
      <c r="H214" s="386"/>
      <c r="I214" s="477"/>
      <c r="J214" s="477"/>
      <c r="K214" s="485"/>
      <c r="L214" s="477"/>
      <c r="M214" s="477">
        <v>0</v>
      </c>
      <c r="N214" s="386">
        <v>216</v>
      </c>
      <c r="O214" s="477">
        <v>0</v>
      </c>
      <c r="P214" s="477"/>
      <c r="Q214" s="477"/>
      <c r="R214" s="477"/>
      <c r="S214" s="477"/>
      <c r="T214" s="477"/>
      <c r="U214" s="477"/>
      <c r="V214" s="477">
        <v>0</v>
      </c>
      <c r="W214" s="386">
        <v>216</v>
      </c>
      <c r="X214" s="477">
        <v>0</v>
      </c>
      <c r="Y214" s="483">
        <v>32994</v>
      </c>
    </row>
    <row r="215" spans="2:25" x14ac:dyDescent="0.25">
      <c r="B215" s="475" t="s">
        <v>352</v>
      </c>
      <c r="C215" s="655" t="s">
        <v>463</v>
      </c>
      <c r="D215" s="655" t="s">
        <v>464</v>
      </c>
      <c r="E215" s="431" t="s">
        <v>465</v>
      </c>
      <c r="F215" s="476" t="s">
        <v>361</v>
      </c>
      <c r="G215" s="477"/>
      <c r="H215" s="386"/>
      <c r="I215" s="477"/>
      <c r="J215" s="477"/>
      <c r="K215" s="479"/>
      <c r="L215" s="477"/>
      <c r="M215" s="477">
        <v>0</v>
      </c>
      <c r="N215" s="386">
        <v>216</v>
      </c>
      <c r="O215" s="477">
        <v>0</v>
      </c>
      <c r="P215" s="479"/>
      <c r="Q215" s="479"/>
      <c r="R215" s="479"/>
      <c r="S215" s="477"/>
      <c r="T215" s="477"/>
      <c r="U215" s="477"/>
      <c r="V215" s="477">
        <v>0</v>
      </c>
      <c r="W215" s="386">
        <v>216</v>
      </c>
      <c r="X215" s="477">
        <v>0</v>
      </c>
      <c r="Y215" s="480">
        <v>32994</v>
      </c>
    </row>
    <row r="216" spans="2:25" x14ac:dyDescent="0.25">
      <c r="B216" s="475" t="s">
        <v>352</v>
      </c>
      <c r="C216" s="653" t="s">
        <v>1470</v>
      </c>
      <c r="D216" s="653" t="s">
        <v>1471</v>
      </c>
      <c r="E216" s="424" t="s">
        <v>1472</v>
      </c>
      <c r="F216" s="476" t="s">
        <v>361</v>
      </c>
      <c r="G216" s="477"/>
      <c r="H216" s="386"/>
      <c r="I216" s="477"/>
      <c r="J216" s="477"/>
      <c r="K216" s="479"/>
      <c r="L216" s="477"/>
      <c r="M216" s="477">
        <v>0</v>
      </c>
      <c r="N216" s="386">
        <v>232</v>
      </c>
      <c r="O216" s="477">
        <v>0</v>
      </c>
      <c r="P216" s="477"/>
      <c r="Q216" s="477"/>
      <c r="R216" s="477"/>
      <c r="S216" s="477"/>
      <c r="T216" s="477"/>
      <c r="U216" s="477"/>
      <c r="V216" s="477">
        <v>0</v>
      </c>
      <c r="W216" s="386">
        <v>232</v>
      </c>
      <c r="X216" s="477">
        <v>0</v>
      </c>
      <c r="Y216" s="483">
        <v>35438</v>
      </c>
    </row>
    <row r="217" spans="2:25" x14ac:dyDescent="0.25">
      <c r="B217" s="475" t="s">
        <v>352</v>
      </c>
      <c r="C217" s="653" t="s">
        <v>1473</v>
      </c>
      <c r="D217" s="653" t="s">
        <v>1474</v>
      </c>
      <c r="E217" s="178" t="s">
        <v>1475</v>
      </c>
      <c r="F217" s="476" t="s">
        <v>361</v>
      </c>
      <c r="G217" s="477"/>
      <c r="H217" s="485"/>
      <c r="I217" s="477"/>
      <c r="J217" s="477"/>
      <c r="K217" s="479"/>
      <c r="L217" s="477"/>
      <c r="M217" s="477">
        <v>0</v>
      </c>
      <c r="N217" s="485">
        <v>160</v>
      </c>
      <c r="O217" s="477">
        <v>0</v>
      </c>
      <c r="P217" s="479"/>
      <c r="Q217" s="479"/>
      <c r="R217" s="479"/>
      <c r="S217" s="477"/>
      <c r="T217" s="477"/>
      <c r="U217" s="477"/>
      <c r="V217" s="477">
        <v>0</v>
      </c>
      <c r="W217" s="485">
        <v>160</v>
      </c>
      <c r="X217" s="477">
        <v>0</v>
      </c>
      <c r="Y217" s="480">
        <v>18796</v>
      </c>
    </row>
    <row r="218" spans="2:25" x14ac:dyDescent="0.25">
      <c r="B218" s="475" t="s">
        <v>352</v>
      </c>
      <c r="C218" s="653" t="s">
        <v>1476</v>
      </c>
      <c r="D218" s="653" t="s">
        <v>1477</v>
      </c>
      <c r="E218" s="424" t="s">
        <v>1478</v>
      </c>
      <c r="F218" s="476" t="s">
        <v>361</v>
      </c>
      <c r="G218" s="477"/>
      <c r="H218" s="386"/>
      <c r="I218" s="477"/>
      <c r="J218" s="477"/>
      <c r="K218" s="479"/>
      <c r="L218" s="477"/>
      <c r="M218" s="477">
        <v>0</v>
      </c>
      <c r="N218" s="386">
        <v>236</v>
      </c>
      <c r="O218" s="477">
        <v>0</v>
      </c>
      <c r="P218" s="477"/>
      <c r="Q218" s="477"/>
      <c r="R218" s="477"/>
      <c r="S218" s="477"/>
      <c r="T218" s="477"/>
      <c r="U218" s="477"/>
      <c r="V218" s="477">
        <v>0</v>
      </c>
      <c r="W218" s="386">
        <v>236</v>
      </c>
      <c r="X218" s="477">
        <v>0</v>
      </c>
      <c r="Y218" s="483">
        <v>36049</v>
      </c>
    </row>
    <row r="219" spans="2:25" x14ac:dyDescent="0.25">
      <c r="B219" s="475" t="s">
        <v>352</v>
      </c>
      <c r="C219" s="653" t="s">
        <v>1479</v>
      </c>
      <c r="D219" s="653" t="s">
        <v>1480</v>
      </c>
      <c r="E219" s="424" t="s">
        <v>1481</v>
      </c>
      <c r="F219" s="476" t="s">
        <v>361</v>
      </c>
      <c r="G219" s="477"/>
      <c r="H219" s="386"/>
      <c r="I219" s="477"/>
      <c r="J219" s="477"/>
      <c r="K219" s="479"/>
      <c r="L219" s="477"/>
      <c r="M219" s="477">
        <v>0</v>
      </c>
      <c r="N219" s="386">
        <v>216</v>
      </c>
      <c r="O219" s="477">
        <v>0</v>
      </c>
      <c r="P219" s="477"/>
      <c r="Q219" s="477"/>
      <c r="R219" s="477"/>
      <c r="S219" s="477"/>
      <c r="T219" s="477"/>
      <c r="U219" s="477"/>
      <c r="V219" s="477">
        <v>0</v>
      </c>
      <c r="W219" s="386">
        <v>216</v>
      </c>
      <c r="X219" s="477">
        <v>0</v>
      </c>
      <c r="Y219" s="483">
        <v>32994</v>
      </c>
    </row>
    <row r="220" spans="2:25" x14ac:dyDescent="0.25">
      <c r="B220" s="475" t="s">
        <v>352</v>
      </c>
      <c r="C220" s="653" t="s">
        <v>1482</v>
      </c>
      <c r="D220" s="653" t="s">
        <v>1483</v>
      </c>
      <c r="E220" s="424" t="s">
        <v>1484</v>
      </c>
      <c r="F220" s="476" t="s">
        <v>361</v>
      </c>
      <c r="G220" s="477"/>
      <c r="H220" s="386"/>
      <c r="I220" s="477"/>
      <c r="J220" s="477"/>
      <c r="K220" s="479"/>
      <c r="L220" s="477"/>
      <c r="M220" s="477">
        <v>0</v>
      </c>
      <c r="N220" s="386">
        <v>232</v>
      </c>
      <c r="O220" s="477">
        <v>0</v>
      </c>
      <c r="P220" s="477"/>
      <c r="Q220" s="477"/>
      <c r="R220" s="477"/>
      <c r="S220" s="477"/>
      <c r="T220" s="477"/>
      <c r="U220" s="477"/>
      <c r="V220" s="477">
        <v>0</v>
      </c>
      <c r="W220" s="386">
        <v>232</v>
      </c>
      <c r="X220" s="477">
        <v>0</v>
      </c>
      <c r="Y220" s="483">
        <v>35438</v>
      </c>
    </row>
    <row r="221" spans="2:25" x14ac:dyDescent="0.25">
      <c r="B221" s="475" t="s">
        <v>352</v>
      </c>
      <c r="C221" s="653" t="s">
        <v>1485</v>
      </c>
      <c r="D221" s="653" t="s">
        <v>1486</v>
      </c>
      <c r="E221" s="424" t="s">
        <v>1487</v>
      </c>
      <c r="F221" s="476" t="s">
        <v>361</v>
      </c>
      <c r="G221" s="477"/>
      <c r="H221" s="386"/>
      <c r="I221" s="477"/>
      <c r="J221" s="477"/>
      <c r="K221" s="479"/>
      <c r="L221" s="477"/>
      <c r="M221" s="477">
        <v>0</v>
      </c>
      <c r="N221" s="386">
        <v>224</v>
      </c>
      <c r="O221" s="477">
        <v>0</v>
      </c>
      <c r="P221" s="477"/>
      <c r="Q221" s="477"/>
      <c r="R221" s="477"/>
      <c r="S221" s="477"/>
      <c r="T221" s="477"/>
      <c r="U221" s="477"/>
      <c r="V221" s="477">
        <v>0</v>
      </c>
      <c r="W221" s="386">
        <v>224</v>
      </c>
      <c r="X221" s="477">
        <v>0</v>
      </c>
      <c r="Y221" s="484">
        <v>34216</v>
      </c>
    </row>
    <row r="222" spans="2:25" x14ac:dyDescent="0.25">
      <c r="B222" s="475" t="s">
        <v>352</v>
      </c>
      <c r="C222" s="653" t="s">
        <v>1488</v>
      </c>
      <c r="D222" s="653" t="s">
        <v>1489</v>
      </c>
      <c r="E222" s="424" t="s">
        <v>1490</v>
      </c>
      <c r="F222" s="476" t="s">
        <v>361</v>
      </c>
      <c r="G222" s="477"/>
      <c r="H222" s="386"/>
      <c r="I222" s="477"/>
      <c r="J222" s="477"/>
      <c r="K222" s="479"/>
      <c r="L222" s="477"/>
      <c r="M222" s="477">
        <v>0</v>
      </c>
      <c r="N222" s="386">
        <v>224</v>
      </c>
      <c r="O222" s="477">
        <v>0</v>
      </c>
      <c r="P222" s="477"/>
      <c r="Q222" s="477"/>
      <c r="R222" s="477"/>
      <c r="S222" s="477"/>
      <c r="T222" s="477"/>
      <c r="U222" s="477"/>
      <c r="V222" s="477">
        <v>0</v>
      </c>
      <c r="W222" s="386">
        <v>224</v>
      </c>
      <c r="X222" s="477">
        <v>0</v>
      </c>
      <c r="Y222" s="480">
        <v>34216</v>
      </c>
    </row>
    <row r="223" spans="2:25" x14ac:dyDescent="0.25">
      <c r="B223" s="475" t="s">
        <v>352</v>
      </c>
      <c r="C223" s="653" t="s">
        <v>1491</v>
      </c>
      <c r="D223" s="653" t="s">
        <v>1492</v>
      </c>
      <c r="E223" s="424" t="s">
        <v>1493</v>
      </c>
      <c r="F223" s="476" t="s">
        <v>361</v>
      </c>
      <c r="G223" s="477"/>
      <c r="H223" s="386"/>
      <c r="I223" s="477"/>
      <c r="J223" s="477"/>
      <c r="K223" s="479"/>
      <c r="L223" s="477"/>
      <c r="M223" s="477">
        <v>0</v>
      </c>
      <c r="N223" s="386">
        <v>236</v>
      </c>
      <c r="O223" s="477">
        <v>0</v>
      </c>
      <c r="P223" s="479"/>
      <c r="Q223" s="479"/>
      <c r="R223" s="479"/>
      <c r="S223" s="477"/>
      <c r="T223" s="477"/>
      <c r="U223" s="477"/>
      <c r="V223" s="477">
        <v>0</v>
      </c>
      <c r="W223" s="386">
        <v>236</v>
      </c>
      <c r="X223" s="477">
        <v>0</v>
      </c>
      <c r="Y223" s="480">
        <v>36049</v>
      </c>
    </row>
    <row r="224" spans="2:25" x14ac:dyDescent="0.25">
      <c r="B224" s="475" t="s">
        <v>352</v>
      </c>
      <c r="C224" s="654" t="s">
        <v>1494</v>
      </c>
      <c r="D224" s="654" t="s">
        <v>1495</v>
      </c>
      <c r="E224" s="431" t="s">
        <v>1496</v>
      </c>
      <c r="F224" s="476" t="s">
        <v>361</v>
      </c>
      <c r="G224" s="477"/>
      <c r="H224" s="386"/>
      <c r="I224" s="477"/>
      <c r="J224" s="477"/>
      <c r="K224" s="479"/>
      <c r="L224" s="477"/>
      <c r="M224" s="477">
        <v>0</v>
      </c>
      <c r="N224" s="386">
        <v>216</v>
      </c>
      <c r="O224" s="477">
        <v>0</v>
      </c>
      <c r="P224" s="479"/>
      <c r="Q224" s="479"/>
      <c r="R224" s="479"/>
      <c r="S224" s="477"/>
      <c r="T224" s="477"/>
      <c r="U224" s="477"/>
      <c r="V224" s="477">
        <v>0</v>
      </c>
      <c r="W224" s="386">
        <v>216</v>
      </c>
      <c r="X224" s="477">
        <v>0</v>
      </c>
      <c r="Y224" s="480">
        <v>25374.6</v>
      </c>
    </row>
    <row r="225" spans="2:25" x14ac:dyDescent="0.25">
      <c r="B225" s="475" t="s">
        <v>352</v>
      </c>
      <c r="C225" s="653" t="s">
        <v>1497</v>
      </c>
      <c r="D225" s="653" t="s">
        <v>1498</v>
      </c>
      <c r="E225" s="424" t="s">
        <v>1499</v>
      </c>
      <c r="F225" s="476" t="s">
        <v>361</v>
      </c>
      <c r="G225" s="477"/>
      <c r="H225" s="386"/>
      <c r="I225" s="477"/>
      <c r="J225" s="477"/>
      <c r="K225" s="479"/>
      <c r="L225" s="477"/>
      <c r="M225" s="477">
        <v>0</v>
      </c>
      <c r="N225" s="386">
        <v>180</v>
      </c>
      <c r="O225" s="477">
        <v>0</v>
      </c>
      <c r="P225" s="477"/>
      <c r="Q225" s="477"/>
      <c r="R225" s="477"/>
      <c r="S225" s="477"/>
      <c r="T225" s="477"/>
      <c r="U225" s="477"/>
      <c r="V225" s="477">
        <v>0</v>
      </c>
      <c r="W225" s="386">
        <v>180</v>
      </c>
      <c r="X225" s="477">
        <v>0</v>
      </c>
      <c r="Y225" s="484">
        <v>23897.280000000002</v>
      </c>
    </row>
    <row r="226" spans="2:25" x14ac:dyDescent="0.25">
      <c r="B226" s="475" t="s">
        <v>352</v>
      </c>
      <c r="C226" s="653" t="s">
        <v>1500</v>
      </c>
      <c r="D226" s="653" t="s">
        <v>1501</v>
      </c>
      <c r="E226" s="424" t="s">
        <v>1502</v>
      </c>
      <c r="F226" s="476" t="s">
        <v>361</v>
      </c>
      <c r="G226" s="477"/>
      <c r="H226" s="386"/>
      <c r="I226" s="477"/>
      <c r="J226" s="477"/>
      <c r="K226" s="479"/>
      <c r="L226" s="477"/>
      <c r="M226" s="477">
        <v>0</v>
      </c>
      <c r="N226" s="386">
        <v>176</v>
      </c>
      <c r="O226" s="477">
        <v>0</v>
      </c>
      <c r="P226" s="479"/>
      <c r="Q226" s="479"/>
      <c r="R226" s="479"/>
      <c r="S226" s="477"/>
      <c r="T226" s="477"/>
      <c r="U226" s="477"/>
      <c r="V226" s="477">
        <v>0</v>
      </c>
      <c r="W226" s="386">
        <v>176</v>
      </c>
      <c r="X226" s="477">
        <v>0</v>
      </c>
      <c r="Y226" s="480">
        <v>26884</v>
      </c>
    </row>
    <row r="227" spans="2:25" x14ac:dyDescent="0.25">
      <c r="B227" s="475" t="s">
        <v>352</v>
      </c>
      <c r="C227" s="654" t="s">
        <v>1503</v>
      </c>
      <c r="D227" s="653" t="s">
        <v>1504</v>
      </c>
      <c r="E227" s="431" t="s">
        <v>1505</v>
      </c>
      <c r="F227" s="476" t="s">
        <v>361</v>
      </c>
      <c r="G227" s="477"/>
      <c r="H227" s="386"/>
      <c r="I227" s="477"/>
      <c r="J227" s="477"/>
      <c r="K227" s="479"/>
      <c r="L227" s="477"/>
      <c r="M227" s="477">
        <v>0</v>
      </c>
      <c r="N227" s="386">
        <v>220</v>
      </c>
      <c r="O227" s="477">
        <v>0</v>
      </c>
      <c r="P227" s="477"/>
      <c r="Q227" s="477"/>
      <c r="R227" s="477"/>
      <c r="S227" s="477"/>
      <c r="T227" s="477"/>
      <c r="U227" s="477"/>
      <c r="V227" s="477">
        <v>0</v>
      </c>
      <c r="W227" s="386">
        <v>220</v>
      </c>
      <c r="X227" s="477">
        <v>0</v>
      </c>
      <c r="Y227" s="484">
        <v>29207.760000000002</v>
      </c>
    </row>
    <row r="228" spans="2:25" x14ac:dyDescent="0.25">
      <c r="B228" s="475" t="s">
        <v>352</v>
      </c>
      <c r="C228" s="653" t="s">
        <v>1506</v>
      </c>
      <c r="D228" s="653" t="s">
        <v>1507</v>
      </c>
      <c r="E228" s="424" t="s">
        <v>1508</v>
      </c>
      <c r="F228" s="476" t="s">
        <v>361</v>
      </c>
      <c r="G228" s="477"/>
      <c r="H228" s="386"/>
      <c r="I228" s="477"/>
      <c r="J228" s="477"/>
      <c r="K228" s="479"/>
      <c r="L228" s="477"/>
      <c r="M228" s="477">
        <v>0</v>
      </c>
      <c r="N228" s="386">
        <v>176</v>
      </c>
      <c r="O228" s="477">
        <v>0</v>
      </c>
      <c r="P228" s="479"/>
      <c r="Q228" s="479"/>
      <c r="R228" s="479"/>
      <c r="S228" s="477"/>
      <c r="T228" s="477"/>
      <c r="U228" s="477"/>
      <c r="V228" s="477">
        <v>0</v>
      </c>
      <c r="W228" s="386">
        <v>176</v>
      </c>
      <c r="X228" s="477">
        <v>0</v>
      </c>
      <c r="Y228" s="480">
        <v>26884</v>
      </c>
    </row>
    <row r="229" spans="2:25" x14ac:dyDescent="0.25">
      <c r="B229" s="475" t="s">
        <v>352</v>
      </c>
      <c r="C229" s="654" t="s">
        <v>1509</v>
      </c>
      <c r="D229" s="654" t="s">
        <v>1510</v>
      </c>
      <c r="E229" s="431" t="s">
        <v>1511</v>
      </c>
      <c r="F229" s="476" t="s">
        <v>361</v>
      </c>
      <c r="G229" s="477"/>
      <c r="H229" s="386"/>
      <c r="I229" s="477"/>
      <c r="J229" s="477"/>
      <c r="K229" s="479"/>
      <c r="L229" s="477"/>
      <c r="M229" s="477">
        <v>0</v>
      </c>
      <c r="N229" s="386">
        <v>220</v>
      </c>
      <c r="O229" s="477">
        <v>0</v>
      </c>
      <c r="P229" s="479"/>
      <c r="Q229" s="479"/>
      <c r="R229" s="479"/>
      <c r="S229" s="477"/>
      <c r="T229" s="477"/>
      <c r="U229" s="477"/>
      <c r="V229" s="477">
        <v>0</v>
      </c>
      <c r="W229" s="386">
        <v>220</v>
      </c>
      <c r="X229" s="477">
        <v>0</v>
      </c>
      <c r="Y229" s="480">
        <v>33605</v>
      </c>
    </row>
    <row r="230" spans="2:25" x14ac:dyDescent="0.25">
      <c r="B230" s="475" t="s">
        <v>352</v>
      </c>
      <c r="C230" s="654" t="s">
        <v>1512</v>
      </c>
      <c r="D230" s="654" t="s">
        <v>1513</v>
      </c>
      <c r="E230" s="178" t="s">
        <v>1514</v>
      </c>
      <c r="F230" s="476" t="s">
        <v>361</v>
      </c>
      <c r="G230" s="477"/>
      <c r="H230" s="386"/>
      <c r="I230" s="477"/>
      <c r="J230" s="477"/>
      <c r="K230" s="479"/>
      <c r="L230" s="477"/>
      <c r="M230" s="477">
        <v>0</v>
      </c>
      <c r="N230" s="386">
        <v>128</v>
      </c>
      <c r="O230" s="477">
        <v>0</v>
      </c>
      <c r="P230" s="479"/>
      <c r="Q230" s="479"/>
      <c r="R230" s="479"/>
      <c r="S230" s="477"/>
      <c r="T230" s="477"/>
      <c r="U230" s="477"/>
      <c r="V230" s="477">
        <v>0</v>
      </c>
      <c r="W230" s="386">
        <v>128</v>
      </c>
      <c r="X230" s="477">
        <v>0</v>
      </c>
      <c r="Y230" s="480">
        <v>15116.21</v>
      </c>
    </row>
    <row r="231" spans="2:25" x14ac:dyDescent="0.25">
      <c r="B231" s="475" t="s">
        <v>352</v>
      </c>
      <c r="C231" s="654" t="s">
        <v>1515</v>
      </c>
      <c r="D231" s="654" t="s">
        <v>1516</v>
      </c>
      <c r="E231" s="424" t="s">
        <v>1517</v>
      </c>
      <c r="F231" s="476" t="s">
        <v>361</v>
      </c>
      <c r="G231" s="477"/>
      <c r="H231" s="386"/>
      <c r="I231" s="477"/>
      <c r="J231" s="477"/>
      <c r="K231" s="479"/>
      <c r="L231" s="477"/>
      <c r="M231" s="477">
        <v>0</v>
      </c>
      <c r="N231" s="386">
        <v>236</v>
      </c>
      <c r="O231" s="477">
        <v>0</v>
      </c>
      <c r="P231" s="477"/>
      <c r="Q231" s="477"/>
      <c r="R231" s="477"/>
      <c r="S231" s="477"/>
      <c r="T231" s="477"/>
      <c r="U231" s="477"/>
      <c r="V231" s="477">
        <v>0</v>
      </c>
      <c r="W231" s="386">
        <v>236</v>
      </c>
      <c r="X231" s="477">
        <v>0</v>
      </c>
      <c r="Y231" s="484">
        <v>36049</v>
      </c>
    </row>
    <row r="232" spans="2:25" x14ac:dyDescent="0.25">
      <c r="B232" s="475" t="s">
        <v>352</v>
      </c>
      <c r="C232" s="654" t="s">
        <v>1518</v>
      </c>
      <c r="D232" s="654" t="s">
        <v>1519</v>
      </c>
      <c r="E232" s="424" t="s">
        <v>1520</v>
      </c>
      <c r="F232" s="476" t="s">
        <v>361</v>
      </c>
      <c r="G232" s="477"/>
      <c r="H232" s="386"/>
      <c r="I232" s="477"/>
      <c r="J232" s="477"/>
      <c r="K232" s="479"/>
      <c r="L232" s="477"/>
      <c r="M232" s="477">
        <v>0</v>
      </c>
      <c r="N232" s="386">
        <v>240</v>
      </c>
      <c r="O232" s="477">
        <v>0</v>
      </c>
      <c r="P232" s="479"/>
      <c r="Q232" s="479"/>
      <c r="R232" s="479"/>
      <c r="S232" s="477"/>
      <c r="T232" s="477"/>
      <c r="U232" s="477"/>
      <c r="V232" s="477">
        <v>0</v>
      </c>
      <c r="W232" s="386">
        <v>240</v>
      </c>
      <c r="X232" s="477">
        <v>0</v>
      </c>
      <c r="Y232" s="480">
        <v>36660</v>
      </c>
    </row>
    <row r="233" spans="2:25" x14ac:dyDescent="0.25">
      <c r="B233" s="475" t="s">
        <v>352</v>
      </c>
      <c r="C233" s="654" t="s">
        <v>1521</v>
      </c>
      <c r="D233" s="654" t="s">
        <v>1522</v>
      </c>
      <c r="E233" s="424" t="s">
        <v>1523</v>
      </c>
      <c r="F233" s="476" t="s">
        <v>361</v>
      </c>
      <c r="G233" s="477"/>
      <c r="H233" s="386"/>
      <c r="I233" s="477"/>
      <c r="J233" s="477"/>
      <c r="K233" s="479"/>
      <c r="L233" s="477"/>
      <c r="M233" s="477">
        <v>0</v>
      </c>
      <c r="N233" s="386">
        <v>192</v>
      </c>
      <c r="O233" s="477">
        <v>0</v>
      </c>
      <c r="P233" s="477"/>
      <c r="Q233" s="477"/>
      <c r="R233" s="477"/>
      <c r="S233" s="477"/>
      <c r="T233" s="477"/>
      <c r="U233" s="477"/>
      <c r="V233" s="477">
        <v>0</v>
      </c>
      <c r="W233" s="386">
        <v>192</v>
      </c>
      <c r="X233" s="477">
        <v>0</v>
      </c>
      <c r="Y233" s="484">
        <v>29328</v>
      </c>
    </row>
    <row r="234" spans="2:25" x14ac:dyDescent="0.25">
      <c r="B234" s="475" t="s">
        <v>352</v>
      </c>
      <c r="C234" s="654" t="s">
        <v>1524</v>
      </c>
      <c r="D234" s="654" t="s">
        <v>1525</v>
      </c>
      <c r="E234" s="424" t="s">
        <v>1526</v>
      </c>
      <c r="F234" s="476" t="s">
        <v>361</v>
      </c>
      <c r="G234" s="477"/>
      <c r="H234" s="386"/>
      <c r="I234" s="477"/>
      <c r="J234" s="477"/>
      <c r="K234" s="479"/>
      <c r="L234" s="477"/>
      <c r="M234" s="477">
        <v>0</v>
      </c>
      <c r="N234" s="386">
        <v>240</v>
      </c>
      <c r="O234" s="477">
        <v>0</v>
      </c>
      <c r="P234" s="479"/>
      <c r="Q234" s="479"/>
      <c r="R234" s="479"/>
      <c r="S234" s="477"/>
      <c r="T234" s="477"/>
      <c r="U234" s="477"/>
      <c r="V234" s="477">
        <v>0</v>
      </c>
      <c r="W234" s="386">
        <v>240</v>
      </c>
      <c r="X234" s="477">
        <v>0</v>
      </c>
      <c r="Y234" s="480">
        <v>36660</v>
      </c>
    </row>
    <row r="235" spans="2:25" x14ac:dyDescent="0.25">
      <c r="B235" s="475" t="s">
        <v>352</v>
      </c>
      <c r="C235" s="654" t="s">
        <v>1527</v>
      </c>
      <c r="D235" s="654" t="s">
        <v>1528</v>
      </c>
      <c r="E235" s="424" t="s">
        <v>1529</v>
      </c>
      <c r="F235" s="476" t="s">
        <v>361</v>
      </c>
      <c r="G235" s="477"/>
      <c r="H235" s="386"/>
      <c r="I235" s="477"/>
      <c r="J235" s="477"/>
      <c r="K235" s="479"/>
      <c r="L235" s="477"/>
      <c r="M235" s="477">
        <v>0</v>
      </c>
      <c r="N235" s="386">
        <v>156</v>
      </c>
      <c r="O235" s="477">
        <v>0</v>
      </c>
      <c r="P235" s="477"/>
      <c r="Q235" s="477"/>
      <c r="R235" s="477"/>
      <c r="S235" s="477"/>
      <c r="T235" s="477"/>
      <c r="U235" s="477"/>
      <c r="V235" s="477">
        <v>0</v>
      </c>
      <c r="W235" s="386">
        <v>156</v>
      </c>
      <c r="X235" s="477">
        <v>0</v>
      </c>
      <c r="Y235" s="484">
        <v>23829</v>
      </c>
    </row>
    <row r="236" spans="2:25" x14ac:dyDescent="0.25">
      <c r="B236" s="475" t="s">
        <v>352</v>
      </c>
      <c r="C236" s="654" t="s">
        <v>1530</v>
      </c>
      <c r="D236" s="654" t="s">
        <v>1531</v>
      </c>
      <c r="E236" s="424" t="s">
        <v>1532</v>
      </c>
      <c r="F236" s="476" t="s">
        <v>361</v>
      </c>
      <c r="G236" s="477"/>
      <c r="H236" s="386"/>
      <c r="I236" s="477"/>
      <c r="J236" s="477"/>
      <c r="K236" s="479"/>
      <c r="L236" s="477"/>
      <c r="M236" s="477">
        <v>0</v>
      </c>
      <c r="N236" s="386">
        <v>240</v>
      </c>
      <c r="O236" s="477">
        <v>0</v>
      </c>
      <c r="P236" s="477"/>
      <c r="Q236" s="477"/>
      <c r="R236" s="477"/>
      <c r="S236" s="477"/>
      <c r="T236" s="477"/>
      <c r="U236" s="477"/>
      <c r="V236" s="477">
        <v>0</v>
      </c>
      <c r="W236" s="386">
        <v>240</v>
      </c>
      <c r="X236" s="477">
        <v>0</v>
      </c>
      <c r="Y236" s="484">
        <v>31863</v>
      </c>
    </row>
    <row r="237" spans="2:25" x14ac:dyDescent="0.25">
      <c r="B237" s="475" t="s">
        <v>352</v>
      </c>
      <c r="C237" s="654" t="s">
        <v>1533</v>
      </c>
      <c r="D237" s="654" t="s">
        <v>1534</v>
      </c>
      <c r="E237" s="178" t="s">
        <v>1535</v>
      </c>
      <c r="F237" s="476" t="s">
        <v>361</v>
      </c>
      <c r="G237" s="477"/>
      <c r="H237" s="386"/>
      <c r="I237" s="477"/>
      <c r="J237" s="477"/>
      <c r="K237" s="486"/>
      <c r="L237" s="477"/>
      <c r="M237" s="477">
        <v>0</v>
      </c>
      <c r="N237" s="386">
        <v>220</v>
      </c>
      <c r="O237" s="477">
        <v>0</v>
      </c>
      <c r="P237" s="477"/>
      <c r="Q237" s="477"/>
      <c r="R237" s="477"/>
      <c r="S237" s="477"/>
      <c r="T237" s="477"/>
      <c r="U237" s="477"/>
      <c r="V237" s="477">
        <v>0</v>
      </c>
      <c r="W237" s="386">
        <v>220</v>
      </c>
      <c r="X237" s="477">
        <v>0</v>
      </c>
      <c r="Y237" s="484">
        <v>25844.5</v>
      </c>
    </row>
    <row r="238" spans="2:25" x14ac:dyDescent="0.25">
      <c r="B238" s="475" t="s">
        <v>352</v>
      </c>
      <c r="C238" s="654" t="s">
        <v>1536</v>
      </c>
      <c r="D238" s="654" t="s">
        <v>1537</v>
      </c>
      <c r="E238" s="424" t="s">
        <v>1538</v>
      </c>
      <c r="F238" s="476" t="s">
        <v>361</v>
      </c>
      <c r="G238" s="477"/>
      <c r="H238" s="386"/>
      <c r="I238" s="477"/>
      <c r="J238" s="477"/>
      <c r="K238" s="479"/>
      <c r="L238" s="477"/>
      <c r="M238" s="477">
        <v>0</v>
      </c>
      <c r="N238" s="386">
        <v>184</v>
      </c>
      <c r="O238" s="477">
        <v>0</v>
      </c>
      <c r="P238" s="477"/>
      <c r="Q238" s="477"/>
      <c r="R238" s="477"/>
      <c r="S238" s="477"/>
      <c r="T238" s="477"/>
      <c r="U238" s="477"/>
      <c r="V238" s="477">
        <v>0</v>
      </c>
      <c r="W238" s="386">
        <v>184</v>
      </c>
      <c r="X238" s="477">
        <v>0</v>
      </c>
      <c r="Y238" s="484">
        <v>28106</v>
      </c>
    </row>
    <row r="239" spans="2:25" x14ac:dyDescent="0.25">
      <c r="B239" s="475" t="s">
        <v>352</v>
      </c>
      <c r="C239" s="654" t="s">
        <v>1539</v>
      </c>
      <c r="D239" s="654" t="s">
        <v>1540</v>
      </c>
      <c r="E239" s="424" t="s">
        <v>1541</v>
      </c>
      <c r="F239" s="476" t="s">
        <v>361</v>
      </c>
      <c r="G239" s="477"/>
      <c r="H239" s="386"/>
      <c r="I239" s="477"/>
      <c r="J239" s="477"/>
      <c r="K239" s="479"/>
      <c r="L239" s="477"/>
      <c r="M239" s="477">
        <v>0</v>
      </c>
      <c r="N239" s="386">
        <v>236</v>
      </c>
      <c r="O239" s="477">
        <v>0</v>
      </c>
      <c r="P239" s="479"/>
      <c r="Q239" s="479"/>
      <c r="R239" s="479"/>
      <c r="S239" s="477"/>
      <c r="T239" s="477"/>
      <c r="U239" s="477"/>
      <c r="V239" s="477">
        <v>0</v>
      </c>
      <c r="W239" s="386">
        <v>236</v>
      </c>
      <c r="X239" s="477">
        <v>0</v>
      </c>
      <c r="Y239" s="480">
        <v>36049</v>
      </c>
    </row>
    <row r="240" spans="2:25" x14ac:dyDescent="0.25">
      <c r="B240" s="475" t="s">
        <v>352</v>
      </c>
      <c r="C240" s="654" t="s">
        <v>1542</v>
      </c>
      <c r="D240" s="654" t="s">
        <v>1543</v>
      </c>
      <c r="E240" s="178" t="s">
        <v>1544</v>
      </c>
      <c r="F240" s="476" t="s">
        <v>361</v>
      </c>
      <c r="G240" s="477"/>
      <c r="H240" s="386"/>
      <c r="I240" s="477"/>
      <c r="J240" s="477"/>
      <c r="K240" s="479"/>
      <c r="L240" s="477"/>
      <c r="M240" s="477">
        <v>0</v>
      </c>
      <c r="N240" s="386">
        <v>172</v>
      </c>
      <c r="O240" s="477">
        <v>0</v>
      </c>
      <c r="P240" s="477"/>
      <c r="Q240" s="477"/>
      <c r="R240" s="477"/>
      <c r="S240" s="477"/>
      <c r="T240" s="477"/>
      <c r="U240" s="477"/>
      <c r="V240" s="477">
        <v>0</v>
      </c>
      <c r="W240" s="386">
        <v>172</v>
      </c>
      <c r="X240" s="477">
        <v>0</v>
      </c>
      <c r="Y240" s="484">
        <v>20205.7</v>
      </c>
    </row>
    <row r="241" spans="2:25" x14ac:dyDescent="0.25">
      <c r="B241" s="475" t="s">
        <v>352</v>
      </c>
      <c r="C241" s="654" t="s">
        <v>1545</v>
      </c>
      <c r="D241" s="653" t="s">
        <v>1546</v>
      </c>
      <c r="E241" s="424" t="s">
        <v>1547</v>
      </c>
      <c r="F241" s="476" t="s">
        <v>361</v>
      </c>
      <c r="G241" s="477"/>
      <c r="H241" s="386"/>
      <c r="I241" s="477"/>
      <c r="J241" s="477"/>
      <c r="K241" s="479"/>
      <c r="L241" s="477"/>
      <c r="M241" s="477">
        <v>0</v>
      </c>
      <c r="N241" s="386">
        <v>224</v>
      </c>
      <c r="O241" s="477">
        <v>0</v>
      </c>
      <c r="P241" s="479"/>
      <c r="Q241" s="479"/>
      <c r="R241" s="479"/>
      <c r="S241" s="477"/>
      <c r="T241" s="477"/>
      <c r="U241" s="477"/>
      <c r="V241" s="477">
        <v>0</v>
      </c>
      <c r="W241" s="386">
        <v>224</v>
      </c>
      <c r="X241" s="477">
        <v>0</v>
      </c>
      <c r="Y241" s="480">
        <v>29738.800000000003</v>
      </c>
    </row>
    <row r="242" spans="2:25" x14ac:dyDescent="0.25">
      <c r="B242" s="475" t="s">
        <v>352</v>
      </c>
      <c r="C242" s="654" t="s">
        <v>1548</v>
      </c>
      <c r="D242" s="652" t="s">
        <v>1549</v>
      </c>
      <c r="E242" s="431" t="s">
        <v>1550</v>
      </c>
      <c r="F242" s="476" t="s">
        <v>361</v>
      </c>
      <c r="G242" s="477"/>
      <c r="H242" s="386"/>
      <c r="I242" s="477"/>
      <c r="J242" s="477"/>
      <c r="K242" s="479"/>
      <c r="L242" s="477"/>
      <c r="M242" s="477">
        <v>0</v>
      </c>
      <c r="N242" s="386">
        <v>240</v>
      </c>
      <c r="O242" s="477">
        <v>0</v>
      </c>
      <c r="P242" s="479"/>
      <c r="Q242" s="479"/>
      <c r="R242" s="479"/>
      <c r="S242" s="477"/>
      <c r="T242" s="477"/>
      <c r="U242" s="477"/>
      <c r="V242" s="477">
        <v>0</v>
      </c>
      <c r="W242" s="386">
        <v>240</v>
      </c>
      <c r="X242" s="477">
        <v>0</v>
      </c>
      <c r="Y242" s="480">
        <v>31863</v>
      </c>
    </row>
    <row r="243" spans="2:25" x14ac:dyDescent="0.25">
      <c r="B243" s="475" t="s">
        <v>352</v>
      </c>
      <c r="C243" s="653" t="s">
        <v>1551</v>
      </c>
      <c r="D243" s="653" t="s">
        <v>1552</v>
      </c>
      <c r="E243" s="424" t="s">
        <v>1553</v>
      </c>
      <c r="F243" s="476" t="s">
        <v>361</v>
      </c>
      <c r="G243" s="477"/>
      <c r="H243" s="386"/>
      <c r="I243" s="477"/>
      <c r="J243" s="477"/>
      <c r="K243" s="479"/>
      <c r="L243" s="477"/>
      <c r="M243" s="477">
        <v>0</v>
      </c>
      <c r="N243" s="386">
        <v>240</v>
      </c>
      <c r="O243" s="477">
        <v>0</v>
      </c>
      <c r="P243" s="479"/>
      <c r="Q243" s="479"/>
      <c r="R243" s="479"/>
      <c r="S243" s="477"/>
      <c r="T243" s="477"/>
      <c r="U243" s="477"/>
      <c r="V243" s="477">
        <v>0</v>
      </c>
      <c r="W243" s="386">
        <v>240</v>
      </c>
      <c r="X243" s="477">
        <v>0</v>
      </c>
      <c r="Y243" s="480">
        <v>36660</v>
      </c>
    </row>
    <row r="244" spans="2:25" x14ac:dyDescent="0.25">
      <c r="B244" s="475" t="s">
        <v>352</v>
      </c>
      <c r="C244" s="653" t="s">
        <v>1554</v>
      </c>
      <c r="D244" s="653" t="s">
        <v>1555</v>
      </c>
      <c r="E244" s="424" t="s">
        <v>1556</v>
      </c>
      <c r="F244" s="476" t="s">
        <v>361</v>
      </c>
      <c r="G244" s="477"/>
      <c r="H244" s="386"/>
      <c r="I244" s="477"/>
      <c r="J244" s="477"/>
      <c r="K244" s="479"/>
      <c r="L244" s="477"/>
      <c r="M244" s="477">
        <v>0</v>
      </c>
      <c r="N244" s="386">
        <v>232</v>
      </c>
      <c r="O244" s="477">
        <v>0</v>
      </c>
      <c r="P244" s="477"/>
      <c r="Q244" s="477"/>
      <c r="R244" s="477"/>
      <c r="S244" s="477"/>
      <c r="T244" s="477"/>
      <c r="U244" s="477"/>
      <c r="V244" s="477">
        <v>0</v>
      </c>
      <c r="W244" s="386">
        <v>232</v>
      </c>
      <c r="X244" s="477">
        <v>0</v>
      </c>
      <c r="Y244" s="484">
        <v>35438</v>
      </c>
    </row>
    <row r="245" spans="2:25" x14ac:dyDescent="0.25">
      <c r="B245" s="475" t="s">
        <v>352</v>
      </c>
      <c r="C245" s="653" t="s">
        <v>1557</v>
      </c>
      <c r="D245" s="653" t="s">
        <v>1558</v>
      </c>
      <c r="E245" s="424" t="s">
        <v>1559</v>
      </c>
      <c r="F245" s="476" t="s">
        <v>361</v>
      </c>
      <c r="G245" s="477"/>
      <c r="H245" s="386"/>
      <c r="I245" s="477"/>
      <c r="J245" s="477"/>
      <c r="K245" s="479"/>
      <c r="L245" s="477"/>
      <c r="M245" s="477">
        <v>0</v>
      </c>
      <c r="N245" s="386">
        <v>184</v>
      </c>
      <c r="O245" s="477">
        <v>0</v>
      </c>
      <c r="P245" s="477"/>
      <c r="Q245" s="477"/>
      <c r="R245" s="477"/>
      <c r="S245" s="477"/>
      <c r="T245" s="477"/>
      <c r="U245" s="477"/>
      <c r="V245" s="477">
        <v>0</v>
      </c>
      <c r="W245" s="386">
        <v>184</v>
      </c>
      <c r="X245" s="477">
        <v>0</v>
      </c>
      <c r="Y245" s="484">
        <v>28106</v>
      </c>
    </row>
    <row r="246" spans="2:25" x14ac:dyDescent="0.25">
      <c r="B246" s="475" t="s">
        <v>352</v>
      </c>
      <c r="C246" s="653" t="s">
        <v>1560</v>
      </c>
      <c r="D246" s="653" t="s">
        <v>1561</v>
      </c>
      <c r="E246" s="424" t="s">
        <v>1562</v>
      </c>
      <c r="F246" s="476" t="s">
        <v>361</v>
      </c>
      <c r="G246" s="477"/>
      <c r="H246" s="386"/>
      <c r="I246" s="477"/>
      <c r="J246" s="477"/>
      <c r="K246" s="479"/>
      <c r="L246" s="477"/>
      <c r="M246" s="477">
        <v>0</v>
      </c>
      <c r="N246" s="386">
        <v>120</v>
      </c>
      <c r="O246" s="477">
        <v>0</v>
      </c>
      <c r="P246" s="477"/>
      <c r="Q246" s="477"/>
      <c r="R246" s="477"/>
      <c r="S246" s="477"/>
      <c r="T246" s="477"/>
      <c r="U246" s="477"/>
      <c r="V246" s="477">
        <v>0</v>
      </c>
      <c r="W246" s="386">
        <v>120</v>
      </c>
      <c r="X246" s="477">
        <v>0</v>
      </c>
      <c r="Y246" s="480">
        <v>18330</v>
      </c>
    </row>
    <row r="247" spans="2:25" x14ac:dyDescent="0.25">
      <c r="B247" s="475" t="s">
        <v>352</v>
      </c>
      <c r="C247" s="653" t="s">
        <v>1563</v>
      </c>
      <c r="D247" s="653" t="s">
        <v>1564</v>
      </c>
      <c r="E247" s="424" t="s">
        <v>1565</v>
      </c>
      <c r="F247" s="476" t="s">
        <v>361</v>
      </c>
      <c r="G247" s="477"/>
      <c r="H247" s="386"/>
      <c r="I247" s="477"/>
      <c r="J247" s="477"/>
      <c r="K247" s="479"/>
      <c r="L247" s="477"/>
      <c r="M247" s="477">
        <v>0</v>
      </c>
      <c r="N247" s="386">
        <v>224</v>
      </c>
      <c r="O247" s="477">
        <v>0</v>
      </c>
      <c r="P247" s="479"/>
      <c r="Q247" s="479"/>
      <c r="R247" s="479"/>
      <c r="S247" s="477"/>
      <c r="T247" s="477"/>
      <c r="U247" s="477"/>
      <c r="V247" s="477">
        <v>0</v>
      </c>
      <c r="W247" s="386">
        <v>224</v>
      </c>
      <c r="X247" s="477">
        <v>0</v>
      </c>
      <c r="Y247" s="480">
        <v>34216</v>
      </c>
    </row>
    <row r="248" spans="2:25" x14ac:dyDescent="0.25">
      <c r="B248" s="475" t="s">
        <v>352</v>
      </c>
      <c r="C248" s="653" t="s">
        <v>1566</v>
      </c>
      <c r="D248" s="653" t="s">
        <v>1567</v>
      </c>
      <c r="E248" s="178" t="s">
        <v>1568</v>
      </c>
      <c r="F248" s="476" t="s">
        <v>361</v>
      </c>
      <c r="G248" s="477"/>
      <c r="H248" s="386"/>
      <c r="I248" s="477"/>
      <c r="J248" s="477"/>
      <c r="K248" s="479"/>
      <c r="L248" s="477"/>
      <c r="M248" s="477">
        <v>0</v>
      </c>
      <c r="N248" s="386">
        <v>120</v>
      </c>
      <c r="O248" s="477">
        <v>0</v>
      </c>
      <c r="P248" s="479"/>
      <c r="Q248" s="479"/>
      <c r="R248" s="479"/>
      <c r="S248" s="477"/>
      <c r="T248" s="477"/>
      <c r="U248" s="477"/>
      <c r="V248" s="477">
        <v>0</v>
      </c>
      <c r="W248" s="386">
        <v>120</v>
      </c>
      <c r="X248" s="477">
        <v>0</v>
      </c>
      <c r="Y248" s="480">
        <v>10656.52</v>
      </c>
    </row>
    <row r="249" spans="2:25" x14ac:dyDescent="0.25">
      <c r="B249" s="475" t="s">
        <v>352</v>
      </c>
      <c r="C249" s="653" t="s">
        <v>1569</v>
      </c>
      <c r="D249" s="653" t="s">
        <v>1570</v>
      </c>
      <c r="E249" s="178" t="s">
        <v>1571</v>
      </c>
      <c r="F249" s="476" t="s">
        <v>361</v>
      </c>
      <c r="G249" s="477"/>
      <c r="H249" s="386"/>
      <c r="I249" s="477"/>
      <c r="J249" s="477"/>
      <c r="K249" s="479"/>
      <c r="L249" s="477"/>
      <c r="M249" s="477">
        <v>0</v>
      </c>
      <c r="N249" s="386">
        <v>232</v>
      </c>
      <c r="O249" s="477">
        <v>0</v>
      </c>
      <c r="P249" s="479"/>
      <c r="Q249" s="479"/>
      <c r="R249" s="479"/>
      <c r="S249" s="477"/>
      <c r="T249" s="477"/>
      <c r="U249" s="477"/>
      <c r="V249" s="477">
        <v>0</v>
      </c>
      <c r="W249" s="386">
        <v>232</v>
      </c>
      <c r="X249" s="477">
        <v>0</v>
      </c>
      <c r="Y249" s="480">
        <v>35438</v>
      </c>
    </row>
    <row r="250" spans="2:25" x14ac:dyDescent="0.25">
      <c r="B250" s="452" t="s">
        <v>352</v>
      </c>
      <c r="C250" s="656" t="s">
        <v>1580</v>
      </c>
      <c r="D250" s="656" t="s">
        <v>1581</v>
      </c>
      <c r="E250" s="178" t="s">
        <v>1582</v>
      </c>
      <c r="F250" s="453" t="s">
        <v>473</v>
      </c>
      <c r="G250" s="454"/>
      <c r="H250" s="455"/>
      <c r="I250" s="454"/>
      <c r="J250" s="454">
        <v>1</v>
      </c>
      <c r="K250" s="456">
        <v>0</v>
      </c>
      <c r="L250" s="454">
        <v>0</v>
      </c>
      <c r="M250" s="454"/>
      <c r="N250" s="455"/>
      <c r="O250" s="454"/>
      <c r="P250" s="456"/>
      <c r="Q250" s="456"/>
      <c r="R250" s="456"/>
      <c r="S250" s="454"/>
      <c r="T250" s="454"/>
      <c r="U250" s="454"/>
      <c r="V250" s="454">
        <v>1</v>
      </c>
      <c r="W250" s="455">
        <v>0</v>
      </c>
      <c r="X250" s="454">
        <v>0</v>
      </c>
      <c r="Y250" s="487">
        <v>30058.27</v>
      </c>
    </row>
    <row r="251" spans="2:25" x14ac:dyDescent="0.25">
      <c r="B251" s="452" t="s">
        <v>352</v>
      </c>
      <c r="C251" s="656" t="s">
        <v>1583</v>
      </c>
      <c r="D251" s="656" t="s">
        <v>1584</v>
      </c>
      <c r="E251" s="178" t="s">
        <v>1585</v>
      </c>
      <c r="F251" s="453" t="s">
        <v>473</v>
      </c>
      <c r="G251" s="454"/>
      <c r="H251" s="455"/>
      <c r="I251" s="454"/>
      <c r="J251" s="454"/>
      <c r="K251" s="456"/>
      <c r="L251" s="454"/>
      <c r="M251" s="454"/>
      <c r="N251" s="455"/>
      <c r="O251" s="454"/>
      <c r="P251" s="456"/>
      <c r="Q251" s="456"/>
      <c r="R251" s="456"/>
      <c r="S251" s="454">
        <v>1</v>
      </c>
      <c r="T251" s="454">
        <v>0</v>
      </c>
      <c r="U251" s="454">
        <v>0</v>
      </c>
      <c r="V251" s="454">
        <v>1</v>
      </c>
      <c r="W251" s="455">
        <v>0</v>
      </c>
      <c r="X251" s="454">
        <v>0</v>
      </c>
      <c r="Y251" s="487">
        <v>66459.899999999994</v>
      </c>
    </row>
    <row r="252" spans="2:25" x14ac:dyDescent="0.25">
      <c r="B252" s="452" t="s">
        <v>352</v>
      </c>
      <c r="C252" s="656" t="s">
        <v>1586</v>
      </c>
      <c r="D252" s="656" t="s">
        <v>1587</v>
      </c>
      <c r="E252" s="178" t="s">
        <v>1588</v>
      </c>
      <c r="F252" s="453" t="s">
        <v>473</v>
      </c>
      <c r="G252" s="454"/>
      <c r="H252" s="455"/>
      <c r="I252" s="454"/>
      <c r="J252" s="454">
        <v>1</v>
      </c>
      <c r="K252" s="456">
        <v>0</v>
      </c>
      <c r="L252" s="454">
        <v>0</v>
      </c>
      <c r="M252" s="454"/>
      <c r="N252" s="455"/>
      <c r="O252" s="454"/>
      <c r="P252" s="456"/>
      <c r="Q252" s="456"/>
      <c r="R252" s="456"/>
      <c r="S252" s="454"/>
      <c r="T252" s="454"/>
      <c r="U252" s="454"/>
      <c r="V252" s="454">
        <v>1</v>
      </c>
      <c r="W252" s="455">
        <v>0</v>
      </c>
      <c r="X252" s="454">
        <v>0</v>
      </c>
      <c r="Y252" s="487">
        <v>89293.36</v>
      </c>
    </row>
    <row r="253" spans="2:25" x14ac:dyDescent="0.25">
      <c r="B253" s="452" t="s">
        <v>352</v>
      </c>
      <c r="C253" s="656" t="s">
        <v>1589</v>
      </c>
      <c r="D253" s="656" t="s">
        <v>1590</v>
      </c>
      <c r="E253" s="178" t="s">
        <v>1591</v>
      </c>
      <c r="F253" s="453" t="s">
        <v>473</v>
      </c>
      <c r="G253" s="454"/>
      <c r="H253" s="455"/>
      <c r="I253" s="454"/>
      <c r="J253" s="454">
        <v>1</v>
      </c>
      <c r="K253" s="456">
        <v>0</v>
      </c>
      <c r="L253" s="454">
        <v>0</v>
      </c>
      <c r="M253" s="454"/>
      <c r="N253" s="455"/>
      <c r="O253" s="454"/>
      <c r="P253" s="456"/>
      <c r="Q253" s="456"/>
      <c r="R253" s="456"/>
      <c r="S253" s="454"/>
      <c r="T253" s="454"/>
      <c r="U253" s="454"/>
      <c r="V253" s="454">
        <v>1</v>
      </c>
      <c r="W253" s="455">
        <v>0</v>
      </c>
      <c r="X253" s="454">
        <v>0</v>
      </c>
      <c r="Y253" s="487">
        <v>49991.46</v>
      </c>
    </row>
    <row r="254" spans="2:25" x14ac:dyDescent="0.25">
      <c r="B254" s="452" t="s">
        <v>352</v>
      </c>
      <c r="C254" s="656" t="s">
        <v>1592</v>
      </c>
      <c r="D254" s="656" t="s">
        <v>1593</v>
      </c>
      <c r="E254" s="178" t="s">
        <v>1594</v>
      </c>
      <c r="F254" s="453" t="s">
        <v>473</v>
      </c>
      <c r="G254" s="454"/>
      <c r="H254" s="455"/>
      <c r="I254" s="454"/>
      <c r="J254" s="454">
        <v>1</v>
      </c>
      <c r="K254" s="456">
        <v>0</v>
      </c>
      <c r="L254" s="454">
        <v>0</v>
      </c>
      <c r="M254" s="454"/>
      <c r="N254" s="455"/>
      <c r="O254" s="454"/>
      <c r="P254" s="456"/>
      <c r="Q254" s="456"/>
      <c r="R254" s="456"/>
      <c r="S254" s="454"/>
      <c r="T254" s="454"/>
      <c r="U254" s="454"/>
      <c r="V254" s="454">
        <v>1</v>
      </c>
      <c r="W254" s="455">
        <v>0</v>
      </c>
      <c r="X254" s="454">
        <v>0</v>
      </c>
      <c r="Y254" s="487">
        <v>48382.65</v>
      </c>
    </row>
    <row r="255" spans="2:25" x14ac:dyDescent="0.25">
      <c r="B255" s="452" t="s">
        <v>352</v>
      </c>
      <c r="C255" s="656" t="s">
        <v>1595</v>
      </c>
      <c r="D255" s="656" t="s">
        <v>1596</v>
      </c>
      <c r="E255" s="178" t="s">
        <v>1597</v>
      </c>
      <c r="F255" s="453" t="s">
        <v>473</v>
      </c>
      <c r="G255" s="454"/>
      <c r="H255" s="455"/>
      <c r="I255" s="454"/>
      <c r="J255" s="454"/>
      <c r="K255" s="456"/>
      <c r="L255" s="454"/>
      <c r="M255" s="454"/>
      <c r="N255" s="455"/>
      <c r="O255" s="454"/>
      <c r="P255" s="456"/>
      <c r="Q255" s="456"/>
      <c r="R255" s="456"/>
      <c r="S255" s="454">
        <v>1</v>
      </c>
      <c r="T255" s="454">
        <v>0</v>
      </c>
      <c r="U255" s="454">
        <v>0</v>
      </c>
      <c r="V255" s="454">
        <v>1</v>
      </c>
      <c r="W255" s="455">
        <v>0</v>
      </c>
      <c r="X255" s="454">
        <v>0</v>
      </c>
      <c r="Y255" s="487">
        <v>85992.48</v>
      </c>
    </row>
    <row r="256" spans="2:25" x14ac:dyDescent="0.25">
      <c r="B256" s="452" t="s">
        <v>352</v>
      </c>
      <c r="C256" s="656" t="s">
        <v>1598</v>
      </c>
      <c r="D256" s="656" t="s">
        <v>1599</v>
      </c>
      <c r="E256" s="178" t="s">
        <v>1600</v>
      </c>
      <c r="F256" s="453" t="s">
        <v>473</v>
      </c>
      <c r="G256" s="454"/>
      <c r="H256" s="455"/>
      <c r="I256" s="454"/>
      <c r="J256" s="454">
        <v>1</v>
      </c>
      <c r="K256" s="456">
        <v>0</v>
      </c>
      <c r="L256" s="454">
        <v>0</v>
      </c>
      <c r="M256" s="454"/>
      <c r="N256" s="455"/>
      <c r="O256" s="454"/>
      <c r="P256" s="456"/>
      <c r="Q256" s="456"/>
      <c r="R256" s="456"/>
      <c r="S256" s="454"/>
      <c r="T256" s="454"/>
      <c r="U256" s="454"/>
      <c r="V256" s="454">
        <v>1</v>
      </c>
      <c r="W256" s="455">
        <v>0</v>
      </c>
      <c r="X256" s="454">
        <v>0</v>
      </c>
      <c r="Y256" s="487">
        <v>103817.07</v>
      </c>
    </row>
    <row r="257" spans="2:25" x14ac:dyDescent="0.25">
      <c r="B257" s="452" t="s">
        <v>352</v>
      </c>
      <c r="C257" s="656" t="s">
        <v>1601</v>
      </c>
      <c r="D257" s="656" t="s">
        <v>1602</v>
      </c>
      <c r="E257" s="178" t="s">
        <v>1603</v>
      </c>
      <c r="F257" s="453" t="s">
        <v>473</v>
      </c>
      <c r="G257" s="454"/>
      <c r="H257" s="455"/>
      <c r="I257" s="454"/>
      <c r="J257" s="454">
        <v>1</v>
      </c>
      <c r="K257" s="456">
        <v>0</v>
      </c>
      <c r="L257" s="454">
        <v>0</v>
      </c>
      <c r="M257" s="454"/>
      <c r="N257" s="455"/>
      <c r="O257" s="454"/>
      <c r="P257" s="456"/>
      <c r="Q257" s="456"/>
      <c r="R257" s="456"/>
      <c r="S257" s="454"/>
      <c r="T257" s="454"/>
      <c r="U257" s="454"/>
      <c r="V257" s="454">
        <v>1</v>
      </c>
      <c r="W257" s="455">
        <v>0</v>
      </c>
      <c r="X257" s="454">
        <v>0</v>
      </c>
      <c r="Y257" s="487">
        <v>51465.47</v>
      </c>
    </row>
    <row r="258" spans="2:25" x14ac:dyDescent="0.25">
      <c r="B258" s="452" t="s">
        <v>352</v>
      </c>
      <c r="C258" s="656" t="s">
        <v>1604</v>
      </c>
      <c r="D258" s="656" t="s">
        <v>1605</v>
      </c>
      <c r="E258" s="178" t="s">
        <v>1606</v>
      </c>
      <c r="F258" s="453" t="s">
        <v>473</v>
      </c>
      <c r="G258" s="454"/>
      <c r="H258" s="455"/>
      <c r="I258" s="454"/>
      <c r="J258" s="454">
        <v>1</v>
      </c>
      <c r="K258" s="456">
        <v>0</v>
      </c>
      <c r="L258" s="454">
        <v>0</v>
      </c>
      <c r="M258" s="454"/>
      <c r="N258" s="455"/>
      <c r="O258" s="454"/>
      <c r="P258" s="456"/>
      <c r="Q258" s="456"/>
      <c r="R258" s="456"/>
      <c r="S258" s="454"/>
      <c r="T258" s="454"/>
      <c r="U258" s="454"/>
      <c r="V258" s="454">
        <v>1</v>
      </c>
      <c r="W258" s="455">
        <v>0</v>
      </c>
      <c r="X258" s="454">
        <v>0</v>
      </c>
      <c r="Y258" s="487">
        <v>38410.75</v>
      </c>
    </row>
    <row r="259" spans="2:25" x14ac:dyDescent="0.25">
      <c r="B259" s="452" t="s">
        <v>352</v>
      </c>
      <c r="C259" s="656" t="s">
        <v>1607</v>
      </c>
      <c r="D259" s="656" t="s">
        <v>1608</v>
      </c>
      <c r="E259" s="178" t="s">
        <v>1609</v>
      </c>
      <c r="F259" s="453" t="s">
        <v>473</v>
      </c>
      <c r="G259" s="454"/>
      <c r="H259" s="455"/>
      <c r="I259" s="454"/>
      <c r="J259" s="454">
        <v>1</v>
      </c>
      <c r="K259" s="456">
        <v>0</v>
      </c>
      <c r="L259" s="454">
        <v>0</v>
      </c>
      <c r="M259" s="454"/>
      <c r="N259" s="455"/>
      <c r="O259" s="454"/>
      <c r="P259" s="456"/>
      <c r="Q259" s="456"/>
      <c r="R259" s="456"/>
      <c r="S259" s="454"/>
      <c r="T259" s="454"/>
      <c r="U259" s="454"/>
      <c r="V259" s="454">
        <v>1</v>
      </c>
      <c r="W259" s="455">
        <v>0</v>
      </c>
      <c r="X259" s="454">
        <v>0</v>
      </c>
      <c r="Y259" s="487">
        <v>39453.18</v>
      </c>
    </row>
    <row r="260" spans="2:25" x14ac:dyDescent="0.25">
      <c r="B260" s="452" t="s">
        <v>352</v>
      </c>
      <c r="C260" s="656" t="s">
        <v>1610</v>
      </c>
      <c r="D260" s="656" t="s">
        <v>1611</v>
      </c>
      <c r="E260" s="178" t="s">
        <v>1612</v>
      </c>
      <c r="F260" s="453" t="s">
        <v>473</v>
      </c>
      <c r="G260" s="454"/>
      <c r="H260" s="455"/>
      <c r="I260" s="454"/>
      <c r="J260" s="454">
        <v>1</v>
      </c>
      <c r="K260" s="456">
        <v>0</v>
      </c>
      <c r="L260" s="454">
        <v>0</v>
      </c>
      <c r="M260" s="454"/>
      <c r="N260" s="455"/>
      <c r="O260" s="454"/>
      <c r="P260" s="456"/>
      <c r="Q260" s="456"/>
      <c r="R260" s="456"/>
      <c r="S260" s="454"/>
      <c r="T260" s="454"/>
      <c r="U260" s="454"/>
      <c r="V260" s="454">
        <v>1</v>
      </c>
      <c r="W260" s="455">
        <v>0</v>
      </c>
      <c r="X260" s="454">
        <v>0</v>
      </c>
      <c r="Y260" s="487">
        <v>129886.29</v>
      </c>
    </row>
    <row r="261" spans="2:25" x14ac:dyDescent="0.25">
      <c r="B261" s="452" t="s">
        <v>352</v>
      </c>
      <c r="C261" s="656" t="s">
        <v>1613</v>
      </c>
      <c r="D261" s="656" t="s">
        <v>1614</v>
      </c>
      <c r="E261" s="178" t="s">
        <v>1615</v>
      </c>
      <c r="F261" s="453" t="s">
        <v>473</v>
      </c>
      <c r="G261" s="454"/>
      <c r="H261" s="455"/>
      <c r="I261" s="454"/>
      <c r="J261" s="454">
        <v>1</v>
      </c>
      <c r="K261" s="456">
        <v>0</v>
      </c>
      <c r="L261" s="454">
        <v>0</v>
      </c>
      <c r="M261" s="454"/>
      <c r="N261" s="455"/>
      <c r="O261" s="454"/>
      <c r="P261" s="456"/>
      <c r="Q261" s="456"/>
      <c r="R261" s="456"/>
      <c r="S261" s="454"/>
      <c r="T261" s="454"/>
      <c r="U261" s="454"/>
      <c r="V261" s="454">
        <v>1</v>
      </c>
      <c r="W261" s="455">
        <v>0</v>
      </c>
      <c r="X261" s="454">
        <v>0</v>
      </c>
      <c r="Y261" s="487">
        <v>76766.64</v>
      </c>
    </row>
    <row r="262" spans="2:25" x14ac:dyDescent="0.25">
      <c r="B262" s="452" t="s">
        <v>352</v>
      </c>
      <c r="C262" s="656" t="s">
        <v>1616</v>
      </c>
      <c r="D262" s="656" t="s">
        <v>1617</v>
      </c>
      <c r="E262" s="178" t="s">
        <v>1618</v>
      </c>
      <c r="F262" s="453" t="s">
        <v>473</v>
      </c>
      <c r="G262" s="454"/>
      <c r="H262" s="455"/>
      <c r="I262" s="454"/>
      <c r="J262" s="454">
        <v>1</v>
      </c>
      <c r="K262" s="456">
        <v>0</v>
      </c>
      <c r="L262" s="454">
        <v>0</v>
      </c>
      <c r="M262" s="454"/>
      <c r="N262" s="455"/>
      <c r="O262" s="454"/>
      <c r="P262" s="456"/>
      <c r="Q262" s="456"/>
      <c r="R262" s="456"/>
      <c r="S262" s="454"/>
      <c r="T262" s="454"/>
      <c r="U262" s="454"/>
      <c r="V262" s="454">
        <v>1</v>
      </c>
      <c r="W262" s="455">
        <v>0</v>
      </c>
      <c r="X262" s="454">
        <v>0</v>
      </c>
      <c r="Y262" s="487">
        <v>81614.399999999994</v>
      </c>
    </row>
    <row r="263" spans="2:25" x14ac:dyDescent="0.25">
      <c r="B263" s="452" t="s">
        <v>352</v>
      </c>
      <c r="C263" s="656" t="s">
        <v>1619</v>
      </c>
      <c r="D263" s="656" t="s">
        <v>1620</v>
      </c>
      <c r="E263" s="178" t="s">
        <v>1621</v>
      </c>
      <c r="F263" s="453" t="s">
        <v>473</v>
      </c>
      <c r="G263" s="454"/>
      <c r="H263" s="455"/>
      <c r="I263" s="454"/>
      <c r="J263" s="454">
        <v>1</v>
      </c>
      <c r="K263" s="456">
        <v>0</v>
      </c>
      <c r="L263" s="454">
        <v>0</v>
      </c>
      <c r="M263" s="454"/>
      <c r="N263" s="455"/>
      <c r="O263" s="454"/>
      <c r="P263" s="456"/>
      <c r="Q263" s="456"/>
      <c r="R263" s="456"/>
      <c r="S263" s="454"/>
      <c r="T263" s="454"/>
      <c r="U263" s="454"/>
      <c r="V263" s="454">
        <v>1</v>
      </c>
      <c r="W263" s="455">
        <v>0</v>
      </c>
      <c r="X263" s="454">
        <v>0</v>
      </c>
      <c r="Y263" s="487">
        <v>35102.160000000003</v>
      </c>
    </row>
    <row r="264" spans="2:25" x14ac:dyDescent="0.25">
      <c r="B264" s="452" t="s">
        <v>352</v>
      </c>
      <c r="C264" s="656" t="s">
        <v>1622</v>
      </c>
      <c r="D264" s="656" t="s">
        <v>1623</v>
      </c>
      <c r="E264" s="178" t="s">
        <v>1624</v>
      </c>
      <c r="F264" s="453" t="s">
        <v>473</v>
      </c>
      <c r="G264" s="454"/>
      <c r="H264" s="455"/>
      <c r="I264" s="454"/>
      <c r="J264" s="454">
        <v>1</v>
      </c>
      <c r="K264" s="456">
        <v>0</v>
      </c>
      <c r="L264" s="454">
        <v>0</v>
      </c>
      <c r="M264" s="454"/>
      <c r="N264" s="455"/>
      <c r="O264" s="454"/>
      <c r="P264" s="456"/>
      <c r="Q264" s="456"/>
      <c r="R264" s="456"/>
      <c r="S264" s="454"/>
      <c r="T264" s="454"/>
      <c r="U264" s="454"/>
      <c r="V264" s="454">
        <v>1</v>
      </c>
      <c r="W264" s="455">
        <v>0</v>
      </c>
      <c r="X264" s="454">
        <v>0</v>
      </c>
      <c r="Y264" s="487">
        <v>27761.37</v>
      </c>
    </row>
    <row r="265" spans="2:25" x14ac:dyDescent="0.25">
      <c r="B265" s="452" t="s">
        <v>352</v>
      </c>
      <c r="C265" s="656" t="s">
        <v>1625</v>
      </c>
      <c r="D265" s="656" t="s">
        <v>1626</v>
      </c>
      <c r="E265" s="178" t="s">
        <v>1627</v>
      </c>
      <c r="F265" s="453" t="s">
        <v>473</v>
      </c>
      <c r="G265" s="454"/>
      <c r="H265" s="455"/>
      <c r="I265" s="454"/>
      <c r="J265" s="454">
        <v>1</v>
      </c>
      <c r="K265" s="456">
        <v>0</v>
      </c>
      <c r="L265" s="454">
        <v>0</v>
      </c>
      <c r="M265" s="454"/>
      <c r="N265" s="455"/>
      <c r="O265" s="454"/>
      <c r="P265" s="456"/>
      <c r="Q265" s="456"/>
      <c r="R265" s="456"/>
      <c r="S265" s="454"/>
      <c r="T265" s="454"/>
      <c r="U265" s="454"/>
      <c r="V265" s="454">
        <v>1</v>
      </c>
      <c r="W265" s="455">
        <v>0</v>
      </c>
      <c r="X265" s="454">
        <v>0</v>
      </c>
      <c r="Y265" s="487">
        <v>135812.99</v>
      </c>
    </row>
    <row r="266" spans="2:25" x14ac:dyDescent="0.25">
      <c r="B266" s="452" t="s">
        <v>352</v>
      </c>
      <c r="C266" s="656" t="s">
        <v>1628</v>
      </c>
      <c r="D266" s="656" t="s">
        <v>1629</v>
      </c>
      <c r="E266" s="178" t="s">
        <v>1630</v>
      </c>
      <c r="F266" s="453" t="s">
        <v>473</v>
      </c>
      <c r="G266" s="454"/>
      <c r="H266" s="455"/>
      <c r="I266" s="454"/>
      <c r="J266" s="454">
        <v>1</v>
      </c>
      <c r="K266" s="456">
        <v>0</v>
      </c>
      <c r="L266" s="454">
        <v>0</v>
      </c>
      <c r="M266" s="454"/>
      <c r="N266" s="455"/>
      <c r="O266" s="454"/>
      <c r="P266" s="456"/>
      <c r="Q266" s="456"/>
      <c r="R266" s="456"/>
      <c r="S266" s="454"/>
      <c r="T266" s="454"/>
      <c r="U266" s="454"/>
      <c r="V266" s="454">
        <v>1</v>
      </c>
      <c r="W266" s="455">
        <v>0</v>
      </c>
      <c r="X266" s="454">
        <v>0</v>
      </c>
      <c r="Y266" s="487">
        <v>32535.17</v>
      </c>
    </row>
    <row r="267" spans="2:25" x14ac:dyDescent="0.25">
      <c r="B267" s="452" t="s">
        <v>352</v>
      </c>
      <c r="C267" s="656" t="s">
        <v>1631</v>
      </c>
      <c r="D267" s="656" t="s">
        <v>1632</v>
      </c>
      <c r="E267" s="178" t="s">
        <v>1633</v>
      </c>
      <c r="F267" s="453" t="s">
        <v>473</v>
      </c>
      <c r="G267" s="454"/>
      <c r="H267" s="455"/>
      <c r="I267" s="454"/>
      <c r="J267" s="454">
        <v>1</v>
      </c>
      <c r="K267" s="456">
        <v>0</v>
      </c>
      <c r="L267" s="454">
        <v>0</v>
      </c>
      <c r="M267" s="454"/>
      <c r="N267" s="455"/>
      <c r="O267" s="454"/>
      <c r="P267" s="456"/>
      <c r="Q267" s="456"/>
      <c r="R267" s="456"/>
      <c r="S267" s="454"/>
      <c r="T267" s="454"/>
      <c r="U267" s="454"/>
      <c r="V267" s="454">
        <v>1</v>
      </c>
      <c r="W267" s="455">
        <v>0</v>
      </c>
      <c r="X267" s="454">
        <v>0</v>
      </c>
      <c r="Y267" s="487">
        <v>43554.37</v>
      </c>
    </row>
    <row r="268" spans="2:25" x14ac:dyDescent="0.25">
      <c r="B268" s="452" t="s">
        <v>352</v>
      </c>
      <c r="C268" s="656" t="s">
        <v>1634</v>
      </c>
      <c r="D268" s="656" t="s">
        <v>1635</v>
      </c>
      <c r="E268" s="178" t="s">
        <v>1636</v>
      </c>
      <c r="F268" s="453" t="s">
        <v>473</v>
      </c>
      <c r="G268" s="454"/>
      <c r="H268" s="455"/>
      <c r="I268" s="454"/>
      <c r="J268" s="454">
        <v>1</v>
      </c>
      <c r="K268" s="456">
        <v>0</v>
      </c>
      <c r="L268" s="454">
        <v>0</v>
      </c>
      <c r="M268" s="454"/>
      <c r="N268" s="455"/>
      <c r="O268" s="454"/>
      <c r="P268" s="456"/>
      <c r="Q268" s="456"/>
      <c r="R268" s="456"/>
      <c r="S268" s="454"/>
      <c r="T268" s="454"/>
      <c r="U268" s="454"/>
      <c r="V268" s="454">
        <v>1</v>
      </c>
      <c r="W268" s="455">
        <v>0</v>
      </c>
      <c r="X268" s="454">
        <v>0</v>
      </c>
      <c r="Y268" s="487">
        <v>54454</v>
      </c>
    </row>
    <row r="269" spans="2:25" x14ac:dyDescent="0.25">
      <c r="B269" s="452" t="s">
        <v>352</v>
      </c>
      <c r="C269" s="656" t="s">
        <v>1637</v>
      </c>
      <c r="D269" s="656" t="s">
        <v>1638</v>
      </c>
      <c r="E269" s="178" t="s">
        <v>1639</v>
      </c>
      <c r="F269" s="453" t="s">
        <v>473</v>
      </c>
      <c r="G269" s="454"/>
      <c r="H269" s="455"/>
      <c r="I269" s="454"/>
      <c r="J269" s="454">
        <v>1</v>
      </c>
      <c r="K269" s="456">
        <v>0</v>
      </c>
      <c r="L269" s="454">
        <v>0</v>
      </c>
      <c r="M269" s="454"/>
      <c r="N269" s="455"/>
      <c r="O269" s="454"/>
      <c r="P269" s="456"/>
      <c r="Q269" s="456"/>
      <c r="R269" s="456"/>
      <c r="S269" s="454"/>
      <c r="T269" s="454"/>
      <c r="U269" s="454"/>
      <c r="V269" s="454">
        <v>1</v>
      </c>
      <c r="W269" s="455">
        <v>0</v>
      </c>
      <c r="X269" s="454">
        <v>0</v>
      </c>
      <c r="Y269" s="487">
        <v>37297.25</v>
      </c>
    </row>
    <row r="270" spans="2:25" x14ac:dyDescent="0.25">
      <c r="B270" s="452" t="s">
        <v>352</v>
      </c>
      <c r="C270" s="656" t="s">
        <v>1640</v>
      </c>
      <c r="D270" s="656" t="s">
        <v>1641</v>
      </c>
      <c r="E270" s="178" t="s">
        <v>1642</v>
      </c>
      <c r="F270" s="453" t="s">
        <v>473</v>
      </c>
      <c r="G270" s="454"/>
      <c r="H270" s="455"/>
      <c r="I270" s="454"/>
      <c r="J270" s="454">
        <v>1</v>
      </c>
      <c r="K270" s="456">
        <v>0</v>
      </c>
      <c r="L270" s="454">
        <v>0</v>
      </c>
      <c r="M270" s="454"/>
      <c r="N270" s="455"/>
      <c r="O270" s="454"/>
      <c r="P270" s="456"/>
      <c r="Q270" s="456"/>
      <c r="R270" s="456"/>
      <c r="S270" s="454"/>
      <c r="T270" s="454"/>
      <c r="U270" s="454"/>
      <c r="V270" s="454">
        <v>1</v>
      </c>
      <c r="W270" s="455">
        <v>0</v>
      </c>
      <c r="X270" s="454">
        <v>0</v>
      </c>
      <c r="Y270" s="487">
        <v>38160.629999999997</v>
      </c>
    </row>
    <row r="271" spans="2:25" x14ac:dyDescent="0.25">
      <c r="B271" s="452" t="s">
        <v>352</v>
      </c>
      <c r="C271" s="656" t="s">
        <v>1643</v>
      </c>
      <c r="D271" s="656" t="s">
        <v>1644</v>
      </c>
      <c r="E271" s="178" t="s">
        <v>1645</v>
      </c>
      <c r="F271" s="453" t="s">
        <v>473</v>
      </c>
      <c r="G271" s="454"/>
      <c r="H271" s="455"/>
      <c r="I271" s="454"/>
      <c r="J271" s="454">
        <v>1</v>
      </c>
      <c r="K271" s="456">
        <v>0</v>
      </c>
      <c r="L271" s="454">
        <v>0</v>
      </c>
      <c r="M271" s="454"/>
      <c r="N271" s="455"/>
      <c r="O271" s="454"/>
      <c r="P271" s="456"/>
      <c r="Q271" s="456"/>
      <c r="R271" s="456"/>
      <c r="S271" s="454"/>
      <c r="T271" s="454"/>
      <c r="U271" s="454"/>
      <c r="V271" s="454">
        <v>1</v>
      </c>
      <c r="W271" s="455">
        <v>0</v>
      </c>
      <c r="X271" s="454">
        <v>0</v>
      </c>
      <c r="Y271" s="487">
        <v>39041.15</v>
      </c>
    </row>
    <row r="272" spans="2:25" x14ac:dyDescent="0.25">
      <c r="B272" s="452" t="s">
        <v>352</v>
      </c>
      <c r="C272" s="656" t="s">
        <v>1646</v>
      </c>
      <c r="D272" s="656" t="s">
        <v>1647</v>
      </c>
      <c r="E272" s="178" t="s">
        <v>1648</v>
      </c>
      <c r="F272" s="453" t="s">
        <v>473</v>
      </c>
      <c r="G272" s="454"/>
      <c r="H272" s="455"/>
      <c r="I272" s="454"/>
      <c r="J272" s="454">
        <v>1</v>
      </c>
      <c r="K272" s="456">
        <v>0</v>
      </c>
      <c r="L272" s="454">
        <v>0</v>
      </c>
      <c r="M272" s="454"/>
      <c r="N272" s="455"/>
      <c r="O272" s="454"/>
      <c r="P272" s="456"/>
      <c r="Q272" s="456"/>
      <c r="R272" s="456"/>
      <c r="S272" s="454"/>
      <c r="T272" s="454"/>
      <c r="U272" s="454"/>
      <c r="V272" s="454">
        <v>1</v>
      </c>
      <c r="W272" s="455">
        <v>0</v>
      </c>
      <c r="X272" s="454">
        <v>0</v>
      </c>
      <c r="Y272" s="487">
        <v>33898.25</v>
      </c>
    </row>
    <row r="273" spans="2:25" x14ac:dyDescent="0.25">
      <c r="B273" s="452" t="s">
        <v>352</v>
      </c>
      <c r="C273" s="656" t="s">
        <v>1649</v>
      </c>
      <c r="D273" s="656" t="s">
        <v>1650</v>
      </c>
      <c r="E273" s="178" t="s">
        <v>1651</v>
      </c>
      <c r="F273" s="453" t="s">
        <v>473</v>
      </c>
      <c r="G273" s="454"/>
      <c r="H273" s="455"/>
      <c r="I273" s="454"/>
      <c r="J273" s="454">
        <v>1</v>
      </c>
      <c r="K273" s="456">
        <v>0</v>
      </c>
      <c r="L273" s="454">
        <v>0</v>
      </c>
      <c r="M273" s="454"/>
      <c r="N273" s="455"/>
      <c r="O273" s="454"/>
      <c r="P273" s="456"/>
      <c r="Q273" s="456"/>
      <c r="R273" s="456"/>
      <c r="S273" s="454"/>
      <c r="T273" s="454"/>
      <c r="U273" s="454"/>
      <c r="V273" s="454">
        <v>1</v>
      </c>
      <c r="W273" s="455">
        <v>0</v>
      </c>
      <c r="X273" s="454">
        <v>0</v>
      </c>
      <c r="Y273" s="487">
        <v>36198.639999999999</v>
      </c>
    </row>
    <row r="274" spans="2:25" x14ac:dyDescent="0.25">
      <c r="B274" s="452" t="s">
        <v>352</v>
      </c>
      <c r="C274" s="656" t="s">
        <v>1652</v>
      </c>
      <c r="D274" s="656" t="s">
        <v>1653</v>
      </c>
      <c r="E274" s="178" t="s">
        <v>1654</v>
      </c>
      <c r="F274" s="453" t="s">
        <v>473</v>
      </c>
      <c r="G274" s="454"/>
      <c r="H274" s="455"/>
      <c r="I274" s="454"/>
      <c r="J274" s="454">
        <v>1</v>
      </c>
      <c r="K274" s="456">
        <v>0</v>
      </c>
      <c r="L274" s="454">
        <v>0</v>
      </c>
      <c r="M274" s="454"/>
      <c r="N274" s="455"/>
      <c r="O274" s="454"/>
      <c r="P274" s="456"/>
      <c r="Q274" s="456"/>
      <c r="R274" s="456"/>
      <c r="S274" s="454"/>
      <c r="T274" s="454"/>
      <c r="U274" s="454"/>
      <c r="V274" s="454">
        <v>1</v>
      </c>
      <c r="W274" s="455">
        <v>0</v>
      </c>
      <c r="X274" s="454">
        <v>0</v>
      </c>
      <c r="Y274" s="487">
        <v>38078.379999999997</v>
      </c>
    </row>
    <row r="275" spans="2:25" x14ac:dyDescent="0.25">
      <c r="B275" s="452" t="s">
        <v>352</v>
      </c>
      <c r="C275" s="656" t="s">
        <v>1655</v>
      </c>
      <c r="D275" s="656" t="s">
        <v>1656</v>
      </c>
      <c r="E275" s="178" t="s">
        <v>1657</v>
      </c>
      <c r="F275" s="453" t="s">
        <v>473</v>
      </c>
      <c r="G275" s="454"/>
      <c r="H275" s="455"/>
      <c r="I275" s="454"/>
      <c r="J275" s="454">
        <v>1</v>
      </c>
      <c r="K275" s="456">
        <v>0</v>
      </c>
      <c r="L275" s="454">
        <v>0</v>
      </c>
      <c r="M275" s="454"/>
      <c r="N275" s="455"/>
      <c r="O275" s="454"/>
      <c r="P275" s="456"/>
      <c r="Q275" s="456"/>
      <c r="R275" s="456"/>
      <c r="S275" s="454"/>
      <c r="T275" s="454"/>
      <c r="U275" s="454"/>
      <c r="V275" s="454">
        <v>1</v>
      </c>
      <c r="W275" s="455">
        <v>0</v>
      </c>
      <c r="X275" s="454">
        <v>0</v>
      </c>
      <c r="Y275" s="487">
        <v>42373.05</v>
      </c>
    </row>
    <row r="276" spans="2:25" x14ac:dyDescent="0.25">
      <c r="B276" s="452" t="s">
        <v>352</v>
      </c>
      <c r="C276" s="656" t="s">
        <v>1658</v>
      </c>
      <c r="D276" s="656" t="s">
        <v>1659</v>
      </c>
      <c r="E276" s="178" t="s">
        <v>1660</v>
      </c>
      <c r="F276" s="453" t="s">
        <v>473</v>
      </c>
      <c r="G276" s="454"/>
      <c r="H276" s="455"/>
      <c r="I276" s="454"/>
      <c r="J276" s="454">
        <v>1</v>
      </c>
      <c r="K276" s="456">
        <v>0</v>
      </c>
      <c r="L276" s="454">
        <v>0</v>
      </c>
      <c r="M276" s="454"/>
      <c r="N276" s="455"/>
      <c r="O276" s="454"/>
      <c r="P276" s="456"/>
      <c r="Q276" s="456"/>
      <c r="R276" s="456"/>
      <c r="S276" s="454"/>
      <c r="T276" s="454"/>
      <c r="U276" s="454"/>
      <c r="V276" s="454">
        <v>1</v>
      </c>
      <c r="W276" s="455">
        <v>0</v>
      </c>
      <c r="X276" s="454">
        <v>0</v>
      </c>
      <c r="Y276" s="487">
        <v>47525.31</v>
      </c>
    </row>
    <row r="277" spans="2:25" x14ac:dyDescent="0.25">
      <c r="B277" s="452" t="s">
        <v>352</v>
      </c>
      <c r="C277" s="656" t="s">
        <v>1661</v>
      </c>
      <c r="D277" s="656" t="s">
        <v>1662</v>
      </c>
      <c r="E277" s="178" t="s">
        <v>1663</v>
      </c>
      <c r="F277" s="453" t="s">
        <v>473</v>
      </c>
      <c r="G277" s="454"/>
      <c r="H277" s="455"/>
      <c r="I277" s="454"/>
      <c r="J277" s="454">
        <v>1</v>
      </c>
      <c r="K277" s="456">
        <v>0</v>
      </c>
      <c r="L277" s="454">
        <v>0</v>
      </c>
      <c r="M277" s="454"/>
      <c r="N277" s="455"/>
      <c r="O277" s="454"/>
      <c r="P277" s="456"/>
      <c r="Q277" s="456"/>
      <c r="R277" s="456"/>
      <c r="S277" s="454"/>
      <c r="T277" s="454"/>
      <c r="U277" s="454"/>
      <c r="V277" s="454">
        <v>1</v>
      </c>
      <c r="W277" s="455">
        <v>0</v>
      </c>
      <c r="X277" s="454">
        <v>0</v>
      </c>
      <c r="Y277" s="487">
        <v>39106.21</v>
      </c>
    </row>
    <row r="278" spans="2:25" x14ac:dyDescent="0.25">
      <c r="B278" s="452" t="s">
        <v>352</v>
      </c>
      <c r="C278" s="656" t="s">
        <v>1664</v>
      </c>
      <c r="D278" s="656" t="s">
        <v>1665</v>
      </c>
      <c r="E278" s="178" t="s">
        <v>1666</v>
      </c>
      <c r="F278" s="453" t="s">
        <v>473</v>
      </c>
      <c r="G278" s="454"/>
      <c r="H278" s="455"/>
      <c r="I278" s="454"/>
      <c r="J278" s="454">
        <v>1</v>
      </c>
      <c r="K278" s="456">
        <v>0</v>
      </c>
      <c r="L278" s="454">
        <v>0</v>
      </c>
      <c r="M278" s="454"/>
      <c r="N278" s="455"/>
      <c r="O278" s="454"/>
      <c r="P278" s="456"/>
      <c r="Q278" s="456"/>
      <c r="R278" s="456"/>
      <c r="S278" s="454"/>
      <c r="T278" s="454"/>
      <c r="U278" s="454"/>
      <c r="V278" s="454">
        <v>1</v>
      </c>
      <c r="W278" s="455">
        <v>0</v>
      </c>
      <c r="X278" s="454">
        <v>0</v>
      </c>
      <c r="Y278" s="487">
        <v>92476.51</v>
      </c>
    </row>
    <row r="279" spans="2:25" x14ac:dyDescent="0.25">
      <c r="B279" s="452" t="s">
        <v>352</v>
      </c>
      <c r="C279" s="656" t="s">
        <v>1667</v>
      </c>
      <c r="D279" s="656" t="s">
        <v>1668</v>
      </c>
      <c r="E279" s="178" t="s">
        <v>1669</v>
      </c>
      <c r="F279" s="453" t="s">
        <v>473</v>
      </c>
      <c r="G279" s="454"/>
      <c r="H279" s="455"/>
      <c r="I279" s="454"/>
      <c r="J279" s="454">
        <v>1</v>
      </c>
      <c r="K279" s="456">
        <v>0</v>
      </c>
      <c r="L279" s="454">
        <v>0</v>
      </c>
      <c r="M279" s="454"/>
      <c r="N279" s="455"/>
      <c r="O279" s="454"/>
      <c r="P279" s="456"/>
      <c r="Q279" s="456"/>
      <c r="R279" s="456"/>
      <c r="S279" s="454"/>
      <c r="T279" s="454"/>
      <c r="U279" s="454"/>
      <c r="V279" s="454">
        <v>1</v>
      </c>
      <c r="W279" s="455">
        <v>0</v>
      </c>
      <c r="X279" s="454">
        <v>0</v>
      </c>
      <c r="Y279" s="487">
        <v>72471.42</v>
      </c>
    </row>
    <row r="280" spans="2:25" x14ac:dyDescent="0.25">
      <c r="B280" s="452" t="s">
        <v>352</v>
      </c>
      <c r="C280" s="656" t="s">
        <v>1670</v>
      </c>
      <c r="D280" s="656" t="s">
        <v>1671</v>
      </c>
      <c r="E280" s="178" t="s">
        <v>1672</v>
      </c>
      <c r="F280" s="453" t="s">
        <v>473</v>
      </c>
      <c r="G280" s="454"/>
      <c r="H280" s="455"/>
      <c r="I280" s="454"/>
      <c r="J280" s="454">
        <v>1</v>
      </c>
      <c r="K280" s="456">
        <v>0</v>
      </c>
      <c r="L280" s="454">
        <v>0</v>
      </c>
      <c r="M280" s="454"/>
      <c r="N280" s="455"/>
      <c r="O280" s="454"/>
      <c r="P280" s="456"/>
      <c r="Q280" s="456"/>
      <c r="R280" s="456"/>
      <c r="S280" s="454"/>
      <c r="T280" s="454"/>
      <c r="U280" s="454"/>
      <c r="V280" s="454">
        <v>1</v>
      </c>
      <c r="W280" s="455">
        <v>0</v>
      </c>
      <c r="X280" s="454">
        <v>0</v>
      </c>
      <c r="Y280" s="487">
        <v>84918.29</v>
      </c>
    </row>
    <row r="281" spans="2:25" x14ac:dyDescent="0.25">
      <c r="B281" s="452" t="s">
        <v>352</v>
      </c>
      <c r="C281" s="656" t="s">
        <v>1673</v>
      </c>
      <c r="D281" s="656" t="s">
        <v>1674</v>
      </c>
      <c r="E281" s="178" t="s">
        <v>1675</v>
      </c>
      <c r="F281" s="453" t="s">
        <v>473</v>
      </c>
      <c r="G281" s="454"/>
      <c r="H281" s="455"/>
      <c r="I281" s="454"/>
      <c r="J281" s="454">
        <v>1</v>
      </c>
      <c r="K281" s="456">
        <v>0</v>
      </c>
      <c r="L281" s="454">
        <v>0</v>
      </c>
      <c r="M281" s="454"/>
      <c r="N281" s="455"/>
      <c r="O281" s="454"/>
      <c r="P281" s="456"/>
      <c r="Q281" s="456"/>
      <c r="R281" s="456"/>
      <c r="S281" s="454"/>
      <c r="T281" s="454"/>
      <c r="U281" s="454"/>
      <c r="V281" s="454">
        <v>1</v>
      </c>
      <c r="W281" s="455">
        <v>0</v>
      </c>
      <c r="X281" s="454">
        <v>0</v>
      </c>
      <c r="Y281" s="487">
        <v>66497.09</v>
      </c>
    </row>
    <row r="282" spans="2:25" x14ac:dyDescent="0.25">
      <c r="B282" s="452" t="s">
        <v>352</v>
      </c>
      <c r="C282" s="656" t="s">
        <v>1676</v>
      </c>
      <c r="D282" s="656" t="s">
        <v>1677</v>
      </c>
      <c r="E282" s="178" t="s">
        <v>1678</v>
      </c>
      <c r="F282" s="453" t="s">
        <v>473</v>
      </c>
      <c r="G282" s="454"/>
      <c r="H282" s="455"/>
      <c r="I282" s="454"/>
      <c r="J282" s="454"/>
      <c r="K282" s="456"/>
      <c r="L282" s="454"/>
      <c r="M282" s="454">
        <v>0</v>
      </c>
      <c r="N282" s="455">
        <v>264</v>
      </c>
      <c r="O282" s="454">
        <v>0</v>
      </c>
      <c r="P282" s="456"/>
      <c r="Q282" s="456"/>
      <c r="R282" s="456"/>
      <c r="S282" s="454"/>
      <c r="T282" s="454"/>
      <c r="U282" s="454"/>
      <c r="V282" s="454">
        <v>0</v>
      </c>
      <c r="W282" s="455">
        <v>264</v>
      </c>
      <c r="X282" s="454">
        <v>0</v>
      </c>
      <c r="Y282" s="487">
        <v>30303</v>
      </c>
    </row>
    <row r="283" spans="2:25" x14ac:dyDescent="0.25">
      <c r="B283" s="452" t="s">
        <v>352</v>
      </c>
      <c r="C283" s="656" t="s">
        <v>1679</v>
      </c>
      <c r="D283" s="656" t="s">
        <v>1680</v>
      </c>
      <c r="E283" s="178" t="s">
        <v>1681</v>
      </c>
      <c r="F283" s="453" t="s">
        <v>473</v>
      </c>
      <c r="G283" s="454"/>
      <c r="H283" s="455"/>
      <c r="I283" s="454"/>
      <c r="J283" s="454"/>
      <c r="K283" s="456"/>
      <c r="L283" s="454"/>
      <c r="M283" s="454">
        <v>0</v>
      </c>
      <c r="N283" s="455">
        <v>246</v>
      </c>
      <c r="O283" s="454">
        <v>0</v>
      </c>
      <c r="P283" s="456"/>
      <c r="Q283" s="456"/>
      <c r="R283" s="456"/>
      <c r="S283" s="454"/>
      <c r="T283" s="454"/>
      <c r="U283" s="454"/>
      <c r="V283" s="454">
        <v>0</v>
      </c>
      <c r="W283" s="455">
        <v>246</v>
      </c>
      <c r="X283" s="454">
        <v>0</v>
      </c>
      <c r="Y283" s="487">
        <v>27858.400000000001</v>
      </c>
    </row>
    <row r="284" spans="2:25" x14ac:dyDescent="0.25">
      <c r="B284" s="452" t="s">
        <v>352</v>
      </c>
      <c r="C284" s="656" t="s">
        <v>1682</v>
      </c>
      <c r="D284" s="656" t="s">
        <v>1683</v>
      </c>
      <c r="E284" s="178" t="s">
        <v>1684</v>
      </c>
      <c r="F284" s="453" t="s">
        <v>473</v>
      </c>
      <c r="G284" s="454"/>
      <c r="H284" s="455"/>
      <c r="I284" s="454"/>
      <c r="J284" s="454"/>
      <c r="K284" s="456"/>
      <c r="L284" s="454"/>
      <c r="M284" s="454">
        <v>0</v>
      </c>
      <c r="N284" s="455">
        <v>264</v>
      </c>
      <c r="O284" s="454">
        <v>0</v>
      </c>
      <c r="P284" s="456"/>
      <c r="Q284" s="456"/>
      <c r="R284" s="456"/>
      <c r="S284" s="454"/>
      <c r="T284" s="454"/>
      <c r="U284" s="454"/>
      <c r="V284" s="454">
        <v>0</v>
      </c>
      <c r="W284" s="455">
        <v>264</v>
      </c>
      <c r="X284" s="454">
        <v>0</v>
      </c>
      <c r="Y284" s="487">
        <v>29609</v>
      </c>
    </row>
    <row r="285" spans="2:25" x14ac:dyDescent="0.25">
      <c r="B285" s="452" t="s">
        <v>352</v>
      </c>
      <c r="C285" s="656" t="s">
        <v>1685</v>
      </c>
      <c r="D285" s="656" t="s">
        <v>1686</v>
      </c>
      <c r="E285" s="178" t="s">
        <v>1687</v>
      </c>
      <c r="F285" s="453" t="s">
        <v>473</v>
      </c>
      <c r="G285" s="454"/>
      <c r="H285" s="455"/>
      <c r="I285" s="454"/>
      <c r="J285" s="454"/>
      <c r="K285" s="456"/>
      <c r="L285" s="454"/>
      <c r="M285" s="454">
        <v>0</v>
      </c>
      <c r="N285" s="455">
        <v>229</v>
      </c>
      <c r="O285" s="454">
        <v>0</v>
      </c>
      <c r="P285" s="456"/>
      <c r="Q285" s="456"/>
      <c r="R285" s="456"/>
      <c r="S285" s="454"/>
      <c r="T285" s="454"/>
      <c r="U285" s="454"/>
      <c r="V285" s="454">
        <v>0</v>
      </c>
      <c r="W285" s="455">
        <v>229</v>
      </c>
      <c r="X285" s="454">
        <v>0</v>
      </c>
      <c r="Y285" s="487">
        <v>30262</v>
      </c>
    </row>
    <row r="286" spans="2:25" x14ac:dyDescent="0.25">
      <c r="B286" s="452" t="s">
        <v>352</v>
      </c>
      <c r="C286" s="656" t="s">
        <v>1688</v>
      </c>
      <c r="D286" s="656" t="s">
        <v>1689</v>
      </c>
      <c r="E286" s="178" t="s">
        <v>1690</v>
      </c>
      <c r="F286" s="453" t="s">
        <v>473</v>
      </c>
      <c r="G286" s="454"/>
      <c r="H286" s="455"/>
      <c r="I286" s="454"/>
      <c r="J286" s="454"/>
      <c r="K286" s="456"/>
      <c r="L286" s="454"/>
      <c r="M286" s="454">
        <v>0</v>
      </c>
      <c r="N286" s="455">
        <v>220</v>
      </c>
      <c r="O286" s="454">
        <v>0</v>
      </c>
      <c r="P286" s="456"/>
      <c r="Q286" s="456"/>
      <c r="R286" s="456"/>
      <c r="S286" s="454"/>
      <c r="T286" s="454"/>
      <c r="U286" s="454"/>
      <c r="V286" s="454">
        <v>0</v>
      </c>
      <c r="W286" s="455">
        <v>220</v>
      </c>
      <c r="X286" s="454">
        <v>0</v>
      </c>
      <c r="Y286" s="487">
        <v>27302.52</v>
      </c>
    </row>
    <row r="287" spans="2:25" x14ac:dyDescent="0.25">
      <c r="B287" s="452" t="s">
        <v>352</v>
      </c>
      <c r="C287" s="656" t="s">
        <v>1691</v>
      </c>
      <c r="D287" s="656" t="s">
        <v>1692</v>
      </c>
      <c r="E287" s="178" t="s">
        <v>1693</v>
      </c>
      <c r="F287" s="453" t="s">
        <v>473</v>
      </c>
      <c r="G287" s="454"/>
      <c r="H287" s="455"/>
      <c r="I287" s="454"/>
      <c r="J287" s="454"/>
      <c r="K287" s="456"/>
      <c r="L287" s="454"/>
      <c r="M287" s="454">
        <v>0</v>
      </c>
      <c r="N287" s="455">
        <v>255</v>
      </c>
      <c r="O287" s="454">
        <v>0</v>
      </c>
      <c r="P287" s="456"/>
      <c r="Q287" s="456"/>
      <c r="R287" s="456"/>
      <c r="S287" s="454"/>
      <c r="T287" s="454"/>
      <c r="U287" s="454"/>
      <c r="V287" s="454">
        <v>0</v>
      </c>
      <c r="W287" s="455">
        <v>255</v>
      </c>
      <c r="X287" s="454">
        <v>0</v>
      </c>
      <c r="Y287" s="487">
        <v>31342.9</v>
      </c>
    </row>
    <row r="288" spans="2:25" x14ac:dyDescent="0.25">
      <c r="B288" s="452" t="s">
        <v>352</v>
      </c>
      <c r="C288" s="656" t="s">
        <v>1694</v>
      </c>
      <c r="D288" s="656" t="s">
        <v>1695</v>
      </c>
      <c r="E288" s="178" t="s">
        <v>1696</v>
      </c>
      <c r="F288" s="453" t="s">
        <v>473</v>
      </c>
      <c r="G288" s="454"/>
      <c r="H288" s="455"/>
      <c r="I288" s="454"/>
      <c r="J288" s="454"/>
      <c r="K288" s="456"/>
      <c r="L288" s="454"/>
      <c r="M288" s="454">
        <v>0</v>
      </c>
      <c r="N288" s="455">
        <v>46</v>
      </c>
      <c r="O288" s="454">
        <v>0</v>
      </c>
      <c r="P288" s="456"/>
      <c r="Q288" s="456"/>
      <c r="R288" s="456"/>
      <c r="S288" s="454"/>
      <c r="T288" s="454"/>
      <c r="U288" s="454"/>
      <c r="V288" s="454">
        <v>0</v>
      </c>
      <c r="W288" s="455">
        <v>46</v>
      </c>
      <c r="X288" s="454">
        <v>0</v>
      </c>
      <c r="Y288" s="487">
        <v>5294</v>
      </c>
    </row>
    <row r="289" spans="2:25" x14ac:dyDescent="0.25">
      <c r="B289" s="452" t="s">
        <v>352</v>
      </c>
      <c r="C289" s="656" t="s">
        <v>1697</v>
      </c>
      <c r="D289" s="656" t="s">
        <v>1698</v>
      </c>
      <c r="E289" s="178" t="s">
        <v>1699</v>
      </c>
      <c r="F289" s="453" t="s">
        <v>473</v>
      </c>
      <c r="G289" s="454"/>
      <c r="H289" s="455"/>
      <c r="I289" s="454"/>
      <c r="J289" s="454"/>
      <c r="K289" s="456"/>
      <c r="L289" s="454"/>
      <c r="M289" s="454">
        <v>0</v>
      </c>
      <c r="N289" s="455">
        <v>235</v>
      </c>
      <c r="O289" s="454">
        <v>0</v>
      </c>
      <c r="P289" s="456"/>
      <c r="Q289" s="456"/>
      <c r="R289" s="456"/>
      <c r="S289" s="454"/>
      <c r="T289" s="454"/>
      <c r="U289" s="454"/>
      <c r="V289" s="454">
        <v>0</v>
      </c>
      <c r="W289" s="455">
        <v>235</v>
      </c>
      <c r="X289" s="454">
        <v>0</v>
      </c>
      <c r="Y289" s="487">
        <v>30662.7</v>
      </c>
    </row>
    <row r="290" spans="2:25" x14ac:dyDescent="0.25">
      <c r="B290" s="452" t="s">
        <v>352</v>
      </c>
      <c r="C290" s="656" t="s">
        <v>1700</v>
      </c>
      <c r="D290" s="656" t="s">
        <v>1701</v>
      </c>
      <c r="E290" s="178" t="s">
        <v>1702</v>
      </c>
      <c r="F290" s="453" t="s">
        <v>473</v>
      </c>
      <c r="G290" s="454"/>
      <c r="H290" s="455"/>
      <c r="I290" s="454"/>
      <c r="J290" s="454"/>
      <c r="K290" s="456"/>
      <c r="L290" s="454"/>
      <c r="M290" s="454">
        <v>0</v>
      </c>
      <c r="N290" s="455">
        <v>238</v>
      </c>
      <c r="O290" s="454">
        <v>0</v>
      </c>
      <c r="P290" s="456"/>
      <c r="Q290" s="456"/>
      <c r="R290" s="456"/>
      <c r="S290" s="454"/>
      <c r="T290" s="454"/>
      <c r="U290" s="454"/>
      <c r="V290" s="454">
        <v>0</v>
      </c>
      <c r="W290" s="455">
        <v>238</v>
      </c>
      <c r="X290" s="454">
        <v>0</v>
      </c>
      <c r="Y290" s="487">
        <v>31272.7</v>
      </c>
    </row>
    <row r="291" spans="2:25" x14ac:dyDescent="0.25">
      <c r="B291" s="452" t="s">
        <v>352</v>
      </c>
      <c r="C291" s="656" t="s">
        <v>1703</v>
      </c>
      <c r="D291" s="656" t="s">
        <v>1704</v>
      </c>
      <c r="E291" s="178" t="s">
        <v>1705</v>
      </c>
      <c r="F291" s="453" t="s">
        <v>473</v>
      </c>
      <c r="G291" s="454"/>
      <c r="H291" s="455"/>
      <c r="I291" s="454"/>
      <c r="J291" s="454"/>
      <c r="K291" s="456"/>
      <c r="L291" s="454"/>
      <c r="M291" s="454">
        <v>0</v>
      </c>
      <c r="N291" s="455">
        <v>240</v>
      </c>
      <c r="O291" s="454">
        <v>0</v>
      </c>
      <c r="P291" s="456"/>
      <c r="Q291" s="456"/>
      <c r="R291" s="456"/>
      <c r="S291" s="454"/>
      <c r="T291" s="454"/>
      <c r="U291" s="454"/>
      <c r="V291" s="454">
        <v>0</v>
      </c>
      <c r="W291" s="455">
        <v>240</v>
      </c>
      <c r="X291" s="454">
        <v>0</v>
      </c>
      <c r="Y291" s="487">
        <v>21806.400000000001</v>
      </c>
    </row>
    <row r="292" spans="2:25" x14ac:dyDescent="0.25">
      <c r="B292" s="452" t="s">
        <v>352</v>
      </c>
      <c r="C292" s="656" t="s">
        <v>1706</v>
      </c>
      <c r="D292" s="656" t="s">
        <v>1707</v>
      </c>
      <c r="E292" s="178" t="s">
        <v>1708</v>
      </c>
      <c r="F292" s="453" t="s">
        <v>473</v>
      </c>
      <c r="G292" s="454"/>
      <c r="H292" s="455"/>
      <c r="I292" s="454"/>
      <c r="J292" s="454"/>
      <c r="K292" s="456"/>
      <c r="L292" s="454"/>
      <c r="M292" s="454">
        <v>0</v>
      </c>
      <c r="N292" s="455">
        <v>131</v>
      </c>
      <c r="O292" s="454">
        <v>0</v>
      </c>
      <c r="P292" s="456"/>
      <c r="Q292" s="456"/>
      <c r="R292" s="456"/>
      <c r="S292" s="454"/>
      <c r="T292" s="454"/>
      <c r="U292" s="454"/>
      <c r="V292" s="454">
        <v>0</v>
      </c>
      <c r="W292" s="455">
        <v>131</v>
      </c>
      <c r="X292" s="454">
        <v>0</v>
      </c>
      <c r="Y292" s="487">
        <v>17201.5</v>
      </c>
    </row>
    <row r="293" spans="2:25" x14ac:dyDescent="0.25">
      <c r="B293" s="452" t="s">
        <v>352</v>
      </c>
      <c r="C293" s="656" t="s">
        <v>1709</v>
      </c>
      <c r="D293" s="656" t="s">
        <v>1710</v>
      </c>
      <c r="E293" s="178" t="s">
        <v>1711</v>
      </c>
      <c r="F293" s="453" t="s">
        <v>473</v>
      </c>
      <c r="G293" s="454"/>
      <c r="H293" s="455"/>
      <c r="I293" s="454"/>
      <c r="J293" s="454"/>
      <c r="K293" s="456"/>
      <c r="L293" s="454"/>
      <c r="M293" s="454">
        <v>0</v>
      </c>
      <c r="N293" s="455">
        <v>255</v>
      </c>
      <c r="O293" s="454">
        <v>0</v>
      </c>
      <c r="P293" s="456"/>
      <c r="Q293" s="456"/>
      <c r="R293" s="456"/>
      <c r="S293" s="454"/>
      <c r="T293" s="454"/>
      <c r="U293" s="454"/>
      <c r="V293" s="454">
        <v>0</v>
      </c>
      <c r="W293" s="455">
        <v>255</v>
      </c>
      <c r="X293" s="454">
        <v>0</v>
      </c>
      <c r="Y293" s="487">
        <v>32642.9</v>
      </c>
    </row>
    <row r="294" spans="2:25" x14ac:dyDescent="0.25">
      <c r="B294" s="452" t="s">
        <v>352</v>
      </c>
      <c r="C294" s="656" t="s">
        <v>1712</v>
      </c>
      <c r="D294" s="656" t="s">
        <v>1713</v>
      </c>
      <c r="E294" s="178" t="s">
        <v>1714</v>
      </c>
      <c r="F294" s="453" t="s">
        <v>473</v>
      </c>
      <c r="G294" s="454"/>
      <c r="H294" s="455"/>
      <c r="I294" s="454"/>
      <c r="J294" s="454"/>
      <c r="K294" s="456"/>
      <c r="L294" s="454"/>
      <c r="M294" s="454">
        <v>0</v>
      </c>
      <c r="N294" s="455">
        <v>257</v>
      </c>
      <c r="O294" s="454">
        <v>0</v>
      </c>
      <c r="P294" s="456"/>
      <c r="Q294" s="456"/>
      <c r="R294" s="456"/>
      <c r="S294" s="454"/>
      <c r="T294" s="454"/>
      <c r="U294" s="454"/>
      <c r="V294" s="454">
        <v>0</v>
      </c>
      <c r="W294" s="455">
        <v>257</v>
      </c>
      <c r="X294" s="454">
        <v>0</v>
      </c>
      <c r="Y294" s="487">
        <v>32642.9</v>
      </c>
    </row>
    <row r="295" spans="2:25" x14ac:dyDescent="0.25">
      <c r="B295" s="452" t="s">
        <v>352</v>
      </c>
      <c r="C295" s="656" t="s">
        <v>1715</v>
      </c>
      <c r="D295" s="656" t="s">
        <v>1716</v>
      </c>
      <c r="E295" s="178" t="s">
        <v>1717</v>
      </c>
      <c r="F295" s="453" t="s">
        <v>473</v>
      </c>
      <c r="G295" s="454"/>
      <c r="H295" s="455"/>
      <c r="I295" s="454"/>
      <c r="J295" s="454"/>
      <c r="K295" s="456"/>
      <c r="L295" s="454"/>
      <c r="M295" s="454">
        <v>0</v>
      </c>
      <c r="N295" s="455">
        <v>219</v>
      </c>
      <c r="O295" s="454">
        <v>0</v>
      </c>
      <c r="P295" s="456"/>
      <c r="Q295" s="456"/>
      <c r="R295" s="456"/>
      <c r="S295" s="454"/>
      <c r="T295" s="454"/>
      <c r="U295" s="454"/>
      <c r="V295" s="454">
        <v>0</v>
      </c>
      <c r="W295" s="455">
        <v>219</v>
      </c>
      <c r="X295" s="454">
        <v>0</v>
      </c>
      <c r="Y295" s="487">
        <v>27447.46</v>
      </c>
    </row>
    <row r="296" spans="2:25" x14ac:dyDescent="0.25">
      <c r="B296" s="452" t="s">
        <v>352</v>
      </c>
      <c r="C296" s="656" t="s">
        <v>1718</v>
      </c>
      <c r="D296" s="656" t="s">
        <v>1719</v>
      </c>
      <c r="E296" s="178" t="s">
        <v>1720</v>
      </c>
      <c r="F296" s="453" t="s">
        <v>473</v>
      </c>
      <c r="G296" s="454"/>
      <c r="H296" s="455"/>
      <c r="I296" s="454"/>
      <c r="J296" s="454"/>
      <c r="K296" s="456"/>
      <c r="L296" s="454"/>
      <c r="M296" s="454">
        <v>0</v>
      </c>
      <c r="N296" s="455">
        <v>258</v>
      </c>
      <c r="O296" s="454">
        <v>0</v>
      </c>
      <c r="P296" s="456"/>
      <c r="Q296" s="456"/>
      <c r="R296" s="456"/>
      <c r="S296" s="454"/>
      <c r="T296" s="454"/>
      <c r="U296" s="454"/>
      <c r="V296" s="454">
        <v>0</v>
      </c>
      <c r="W296" s="455">
        <v>258</v>
      </c>
      <c r="X296" s="454">
        <v>0</v>
      </c>
      <c r="Y296" s="487">
        <v>31342.92</v>
      </c>
    </row>
    <row r="297" spans="2:25" x14ac:dyDescent="0.25">
      <c r="B297" s="452" t="s">
        <v>352</v>
      </c>
      <c r="C297" s="656" t="s">
        <v>1721</v>
      </c>
      <c r="D297" s="656" t="s">
        <v>1722</v>
      </c>
      <c r="E297" s="178" t="s">
        <v>1723</v>
      </c>
      <c r="F297" s="453" t="s">
        <v>473</v>
      </c>
      <c r="G297" s="454"/>
      <c r="H297" s="455"/>
      <c r="I297" s="454"/>
      <c r="J297" s="454"/>
      <c r="K297" s="456"/>
      <c r="L297" s="454"/>
      <c r="M297" s="454">
        <v>0</v>
      </c>
      <c r="N297" s="455">
        <v>131</v>
      </c>
      <c r="O297" s="454">
        <v>0</v>
      </c>
      <c r="P297" s="456"/>
      <c r="Q297" s="456"/>
      <c r="R297" s="456"/>
      <c r="S297" s="454"/>
      <c r="T297" s="454"/>
      <c r="U297" s="454"/>
      <c r="V297" s="454">
        <v>0</v>
      </c>
      <c r="W297" s="455">
        <v>131</v>
      </c>
      <c r="X297" s="454">
        <v>0</v>
      </c>
      <c r="Y297" s="487">
        <v>17851.52</v>
      </c>
    </row>
    <row r="298" spans="2:25" x14ac:dyDescent="0.25">
      <c r="B298" s="452" t="s">
        <v>352</v>
      </c>
      <c r="C298" s="656" t="s">
        <v>1724</v>
      </c>
      <c r="D298" s="656" t="s">
        <v>1725</v>
      </c>
      <c r="E298" s="178" t="s">
        <v>1726</v>
      </c>
      <c r="F298" s="453" t="s">
        <v>473</v>
      </c>
      <c r="G298" s="454"/>
      <c r="H298" s="455"/>
      <c r="I298" s="454"/>
      <c r="J298" s="454"/>
      <c r="K298" s="456"/>
      <c r="L298" s="454"/>
      <c r="M298" s="454">
        <v>0</v>
      </c>
      <c r="N298" s="455">
        <v>246</v>
      </c>
      <c r="O298" s="454">
        <v>0</v>
      </c>
      <c r="P298" s="456"/>
      <c r="Q298" s="456"/>
      <c r="R298" s="456"/>
      <c r="S298" s="454"/>
      <c r="T298" s="454"/>
      <c r="U298" s="454"/>
      <c r="V298" s="454">
        <v>0</v>
      </c>
      <c r="W298" s="455">
        <v>246</v>
      </c>
      <c r="X298" s="454">
        <v>0</v>
      </c>
      <c r="Y298" s="487">
        <v>32282.799999999999</v>
      </c>
    </row>
    <row r="299" spans="2:25" x14ac:dyDescent="0.25">
      <c r="B299" s="452" t="s">
        <v>352</v>
      </c>
      <c r="C299" s="656" t="s">
        <v>466</v>
      </c>
      <c r="D299" s="656" t="s">
        <v>467</v>
      </c>
      <c r="E299" s="178" t="s">
        <v>468</v>
      </c>
      <c r="F299" s="453" t="s">
        <v>473</v>
      </c>
      <c r="G299" s="454"/>
      <c r="H299" s="455"/>
      <c r="I299" s="454"/>
      <c r="J299" s="454"/>
      <c r="K299" s="456"/>
      <c r="L299" s="454"/>
      <c r="M299" s="454">
        <v>0</v>
      </c>
      <c r="N299" s="455">
        <v>255</v>
      </c>
      <c r="O299" s="454">
        <v>0</v>
      </c>
      <c r="P299" s="456"/>
      <c r="Q299" s="456"/>
      <c r="R299" s="456"/>
      <c r="S299" s="454"/>
      <c r="T299" s="454"/>
      <c r="U299" s="454"/>
      <c r="V299" s="454">
        <v>0</v>
      </c>
      <c r="W299" s="455">
        <v>255</v>
      </c>
      <c r="X299" s="454">
        <v>0</v>
      </c>
      <c r="Y299" s="487">
        <v>31992.92</v>
      </c>
    </row>
    <row r="300" spans="2:25" x14ac:dyDescent="0.25">
      <c r="B300" s="452" t="s">
        <v>352</v>
      </c>
      <c r="C300" s="656" t="s">
        <v>1727</v>
      </c>
      <c r="D300" s="656" t="s">
        <v>1728</v>
      </c>
      <c r="E300" s="178" t="s">
        <v>1729</v>
      </c>
      <c r="F300" s="453" t="s">
        <v>473</v>
      </c>
      <c r="G300" s="454"/>
      <c r="H300" s="455"/>
      <c r="I300" s="454"/>
      <c r="J300" s="454"/>
      <c r="K300" s="456"/>
      <c r="L300" s="454"/>
      <c r="M300" s="454">
        <v>0</v>
      </c>
      <c r="N300" s="455">
        <v>255</v>
      </c>
      <c r="O300" s="454">
        <v>0</v>
      </c>
      <c r="P300" s="456"/>
      <c r="Q300" s="456"/>
      <c r="R300" s="456"/>
      <c r="S300" s="454"/>
      <c r="T300" s="454"/>
      <c r="U300" s="454"/>
      <c r="V300" s="454">
        <v>0</v>
      </c>
      <c r="W300" s="455">
        <v>255</v>
      </c>
      <c r="X300" s="454">
        <v>0</v>
      </c>
      <c r="Y300" s="487">
        <v>31992.9</v>
      </c>
    </row>
    <row r="301" spans="2:25" x14ac:dyDescent="0.25">
      <c r="B301" s="452" t="s">
        <v>352</v>
      </c>
      <c r="C301" s="656" t="s">
        <v>1730</v>
      </c>
      <c r="D301" s="656" t="s">
        <v>1731</v>
      </c>
      <c r="E301" s="178" t="s">
        <v>1732</v>
      </c>
      <c r="F301" s="453" t="s">
        <v>473</v>
      </c>
      <c r="G301" s="454"/>
      <c r="H301" s="455"/>
      <c r="I301" s="454"/>
      <c r="J301" s="454"/>
      <c r="K301" s="456"/>
      <c r="L301" s="454"/>
      <c r="M301" s="454">
        <v>0</v>
      </c>
      <c r="N301" s="455">
        <v>237</v>
      </c>
      <c r="O301" s="454">
        <v>0</v>
      </c>
      <c r="P301" s="456"/>
      <c r="Q301" s="456"/>
      <c r="R301" s="456"/>
      <c r="S301" s="454"/>
      <c r="T301" s="454"/>
      <c r="U301" s="454"/>
      <c r="V301" s="454">
        <v>0</v>
      </c>
      <c r="W301" s="455">
        <v>237</v>
      </c>
      <c r="X301" s="454">
        <v>0</v>
      </c>
      <c r="Y301" s="487">
        <v>31272.7</v>
      </c>
    </row>
    <row r="302" spans="2:25" x14ac:dyDescent="0.25">
      <c r="B302" s="452" t="s">
        <v>352</v>
      </c>
      <c r="C302" s="656" t="s">
        <v>1733</v>
      </c>
      <c r="D302" s="656" t="s">
        <v>1734</v>
      </c>
      <c r="E302" s="178" t="s">
        <v>1735</v>
      </c>
      <c r="F302" s="453" t="s">
        <v>473</v>
      </c>
      <c r="G302" s="454"/>
      <c r="H302" s="455"/>
      <c r="I302" s="454"/>
      <c r="J302" s="454"/>
      <c r="K302" s="456"/>
      <c r="L302" s="454"/>
      <c r="M302" s="454">
        <v>0</v>
      </c>
      <c r="N302" s="455">
        <v>242</v>
      </c>
      <c r="O302" s="454">
        <v>0</v>
      </c>
      <c r="P302" s="456"/>
      <c r="Q302" s="456"/>
      <c r="R302" s="456"/>
      <c r="S302" s="454"/>
      <c r="T302" s="454"/>
      <c r="U302" s="454"/>
      <c r="V302" s="454">
        <v>0</v>
      </c>
      <c r="W302" s="455">
        <v>242</v>
      </c>
      <c r="X302" s="454">
        <v>0</v>
      </c>
      <c r="Y302" s="487">
        <v>30477.759999999998</v>
      </c>
    </row>
    <row r="303" spans="2:25" x14ac:dyDescent="0.25">
      <c r="B303" s="452" t="s">
        <v>352</v>
      </c>
      <c r="C303" s="656" t="s">
        <v>1736</v>
      </c>
      <c r="D303" s="656" t="s">
        <v>1737</v>
      </c>
      <c r="E303" s="178" t="s">
        <v>1738</v>
      </c>
      <c r="F303" s="453" t="s">
        <v>473</v>
      </c>
      <c r="G303" s="454"/>
      <c r="H303" s="455"/>
      <c r="I303" s="454"/>
      <c r="J303" s="454"/>
      <c r="K303" s="456"/>
      <c r="L303" s="454"/>
      <c r="M303" s="454">
        <v>0</v>
      </c>
      <c r="N303" s="455">
        <v>222</v>
      </c>
      <c r="O303" s="454">
        <v>0</v>
      </c>
      <c r="P303" s="456"/>
      <c r="Q303" s="456"/>
      <c r="R303" s="456"/>
      <c r="S303" s="454"/>
      <c r="T303" s="454"/>
      <c r="U303" s="454"/>
      <c r="V303" s="454">
        <v>0</v>
      </c>
      <c r="W303" s="455">
        <v>222</v>
      </c>
      <c r="X303" s="454">
        <v>0</v>
      </c>
      <c r="Y303" s="487">
        <v>24582.5</v>
      </c>
    </row>
    <row r="304" spans="2:25" x14ac:dyDescent="0.25">
      <c r="B304" s="452" t="s">
        <v>352</v>
      </c>
      <c r="C304" s="656" t="s">
        <v>1739</v>
      </c>
      <c r="D304" s="656" t="s">
        <v>1740</v>
      </c>
      <c r="E304" s="178" t="s">
        <v>1741</v>
      </c>
      <c r="F304" s="453" t="s">
        <v>473</v>
      </c>
      <c r="G304" s="454"/>
      <c r="H304" s="455"/>
      <c r="I304" s="454"/>
      <c r="J304" s="454"/>
      <c r="K304" s="456"/>
      <c r="L304" s="454"/>
      <c r="M304" s="454">
        <v>0</v>
      </c>
      <c r="N304" s="455">
        <v>265</v>
      </c>
      <c r="O304" s="454">
        <v>0</v>
      </c>
      <c r="P304" s="456"/>
      <c r="Q304" s="456"/>
      <c r="R304" s="456"/>
      <c r="S304" s="454"/>
      <c r="T304" s="454"/>
      <c r="U304" s="454"/>
      <c r="V304" s="454">
        <v>0</v>
      </c>
      <c r="W304" s="455">
        <v>265</v>
      </c>
      <c r="X304" s="454">
        <v>0</v>
      </c>
      <c r="Y304" s="487">
        <v>32353</v>
      </c>
    </row>
    <row r="305" spans="2:25" x14ac:dyDescent="0.25">
      <c r="B305" s="452" t="s">
        <v>352</v>
      </c>
      <c r="C305" s="656" t="s">
        <v>1742</v>
      </c>
      <c r="D305" s="656" t="s">
        <v>1743</v>
      </c>
      <c r="E305" s="178" t="s">
        <v>1744</v>
      </c>
      <c r="F305" s="453" t="s">
        <v>473</v>
      </c>
      <c r="G305" s="454"/>
      <c r="H305" s="455"/>
      <c r="I305" s="454"/>
      <c r="J305" s="454"/>
      <c r="K305" s="456"/>
      <c r="L305" s="454"/>
      <c r="M305" s="454">
        <v>0</v>
      </c>
      <c r="N305" s="455">
        <v>196</v>
      </c>
      <c r="O305" s="454">
        <v>0</v>
      </c>
      <c r="P305" s="456"/>
      <c r="Q305" s="456"/>
      <c r="R305" s="456"/>
      <c r="S305" s="454"/>
      <c r="T305" s="454"/>
      <c r="U305" s="454"/>
      <c r="V305" s="454">
        <v>0</v>
      </c>
      <c r="W305" s="455">
        <v>196</v>
      </c>
      <c r="X305" s="454">
        <v>0</v>
      </c>
      <c r="Y305" s="487">
        <v>26727.279999999999</v>
      </c>
    </row>
    <row r="306" spans="2:25" x14ac:dyDescent="0.25">
      <c r="B306" s="452" t="s">
        <v>352</v>
      </c>
      <c r="C306" s="656" t="s">
        <v>1745</v>
      </c>
      <c r="D306" s="656" t="s">
        <v>1746</v>
      </c>
      <c r="E306" s="178" t="s">
        <v>1747</v>
      </c>
      <c r="F306" s="453" t="s">
        <v>473</v>
      </c>
      <c r="G306" s="454"/>
      <c r="H306" s="455"/>
      <c r="I306" s="454"/>
      <c r="J306" s="454"/>
      <c r="K306" s="456"/>
      <c r="L306" s="454"/>
      <c r="M306" s="454">
        <v>0</v>
      </c>
      <c r="N306" s="455">
        <v>237</v>
      </c>
      <c r="O306" s="454">
        <v>0</v>
      </c>
      <c r="P306" s="456"/>
      <c r="Q306" s="456"/>
      <c r="R306" s="456"/>
      <c r="S306" s="454"/>
      <c r="T306" s="454"/>
      <c r="U306" s="454"/>
      <c r="V306" s="454">
        <v>0</v>
      </c>
      <c r="W306" s="455">
        <v>237</v>
      </c>
      <c r="X306" s="454">
        <v>0</v>
      </c>
      <c r="Y306" s="487">
        <v>29972.7</v>
      </c>
    </row>
    <row r="307" spans="2:25" x14ac:dyDescent="0.25">
      <c r="B307" s="452" t="s">
        <v>352</v>
      </c>
      <c r="C307" s="656" t="s">
        <v>1748</v>
      </c>
      <c r="D307" s="656" t="s">
        <v>1749</v>
      </c>
      <c r="E307" s="178" t="s">
        <v>1750</v>
      </c>
      <c r="F307" s="453" t="s">
        <v>473</v>
      </c>
      <c r="G307" s="454"/>
      <c r="H307" s="455"/>
      <c r="I307" s="454"/>
      <c r="J307" s="454"/>
      <c r="K307" s="456"/>
      <c r="L307" s="454"/>
      <c r="M307" s="454">
        <v>0</v>
      </c>
      <c r="N307" s="455">
        <v>255</v>
      </c>
      <c r="O307" s="454">
        <v>0</v>
      </c>
      <c r="P307" s="456"/>
      <c r="Q307" s="456"/>
      <c r="R307" s="456"/>
      <c r="S307" s="454"/>
      <c r="T307" s="454"/>
      <c r="U307" s="454"/>
      <c r="V307" s="454">
        <v>0</v>
      </c>
      <c r="W307" s="455">
        <v>255</v>
      </c>
      <c r="X307" s="454">
        <v>0</v>
      </c>
      <c r="Y307" s="487">
        <v>31992.9</v>
      </c>
    </row>
    <row r="308" spans="2:25" x14ac:dyDescent="0.25">
      <c r="B308" s="452" t="s">
        <v>352</v>
      </c>
      <c r="C308" s="656" t="s">
        <v>1751</v>
      </c>
      <c r="D308" s="656" t="s">
        <v>1752</v>
      </c>
      <c r="E308" s="178" t="s">
        <v>1753</v>
      </c>
      <c r="F308" s="453" t="s">
        <v>473</v>
      </c>
      <c r="G308" s="454"/>
      <c r="H308" s="455"/>
      <c r="I308" s="454"/>
      <c r="J308" s="454"/>
      <c r="K308" s="456"/>
      <c r="L308" s="454"/>
      <c r="M308" s="454">
        <v>0</v>
      </c>
      <c r="N308" s="455">
        <v>262</v>
      </c>
      <c r="O308" s="454">
        <v>0</v>
      </c>
      <c r="P308" s="456"/>
      <c r="Q308" s="456"/>
      <c r="R308" s="456"/>
      <c r="S308" s="454"/>
      <c r="T308" s="454"/>
      <c r="U308" s="454"/>
      <c r="V308" s="454">
        <v>0</v>
      </c>
      <c r="W308" s="455">
        <v>262</v>
      </c>
      <c r="X308" s="454">
        <v>0</v>
      </c>
      <c r="Y308" s="487">
        <v>30303</v>
      </c>
    </row>
    <row r="309" spans="2:25" x14ac:dyDescent="0.25">
      <c r="B309" s="452" t="s">
        <v>352</v>
      </c>
      <c r="C309" s="656" t="s">
        <v>1754</v>
      </c>
      <c r="D309" s="656" t="s">
        <v>1755</v>
      </c>
      <c r="E309" s="178" t="s">
        <v>1756</v>
      </c>
      <c r="F309" s="453" t="s">
        <v>473</v>
      </c>
      <c r="G309" s="454"/>
      <c r="H309" s="455"/>
      <c r="I309" s="454"/>
      <c r="J309" s="454"/>
      <c r="K309" s="456"/>
      <c r="L309" s="454"/>
      <c r="M309" s="454">
        <v>0</v>
      </c>
      <c r="N309" s="455">
        <v>250</v>
      </c>
      <c r="O309" s="454">
        <v>0</v>
      </c>
      <c r="P309" s="456"/>
      <c r="Q309" s="456"/>
      <c r="R309" s="456"/>
      <c r="S309" s="454"/>
      <c r="T309" s="454"/>
      <c r="U309" s="454"/>
      <c r="V309" s="454">
        <v>0</v>
      </c>
      <c r="W309" s="455">
        <v>250</v>
      </c>
      <c r="X309" s="454">
        <v>0</v>
      </c>
      <c r="Y309" s="487">
        <v>30187.86</v>
      </c>
    </row>
    <row r="310" spans="2:25" x14ac:dyDescent="0.25">
      <c r="B310" s="452" t="s">
        <v>352</v>
      </c>
      <c r="C310" s="656" t="s">
        <v>1757</v>
      </c>
      <c r="D310" s="656" t="s">
        <v>1758</v>
      </c>
      <c r="E310" s="178" t="s">
        <v>1759</v>
      </c>
      <c r="F310" s="453" t="s">
        <v>473</v>
      </c>
      <c r="G310" s="454"/>
      <c r="H310" s="455"/>
      <c r="I310" s="454"/>
      <c r="J310" s="454"/>
      <c r="K310" s="456"/>
      <c r="L310" s="454"/>
      <c r="M310" s="454">
        <v>0</v>
      </c>
      <c r="N310" s="455">
        <v>258</v>
      </c>
      <c r="O310" s="454">
        <v>0</v>
      </c>
      <c r="P310" s="456"/>
      <c r="Q310" s="456"/>
      <c r="R310" s="456"/>
      <c r="S310" s="454"/>
      <c r="T310" s="454"/>
      <c r="U310" s="454"/>
      <c r="V310" s="454">
        <v>0</v>
      </c>
      <c r="W310" s="455">
        <v>258</v>
      </c>
      <c r="X310" s="454">
        <v>0</v>
      </c>
      <c r="Y310" s="487">
        <v>31703</v>
      </c>
    </row>
    <row r="311" spans="2:25" x14ac:dyDescent="0.25">
      <c r="B311" s="452" t="s">
        <v>352</v>
      </c>
      <c r="C311" s="656" t="s">
        <v>1760</v>
      </c>
      <c r="D311" s="656" t="s">
        <v>1761</v>
      </c>
      <c r="E311" s="178" t="s">
        <v>1762</v>
      </c>
      <c r="F311" s="453" t="s">
        <v>473</v>
      </c>
      <c r="G311" s="454"/>
      <c r="H311" s="455"/>
      <c r="I311" s="454"/>
      <c r="J311" s="454"/>
      <c r="K311" s="456"/>
      <c r="L311" s="454"/>
      <c r="M311" s="454">
        <v>0</v>
      </c>
      <c r="N311" s="455">
        <v>252</v>
      </c>
      <c r="O311" s="454">
        <v>0</v>
      </c>
      <c r="P311" s="456"/>
      <c r="Q311" s="456"/>
      <c r="R311" s="456"/>
      <c r="S311" s="454"/>
      <c r="T311" s="454"/>
      <c r="U311" s="454"/>
      <c r="V311" s="454">
        <v>0</v>
      </c>
      <c r="W311" s="455">
        <v>252</v>
      </c>
      <c r="X311" s="454">
        <v>0</v>
      </c>
      <c r="Y311" s="487">
        <v>32642.92</v>
      </c>
    </row>
    <row r="312" spans="2:25" x14ac:dyDescent="0.25">
      <c r="B312" s="452" t="s">
        <v>352</v>
      </c>
      <c r="C312" s="656" t="s">
        <v>1763</v>
      </c>
      <c r="D312" s="656" t="s">
        <v>1764</v>
      </c>
      <c r="E312" s="178" t="s">
        <v>1765</v>
      </c>
      <c r="F312" s="453" t="s">
        <v>473</v>
      </c>
      <c r="G312" s="454"/>
      <c r="H312" s="455"/>
      <c r="I312" s="454"/>
      <c r="J312" s="454"/>
      <c r="K312" s="456"/>
      <c r="L312" s="454"/>
      <c r="M312" s="454">
        <v>0</v>
      </c>
      <c r="N312" s="455">
        <v>262</v>
      </c>
      <c r="O312" s="454">
        <v>0</v>
      </c>
      <c r="P312" s="456"/>
      <c r="Q312" s="456"/>
      <c r="R312" s="456"/>
      <c r="S312" s="454"/>
      <c r="T312" s="454"/>
      <c r="U312" s="454"/>
      <c r="V312" s="454">
        <v>0</v>
      </c>
      <c r="W312" s="455">
        <v>262</v>
      </c>
      <c r="X312" s="454">
        <v>0</v>
      </c>
      <c r="Y312" s="487">
        <v>28959</v>
      </c>
    </row>
    <row r="313" spans="2:25" x14ac:dyDescent="0.25">
      <c r="B313" s="452" t="s">
        <v>352</v>
      </c>
      <c r="C313" s="656" t="s">
        <v>1766</v>
      </c>
      <c r="D313" s="656" t="s">
        <v>1767</v>
      </c>
      <c r="E313" s="178" t="s">
        <v>1768</v>
      </c>
      <c r="F313" s="453" t="s">
        <v>473</v>
      </c>
      <c r="G313" s="454"/>
      <c r="H313" s="455"/>
      <c r="I313" s="454"/>
      <c r="J313" s="454"/>
      <c r="K313" s="456"/>
      <c r="L313" s="454"/>
      <c r="M313" s="454">
        <v>0</v>
      </c>
      <c r="N313" s="455">
        <v>151</v>
      </c>
      <c r="O313" s="454">
        <v>0</v>
      </c>
      <c r="P313" s="456"/>
      <c r="Q313" s="456"/>
      <c r="R313" s="456"/>
      <c r="S313" s="454"/>
      <c r="T313" s="454"/>
      <c r="U313" s="454"/>
      <c r="V313" s="454">
        <v>0</v>
      </c>
      <c r="W313" s="455">
        <v>151</v>
      </c>
      <c r="X313" s="454">
        <v>0</v>
      </c>
      <c r="Y313" s="487">
        <v>19221.72</v>
      </c>
    </row>
    <row r="314" spans="2:25" x14ac:dyDescent="0.25">
      <c r="B314" s="452" t="s">
        <v>352</v>
      </c>
      <c r="C314" s="656" t="s">
        <v>1769</v>
      </c>
      <c r="D314" s="656" t="s">
        <v>1770</v>
      </c>
      <c r="E314" s="178" t="s">
        <v>1771</v>
      </c>
      <c r="F314" s="453" t="s">
        <v>473</v>
      </c>
      <c r="G314" s="454"/>
      <c r="H314" s="455"/>
      <c r="I314" s="454"/>
      <c r="J314" s="454"/>
      <c r="K314" s="456"/>
      <c r="L314" s="454"/>
      <c r="M314" s="454">
        <v>0</v>
      </c>
      <c r="N314" s="455">
        <v>130</v>
      </c>
      <c r="O314" s="454">
        <v>0</v>
      </c>
      <c r="P314" s="456"/>
      <c r="Q314" s="456"/>
      <c r="R314" s="456"/>
      <c r="S314" s="454"/>
      <c r="T314" s="454"/>
      <c r="U314" s="454"/>
      <c r="V314" s="454">
        <v>0</v>
      </c>
      <c r="W314" s="455">
        <v>130</v>
      </c>
      <c r="X314" s="454">
        <v>0</v>
      </c>
      <c r="Y314" s="487">
        <v>17346.46</v>
      </c>
    </row>
    <row r="315" spans="2:25" x14ac:dyDescent="0.25">
      <c r="B315" s="452" t="s">
        <v>352</v>
      </c>
      <c r="C315" s="656" t="s">
        <v>1772</v>
      </c>
      <c r="D315" s="656" t="s">
        <v>1773</v>
      </c>
      <c r="E315" s="178" t="s">
        <v>1774</v>
      </c>
      <c r="F315" s="453" t="s">
        <v>473</v>
      </c>
      <c r="G315" s="454"/>
      <c r="H315" s="455"/>
      <c r="I315" s="454"/>
      <c r="J315" s="454"/>
      <c r="K315" s="456"/>
      <c r="L315" s="454"/>
      <c r="M315" s="454">
        <v>0</v>
      </c>
      <c r="N315" s="455">
        <v>227</v>
      </c>
      <c r="O315" s="454">
        <v>0</v>
      </c>
      <c r="P315" s="456"/>
      <c r="Q315" s="456"/>
      <c r="R315" s="456"/>
      <c r="S315" s="454"/>
      <c r="T315" s="454"/>
      <c r="U315" s="454"/>
      <c r="V315" s="454">
        <v>0</v>
      </c>
      <c r="W315" s="455">
        <v>227</v>
      </c>
      <c r="X315" s="454">
        <v>0</v>
      </c>
      <c r="Y315" s="487">
        <v>22320.18</v>
      </c>
    </row>
    <row r="316" spans="2:25" x14ac:dyDescent="0.25">
      <c r="B316" s="452" t="s">
        <v>352</v>
      </c>
      <c r="C316" s="656" t="s">
        <v>1775</v>
      </c>
      <c r="D316" s="656" t="s">
        <v>1776</v>
      </c>
      <c r="E316" s="178" t="s">
        <v>1777</v>
      </c>
      <c r="F316" s="453" t="s">
        <v>473</v>
      </c>
      <c r="G316" s="454"/>
      <c r="H316" s="455"/>
      <c r="I316" s="454"/>
      <c r="J316" s="454"/>
      <c r="K316" s="456"/>
      <c r="L316" s="454"/>
      <c r="M316" s="454">
        <v>0</v>
      </c>
      <c r="N316" s="455">
        <v>256</v>
      </c>
      <c r="O316" s="454">
        <v>0</v>
      </c>
      <c r="P316" s="456"/>
      <c r="Q316" s="456"/>
      <c r="R316" s="456"/>
      <c r="S316" s="454"/>
      <c r="T316" s="454"/>
      <c r="U316" s="454"/>
      <c r="V316" s="454">
        <v>0</v>
      </c>
      <c r="W316" s="455">
        <v>256</v>
      </c>
      <c r="X316" s="454">
        <v>0</v>
      </c>
      <c r="Y316" s="487">
        <v>31992.9</v>
      </c>
    </row>
    <row r="317" spans="2:25" x14ac:dyDescent="0.25">
      <c r="B317" s="452" t="s">
        <v>352</v>
      </c>
      <c r="C317" s="656" t="s">
        <v>1778</v>
      </c>
      <c r="D317" s="656" t="s">
        <v>1779</v>
      </c>
      <c r="E317" s="178" t="s">
        <v>1780</v>
      </c>
      <c r="F317" s="453" t="s">
        <v>473</v>
      </c>
      <c r="G317" s="454"/>
      <c r="H317" s="455"/>
      <c r="I317" s="454"/>
      <c r="J317" s="454"/>
      <c r="K317" s="456"/>
      <c r="L317" s="454"/>
      <c r="M317" s="454">
        <v>0</v>
      </c>
      <c r="N317" s="455">
        <v>264</v>
      </c>
      <c r="O317" s="454">
        <v>0</v>
      </c>
      <c r="P317" s="456"/>
      <c r="Q317" s="456"/>
      <c r="R317" s="456"/>
      <c r="S317" s="454"/>
      <c r="T317" s="454"/>
      <c r="U317" s="454"/>
      <c r="V317" s="454">
        <v>0</v>
      </c>
      <c r="W317" s="455">
        <v>264</v>
      </c>
      <c r="X317" s="454">
        <v>0</v>
      </c>
      <c r="Y317" s="487">
        <v>33003</v>
      </c>
    </row>
    <row r="318" spans="2:25" x14ac:dyDescent="0.25">
      <c r="B318" s="452" t="s">
        <v>352</v>
      </c>
      <c r="C318" s="656" t="s">
        <v>1781</v>
      </c>
      <c r="D318" s="656" t="s">
        <v>1782</v>
      </c>
      <c r="E318" s="178" t="s">
        <v>1783</v>
      </c>
      <c r="F318" s="453" t="s">
        <v>473</v>
      </c>
      <c r="G318" s="454"/>
      <c r="H318" s="455"/>
      <c r="I318" s="454"/>
      <c r="J318" s="454"/>
      <c r="K318" s="456"/>
      <c r="L318" s="454"/>
      <c r="M318" s="454">
        <v>0</v>
      </c>
      <c r="N318" s="455">
        <v>267</v>
      </c>
      <c r="O318" s="454">
        <v>0</v>
      </c>
      <c r="P318" s="456"/>
      <c r="Q318" s="456"/>
      <c r="R318" s="456"/>
      <c r="S318" s="454"/>
      <c r="T318" s="454"/>
      <c r="U318" s="454"/>
      <c r="V318" s="454">
        <v>0</v>
      </c>
      <c r="W318" s="455">
        <v>267</v>
      </c>
      <c r="X318" s="454">
        <v>0</v>
      </c>
      <c r="Y318" s="487">
        <v>33003</v>
      </c>
    </row>
    <row r="319" spans="2:25" x14ac:dyDescent="0.25">
      <c r="B319" s="452" t="s">
        <v>352</v>
      </c>
      <c r="C319" s="656" t="s">
        <v>1784</v>
      </c>
      <c r="D319" s="656" t="s">
        <v>1785</v>
      </c>
      <c r="E319" s="178" t="s">
        <v>1786</v>
      </c>
      <c r="F319" s="453" t="s">
        <v>473</v>
      </c>
      <c r="G319" s="454"/>
      <c r="H319" s="455"/>
      <c r="I319" s="454"/>
      <c r="J319" s="454"/>
      <c r="K319" s="456"/>
      <c r="L319" s="454"/>
      <c r="M319" s="454">
        <v>0</v>
      </c>
      <c r="N319" s="455">
        <v>264</v>
      </c>
      <c r="O319" s="454">
        <v>0</v>
      </c>
      <c r="P319" s="456"/>
      <c r="Q319" s="456"/>
      <c r="R319" s="456"/>
      <c r="S319" s="454"/>
      <c r="T319" s="454"/>
      <c r="U319" s="454"/>
      <c r="V319" s="454">
        <v>0</v>
      </c>
      <c r="W319" s="455">
        <v>264</v>
      </c>
      <c r="X319" s="454">
        <v>0</v>
      </c>
      <c r="Y319" s="487">
        <v>33003</v>
      </c>
    </row>
    <row r="320" spans="2:25" x14ac:dyDescent="0.25">
      <c r="B320" s="452" t="s">
        <v>352</v>
      </c>
      <c r="C320" s="656" t="s">
        <v>1787</v>
      </c>
      <c r="D320" s="656" t="s">
        <v>1788</v>
      </c>
      <c r="E320" s="178" t="s">
        <v>1789</v>
      </c>
      <c r="F320" s="453" t="s">
        <v>473</v>
      </c>
      <c r="G320" s="454"/>
      <c r="H320" s="455"/>
      <c r="I320" s="454"/>
      <c r="J320" s="454"/>
      <c r="K320" s="456"/>
      <c r="L320" s="454"/>
      <c r="M320" s="454">
        <v>0</v>
      </c>
      <c r="N320" s="455">
        <v>260</v>
      </c>
      <c r="O320" s="454">
        <v>0</v>
      </c>
      <c r="P320" s="456"/>
      <c r="Q320" s="456"/>
      <c r="R320" s="456"/>
      <c r="S320" s="454"/>
      <c r="T320" s="454"/>
      <c r="U320" s="454"/>
      <c r="V320" s="454">
        <v>0</v>
      </c>
      <c r="W320" s="455">
        <v>260</v>
      </c>
      <c r="X320" s="454">
        <v>0</v>
      </c>
      <c r="Y320" s="487">
        <v>33197.96</v>
      </c>
    </row>
    <row r="321" spans="2:25" x14ac:dyDescent="0.25">
      <c r="B321" s="452" t="s">
        <v>352</v>
      </c>
      <c r="C321" s="656" t="s">
        <v>1790</v>
      </c>
      <c r="D321" s="656" t="s">
        <v>1791</v>
      </c>
      <c r="E321" s="178" t="s">
        <v>1792</v>
      </c>
      <c r="F321" s="453" t="s">
        <v>473</v>
      </c>
      <c r="G321" s="454"/>
      <c r="H321" s="455"/>
      <c r="I321" s="454"/>
      <c r="J321" s="454"/>
      <c r="K321" s="456"/>
      <c r="L321" s="454"/>
      <c r="M321" s="454">
        <v>0</v>
      </c>
      <c r="N321" s="455">
        <v>105</v>
      </c>
      <c r="O321" s="454">
        <v>0</v>
      </c>
      <c r="P321" s="456"/>
      <c r="Q321" s="456"/>
      <c r="R321" s="456"/>
      <c r="S321" s="454"/>
      <c r="T321" s="454"/>
      <c r="U321" s="454"/>
      <c r="V321" s="454">
        <v>0</v>
      </c>
      <c r="W321" s="455">
        <v>105</v>
      </c>
      <c r="X321" s="454">
        <v>0</v>
      </c>
      <c r="Y321" s="487">
        <v>9345.6</v>
      </c>
    </row>
    <row r="322" spans="2:25" x14ac:dyDescent="0.25">
      <c r="B322" s="452" t="s">
        <v>352</v>
      </c>
      <c r="C322" s="656" t="s">
        <v>1793</v>
      </c>
      <c r="D322" s="656" t="s">
        <v>1794</v>
      </c>
      <c r="E322" s="178" t="s">
        <v>1795</v>
      </c>
      <c r="F322" s="453" t="s">
        <v>473</v>
      </c>
      <c r="G322" s="454"/>
      <c r="H322" s="455"/>
      <c r="I322" s="454"/>
      <c r="J322" s="454"/>
      <c r="K322" s="456"/>
      <c r="L322" s="454"/>
      <c r="M322" s="454">
        <v>0</v>
      </c>
      <c r="N322" s="455">
        <v>263</v>
      </c>
      <c r="O322" s="454">
        <v>0</v>
      </c>
      <c r="P322" s="456"/>
      <c r="Q322" s="456"/>
      <c r="R322" s="456"/>
      <c r="S322" s="454"/>
      <c r="T322" s="454"/>
      <c r="U322" s="454"/>
      <c r="V322" s="454">
        <v>0</v>
      </c>
      <c r="W322" s="455">
        <v>263</v>
      </c>
      <c r="X322" s="454">
        <v>0</v>
      </c>
      <c r="Y322" s="487">
        <v>33033</v>
      </c>
    </row>
    <row r="323" spans="2:25" x14ac:dyDescent="0.25">
      <c r="B323" s="452" t="s">
        <v>352</v>
      </c>
      <c r="C323" s="656" t="s">
        <v>1796</v>
      </c>
      <c r="D323" s="656" t="s">
        <v>1797</v>
      </c>
      <c r="E323" s="178" t="s">
        <v>1798</v>
      </c>
      <c r="F323" s="453" t="s">
        <v>473</v>
      </c>
      <c r="G323" s="454"/>
      <c r="H323" s="455"/>
      <c r="I323" s="454"/>
      <c r="J323" s="454"/>
      <c r="K323" s="456"/>
      <c r="L323" s="454"/>
      <c r="M323" s="454">
        <v>0</v>
      </c>
      <c r="N323" s="455">
        <v>220</v>
      </c>
      <c r="O323" s="454">
        <v>0</v>
      </c>
      <c r="P323" s="456"/>
      <c r="Q323" s="456"/>
      <c r="R323" s="456"/>
      <c r="S323" s="454"/>
      <c r="T323" s="454"/>
      <c r="U323" s="454"/>
      <c r="V323" s="454">
        <v>0</v>
      </c>
      <c r="W323" s="455">
        <v>220</v>
      </c>
      <c r="X323" s="454">
        <v>0</v>
      </c>
      <c r="Y323" s="487">
        <v>21909.4</v>
      </c>
    </row>
    <row r="324" spans="2:25" x14ac:dyDescent="0.25">
      <c r="B324" s="452" t="s">
        <v>352</v>
      </c>
      <c r="C324" s="656" t="s">
        <v>1799</v>
      </c>
      <c r="D324" s="656" t="s">
        <v>1800</v>
      </c>
      <c r="E324" s="178" t="s">
        <v>1801</v>
      </c>
      <c r="F324" s="453" t="s">
        <v>473</v>
      </c>
      <c r="G324" s="454"/>
      <c r="H324" s="455"/>
      <c r="I324" s="454"/>
      <c r="J324" s="454"/>
      <c r="K324" s="456"/>
      <c r="L324" s="454"/>
      <c r="M324" s="454">
        <v>0</v>
      </c>
      <c r="N324" s="455">
        <v>226</v>
      </c>
      <c r="O324" s="454">
        <v>0</v>
      </c>
      <c r="P324" s="456"/>
      <c r="Q324" s="456"/>
      <c r="R324" s="456"/>
      <c r="S324" s="454"/>
      <c r="T324" s="454"/>
      <c r="U324" s="454"/>
      <c r="V324" s="454">
        <v>0</v>
      </c>
      <c r="W324" s="455">
        <v>226</v>
      </c>
      <c r="X324" s="454">
        <v>0</v>
      </c>
      <c r="Y324" s="487">
        <v>22559.4</v>
      </c>
    </row>
    <row r="325" spans="2:25" x14ac:dyDescent="0.25">
      <c r="B325" s="452" t="s">
        <v>352</v>
      </c>
      <c r="C325" s="656" t="s">
        <v>1802</v>
      </c>
      <c r="D325" s="656" t="s">
        <v>1803</v>
      </c>
      <c r="E325" s="178" t="s">
        <v>1804</v>
      </c>
      <c r="F325" s="453" t="s">
        <v>473</v>
      </c>
      <c r="G325" s="454"/>
      <c r="H325" s="455"/>
      <c r="I325" s="454"/>
      <c r="J325" s="454"/>
      <c r="K325" s="456"/>
      <c r="L325" s="454"/>
      <c r="M325" s="454">
        <v>0</v>
      </c>
      <c r="N325" s="455">
        <v>245</v>
      </c>
      <c r="O325" s="454">
        <v>0</v>
      </c>
      <c r="P325" s="456"/>
      <c r="Q325" s="456"/>
      <c r="R325" s="456"/>
      <c r="S325" s="454"/>
      <c r="T325" s="454"/>
      <c r="U325" s="454"/>
      <c r="V325" s="454">
        <v>0</v>
      </c>
      <c r="W325" s="455">
        <v>245</v>
      </c>
      <c r="X325" s="454">
        <v>0</v>
      </c>
      <c r="Y325" s="487">
        <v>31777.759999999998</v>
      </c>
    </row>
    <row r="326" spans="2:25" x14ac:dyDescent="0.25">
      <c r="B326" s="452" t="s">
        <v>352</v>
      </c>
      <c r="C326" s="656" t="s">
        <v>1805</v>
      </c>
      <c r="D326" s="656" t="s">
        <v>1806</v>
      </c>
      <c r="E326" s="178" t="s">
        <v>1807</v>
      </c>
      <c r="F326" s="453" t="s">
        <v>473</v>
      </c>
      <c r="G326" s="454"/>
      <c r="H326" s="455"/>
      <c r="I326" s="454"/>
      <c r="J326" s="454"/>
      <c r="K326" s="456"/>
      <c r="L326" s="454"/>
      <c r="M326" s="454">
        <v>0</v>
      </c>
      <c r="N326" s="455">
        <v>239</v>
      </c>
      <c r="O326" s="454">
        <v>0</v>
      </c>
      <c r="P326" s="456"/>
      <c r="Q326" s="456"/>
      <c r="R326" s="456"/>
      <c r="S326" s="454"/>
      <c r="T326" s="454"/>
      <c r="U326" s="454"/>
      <c r="V326" s="454">
        <v>0</v>
      </c>
      <c r="W326" s="455">
        <v>239</v>
      </c>
      <c r="X326" s="454">
        <v>0</v>
      </c>
      <c r="Y326" s="487">
        <v>31777.759999999998</v>
      </c>
    </row>
    <row r="327" spans="2:25" x14ac:dyDescent="0.25">
      <c r="B327" s="452" t="s">
        <v>352</v>
      </c>
      <c r="C327" s="656" t="s">
        <v>474</v>
      </c>
      <c r="D327" s="656" t="s">
        <v>475</v>
      </c>
      <c r="E327" s="178" t="s">
        <v>476</v>
      </c>
      <c r="F327" s="453" t="s">
        <v>473</v>
      </c>
      <c r="G327" s="454"/>
      <c r="H327" s="455"/>
      <c r="I327" s="454"/>
      <c r="J327" s="454"/>
      <c r="K327" s="456"/>
      <c r="L327" s="454"/>
      <c r="M327" s="454">
        <v>0</v>
      </c>
      <c r="N327" s="455">
        <v>253</v>
      </c>
      <c r="O327" s="454">
        <v>0</v>
      </c>
      <c r="P327" s="456"/>
      <c r="Q327" s="456"/>
      <c r="R327" s="456"/>
      <c r="S327" s="454"/>
      <c r="T327" s="454"/>
      <c r="U327" s="454"/>
      <c r="V327" s="454">
        <v>0</v>
      </c>
      <c r="W327" s="455">
        <v>253</v>
      </c>
      <c r="X327" s="454">
        <v>0</v>
      </c>
      <c r="Y327" s="487">
        <v>32642.9</v>
      </c>
    </row>
    <row r="328" spans="2:25" x14ac:dyDescent="0.25">
      <c r="B328" s="452" t="s">
        <v>352</v>
      </c>
      <c r="C328" s="656" t="s">
        <v>1808</v>
      </c>
      <c r="D328" s="656" t="s">
        <v>1809</v>
      </c>
      <c r="E328" s="178" t="s">
        <v>1810</v>
      </c>
      <c r="F328" s="453" t="s">
        <v>473</v>
      </c>
      <c r="G328" s="454"/>
      <c r="H328" s="455"/>
      <c r="I328" s="454"/>
      <c r="J328" s="454"/>
      <c r="K328" s="456"/>
      <c r="L328" s="454"/>
      <c r="M328" s="454">
        <v>0</v>
      </c>
      <c r="N328" s="455">
        <v>198</v>
      </c>
      <c r="O328" s="454">
        <v>0</v>
      </c>
      <c r="P328" s="456"/>
      <c r="Q328" s="456"/>
      <c r="R328" s="456"/>
      <c r="S328" s="454"/>
      <c r="T328" s="454"/>
      <c r="U328" s="454"/>
      <c r="V328" s="454">
        <v>0</v>
      </c>
      <c r="W328" s="455">
        <v>198</v>
      </c>
      <c r="X328" s="454">
        <v>0</v>
      </c>
      <c r="Y328" s="487">
        <v>24777.279999999999</v>
      </c>
    </row>
    <row r="329" spans="2:25" x14ac:dyDescent="0.25">
      <c r="B329" s="452" t="s">
        <v>352</v>
      </c>
      <c r="C329" s="656" t="s">
        <v>1811</v>
      </c>
      <c r="D329" s="656" t="s">
        <v>1812</v>
      </c>
      <c r="E329" s="178" t="s">
        <v>1813</v>
      </c>
      <c r="F329" s="453" t="s">
        <v>473</v>
      </c>
      <c r="G329" s="454"/>
      <c r="H329" s="455"/>
      <c r="I329" s="454"/>
      <c r="J329" s="454"/>
      <c r="K329" s="456"/>
      <c r="L329" s="454"/>
      <c r="M329" s="454">
        <v>0</v>
      </c>
      <c r="N329" s="455">
        <v>266</v>
      </c>
      <c r="O329" s="454">
        <v>0</v>
      </c>
      <c r="P329" s="456"/>
      <c r="Q329" s="456"/>
      <c r="R329" s="456"/>
      <c r="S329" s="454"/>
      <c r="T329" s="454"/>
      <c r="U329" s="454"/>
      <c r="V329" s="454">
        <v>0</v>
      </c>
      <c r="W329" s="455">
        <v>266</v>
      </c>
      <c r="X329" s="454">
        <v>0</v>
      </c>
      <c r="Y329" s="487">
        <v>32353</v>
      </c>
    </row>
    <row r="330" spans="2:25" x14ac:dyDescent="0.25">
      <c r="B330" s="452" t="s">
        <v>352</v>
      </c>
      <c r="C330" s="656" t="s">
        <v>1814</v>
      </c>
      <c r="D330" s="656" t="s">
        <v>1815</v>
      </c>
      <c r="E330" s="178" t="s">
        <v>1816</v>
      </c>
      <c r="F330" s="453" t="s">
        <v>473</v>
      </c>
      <c r="G330" s="454"/>
      <c r="H330" s="455"/>
      <c r="I330" s="454"/>
      <c r="J330" s="454"/>
      <c r="K330" s="456"/>
      <c r="L330" s="454"/>
      <c r="M330" s="454">
        <v>0</v>
      </c>
      <c r="N330" s="455">
        <v>216</v>
      </c>
      <c r="O330" s="454">
        <v>0</v>
      </c>
      <c r="P330" s="456"/>
      <c r="Q330" s="456"/>
      <c r="R330" s="456"/>
      <c r="S330" s="454"/>
      <c r="T330" s="454"/>
      <c r="U330" s="454"/>
      <c r="V330" s="454">
        <v>0</v>
      </c>
      <c r="W330" s="455">
        <v>216</v>
      </c>
      <c r="X330" s="454">
        <v>0</v>
      </c>
      <c r="Y330" s="487">
        <v>24144.86</v>
      </c>
    </row>
    <row r="331" spans="2:25" x14ac:dyDescent="0.25">
      <c r="B331" s="452" t="s">
        <v>352</v>
      </c>
      <c r="C331" s="656" t="s">
        <v>1817</v>
      </c>
      <c r="D331" s="656" t="s">
        <v>1818</v>
      </c>
      <c r="E331" s="178" t="s">
        <v>1819</v>
      </c>
      <c r="F331" s="453" t="s">
        <v>473</v>
      </c>
      <c r="G331" s="454"/>
      <c r="H331" s="455"/>
      <c r="I331" s="454"/>
      <c r="J331" s="454"/>
      <c r="K331" s="456"/>
      <c r="L331" s="454"/>
      <c r="M331" s="454">
        <v>0</v>
      </c>
      <c r="N331" s="455">
        <v>232</v>
      </c>
      <c r="O331" s="454">
        <v>0</v>
      </c>
      <c r="P331" s="456"/>
      <c r="Q331" s="456"/>
      <c r="R331" s="456"/>
      <c r="S331" s="454"/>
      <c r="T331" s="454"/>
      <c r="U331" s="454"/>
      <c r="V331" s="454">
        <v>0</v>
      </c>
      <c r="W331" s="455">
        <v>232</v>
      </c>
      <c r="X331" s="454">
        <v>0</v>
      </c>
      <c r="Y331" s="487">
        <v>29972.720000000001</v>
      </c>
    </row>
    <row r="332" spans="2:25" x14ac:dyDescent="0.25">
      <c r="B332" s="452" t="s">
        <v>352</v>
      </c>
      <c r="C332" s="656" t="s">
        <v>1820</v>
      </c>
      <c r="D332" s="656" t="s">
        <v>1821</v>
      </c>
      <c r="E332" s="178" t="s">
        <v>1822</v>
      </c>
      <c r="F332" s="453" t="s">
        <v>473</v>
      </c>
      <c r="G332" s="454"/>
      <c r="H332" s="455"/>
      <c r="I332" s="454"/>
      <c r="J332" s="454"/>
      <c r="K332" s="456"/>
      <c r="L332" s="454"/>
      <c r="M332" s="454">
        <v>0</v>
      </c>
      <c r="N332" s="455">
        <v>256</v>
      </c>
      <c r="O332" s="454">
        <v>0</v>
      </c>
      <c r="P332" s="456"/>
      <c r="Q332" s="456"/>
      <c r="R332" s="456"/>
      <c r="S332" s="454"/>
      <c r="T332" s="454"/>
      <c r="U332" s="454"/>
      <c r="V332" s="454">
        <v>0</v>
      </c>
      <c r="W332" s="455">
        <v>256</v>
      </c>
      <c r="X332" s="454">
        <v>0</v>
      </c>
      <c r="Y332" s="487">
        <v>32642.9</v>
      </c>
    </row>
    <row r="333" spans="2:25" x14ac:dyDescent="0.25">
      <c r="B333" s="452" t="s">
        <v>352</v>
      </c>
      <c r="C333" s="656" t="s">
        <v>1823</v>
      </c>
      <c r="D333" s="656" t="s">
        <v>1824</v>
      </c>
      <c r="E333" s="178" t="s">
        <v>1825</v>
      </c>
      <c r="F333" s="453" t="s">
        <v>473</v>
      </c>
      <c r="G333" s="454"/>
      <c r="H333" s="455"/>
      <c r="I333" s="454"/>
      <c r="J333" s="454"/>
      <c r="K333" s="456"/>
      <c r="L333" s="454"/>
      <c r="M333" s="454">
        <v>0</v>
      </c>
      <c r="N333" s="455">
        <v>264</v>
      </c>
      <c r="O333" s="454">
        <v>0</v>
      </c>
      <c r="P333" s="456"/>
      <c r="Q333" s="456"/>
      <c r="R333" s="456"/>
      <c r="S333" s="454"/>
      <c r="T333" s="454"/>
      <c r="U333" s="454"/>
      <c r="V333" s="454">
        <v>0</v>
      </c>
      <c r="W333" s="455">
        <v>264</v>
      </c>
      <c r="X333" s="454">
        <v>0</v>
      </c>
      <c r="Y333" s="487">
        <v>33003</v>
      </c>
    </row>
    <row r="334" spans="2:25" x14ac:dyDescent="0.25">
      <c r="B334" s="452" t="s">
        <v>352</v>
      </c>
      <c r="C334" s="656" t="s">
        <v>1826</v>
      </c>
      <c r="D334" s="656" t="s">
        <v>1827</v>
      </c>
      <c r="E334" s="178" t="s">
        <v>1828</v>
      </c>
      <c r="F334" s="453" t="s">
        <v>473</v>
      </c>
      <c r="G334" s="454"/>
      <c r="H334" s="455"/>
      <c r="I334" s="454"/>
      <c r="J334" s="454"/>
      <c r="K334" s="456"/>
      <c r="L334" s="454"/>
      <c r="M334" s="454">
        <v>0</v>
      </c>
      <c r="N334" s="455">
        <v>266</v>
      </c>
      <c r="O334" s="454">
        <v>0</v>
      </c>
      <c r="P334" s="456"/>
      <c r="Q334" s="456"/>
      <c r="R334" s="456"/>
      <c r="S334" s="454"/>
      <c r="T334" s="454"/>
      <c r="U334" s="454"/>
      <c r="V334" s="454">
        <v>0</v>
      </c>
      <c r="W334" s="455">
        <v>266</v>
      </c>
      <c r="X334" s="454">
        <v>0</v>
      </c>
      <c r="Y334" s="487">
        <v>33003</v>
      </c>
    </row>
    <row r="335" spans="2:25" x14ac:dyDescent="0.25">
      <c r="B335" s="452" t="s">
        <v>352</v>
      </c>
      <c r="C335" s="656" t="s">
        <v>1829</v>
      </c>
      <c r="D335" s="656" t="s">
        <v>1830</v>
      </c>
      <c r="E335" s="178" t="s">
        <v>1831</v>
      </c>
      <c r="F335" s="453" t="s">
        <v>473</v>
      </c>
      <c r="G335" s="454"/>
      <c r="H335" s="455"/>
      <c r="I335" s="454"/>
      <c r="J335" s="454"/>
      <c r="K335" s="456"/>
      <c r="L335" s="454"/>
      <c r="M335" s="454">
        <v>0</v>
      </c>
      <c r="N335" s="455">
        <v>239</v>
      </c>
      <c r="O335" s="454">
        <v>0</v>
      </c>
      <c r="P335" s="456"/>
      <c r="Q335" s="456"/>
      <c r="R335" s="456"/>
      <c r="S335" s="454"/>
      <c r="T335" s="454"/>
      <c r="U335" s="454"/>
      <c r="V335" s="454">
        <v>0</v>
      </c>
      <c r="W335" s="455">
        <v>239</v>
      </c>
      <c r="X335" s="454">
        <v>0</v>
      </c>
      <c r="Y335" s="487">
        <v>31272.720000000001</v>
      </c>
    </row>
    <row r="336" spans="2:25" x14ac:dyDescent="0.25">
      <c r="B336" s="452" t="s">
        <v>352</v>
      </c>
      <c r="C336" s="656" t="s">
        <v>1832</v>
      </c>
      <c r="D336" s="656" t="s">
        <v>1833</v>
      </c>
      <c r="E336" s="178" t="s">
        <v>1834</v>
      </c>
      <c r="F336" s="453" t="s">
        <v>473</v>
      </c>
      <c r="G336" s="454"/>
      <c r="H336" s="455"/>
      <c r="I336" s="454"/>
      <c r="J336" s="454"/>
      <c r="K336" s="456"/>
      <c r="L336" s="454"/>
      <c r="M336" s="454">
        <v>0</v>
      </c>
      <c r="N336" s="455">
        <v>237</v>
      </c>
      <c r="O336" s="454">
        <v>0</v>
      </c>
      <c r="P336" s="456"/>
      <c r="Q336" s="456"/>
      <c r="R336" s="456"/>
      <c r="S336" s="454"/>
      <c r="T336" s="454"/>
      <c r="U336" s="454"/>
      <c r="V336" s="454">
        <v>0</v>
      </c>
      <c r="W336" s="455">
        <v>237</v>
      </c>
      <c r="X336" s="454">
        <v>0</v>
      </c>
      <c r="Y336" s="487">
        <v>31272.7</v>
      </c>
    </row>
    <row r="337" spans="2:25" x14ac:dyDescent="0.25">
      <c r="B337" s="452" t="s">
        <v>352</v>
      </c>
      <c r="C337" s="656" t="s">
        <v>1835</v>
      </c>
      <c r="D337" s="656" t="s">
        <v>1836</v>
      </c>
      <c r="E337" s="178" t="s">
        <v>1837</v>
      </c>
      <c r="F337" s="453" t="s">
        <v>473</v>
      </c>
      <c r="G337" s="454"/>
      <c r="H337" s="455"/>
      <c r="I337" s="454"/>
      <c r="J337" s="454"/>
      <c r="K337" s="456"/>
      <c r="L337" s="454"/>
      <c r="M337" s="454">
        <v>0</v>
      </c>
      <c r="N337" s="455">
        <v>263</v>
      </c>
      <c r="O337" s="454">
        <v>0</v>
      </c>
      <c r="P337" s="456"/>
      <c r="Q337" s="456"/>
      <c r="R337" s="456"/>
      <c r="S337" s="454"/>
      <c r="T337" s="454"/>
      <c r="U337" s="454"/>
      <c r="V337" s="454">
        <v>0</v>
      </c>
      <c r="W337" s="455">
        <v>263</v>
      </c>
      <c r="X337" s="454">
        <v>0</v>
      </c>
      <c r="Y337" s="487">
        <v>30259</v>
      </c>
    </row>
    <row r="338" spans="2:25" x14ac:dyDescent="0.25">
      <c r="B338" s="452" t="s">
        <v>352</v>
      </c>
      <c r="C338" s="656" t="s">
        <v>1838</v>
      </c>
      <c r="D338" s="656" t="s">
        <v>1839</v>
      </c>
      <c r="E338" s="178" t="s">
        <v>1840</v>
      </c>
      <c r="F338" s="453" t="s">
        <v>473</v>
      </c>
      <c r="G338" s="454"/>
      <c r="H338" s="455"/>
      <c r="I338" s="454"/>
      <c r="J338" s="454"/>
      <c r="K338" s="456"/>
      <c r="L338" s="454"/>
      <c r="M338" s="454">
        <v>0</v>
      </c>
      <c r="N338" s="455">
        <v>254</v>
      </c>
      <c r="O338" s="454">
        <v>0</v>
      </c>
      <c r="P338" s="456"/>
      <c r="Q338" s="456"/>
      <c r="R338" s="456"/>
      <c r="S338" s="454"/>
      <c r="T338" s="454"/>
      <c r="U338" s="454"/>
      <c r="V338" s="454">
        <v>0</v>
      </c>
      <c r="W338" s="455">
        <v>254</v>
      </c>
      <c r="X338" s="454">
        <v>0</v>
      </c>
      <c r="Y338" s="487">
        <v>28083.72</v>
      </c>
    </row>
    <row r="339" spans="2:25" x14ac:dyDescent="0.25">
      <c r="B339" s="452" t="s">
        <v>352</v>
      </c>
      <c r="C339" s="656" t="s">
        <v>1841</v>
      </c>
      <c r="D339" s="656" t="s">
        <v>1842</v>
      </c>
      <c r="E339" s="178" t="s">
        <v>1843</v>
      </c>
      <c r="F339" s="453" t="s">
        <v>473</v>
      </c>
      <c r="G339" s="454"/>
      <c r="H339" s="455"/>
      <c r="I339" s="454"/>
      <c r="J339" s="454"/>
      <c r="K339" s="456"/>
      <c r="L339" s="454"/>
      <c r="M339" s="454">
        <v>0</v>
      </c>
      <c r="N339" s="455">
        <v>236</v>
      </c>
      <c r="O339" s="454">
        <v>0</v>
      </c>
      <c r="P339" s="456"/>
      <c r="Q339" s="456"/>
      <c r="R339" s="456"/>
      <c r="S339" s="454"/>
      <c r="T339" s="454"/>
      <c r="U339" s="454"/>
      <c r="V339" s="454">
        <v>0</v>
      </c>
      <c r="W339" s="455">
        <v>236</v>
      </c>
      <c r="X339" s="454">
        <v>0</v>
      </c>
      <c r="Y339" s="487">
        <v>25027.599999999999</v>
      </c>
    </row>
    <row r="340" spans="2:25" x14ac:dyDescent="0.25">
      <c r="B340" s="452" t="s">
        <v>352</v>
      </c>
      <c r="C340" s="656" t="s">
        <v>1844</v>
      </c>
      <c r="D340" s="656" t="s">
        <v>1845</v>
      </c>
      <c r="E340" s="178" t="s">
        <v>1846</v>
      </c>
      <c r="F340" s="453" t="s">
        <v>473</v>
      </c>
      <c r="G340" s="454"/>
      <c r="H340" s="455"/>
      <c r="I340" s="454"/>
      <c r="J340" s="454"/>
      <c r="K340" s="456"/>
      <c r="L340" s="454"/>
      <c r="M340" s="454">
        <v>0</v>
      </c>
      <c r="N340" s="455">
        <v>263</v>
      </c>
      <c r="O340" s="454">
        <v>0</v>
      </c>
      <c r="P340" s="456"/>
      <c r="Q340" s="456"/>
      <c r="R340" s="456"/>
      <c r="S340" s="454"/>
      <c r="T340" s="454"/>
      <c r="U340" s="454"/>
      <c r="V340" s="454">
        <v>0</v>
      </c>
      <c r="W340" s="455">
        <v>263</v>
      </c>
      <c r="X340" s="454">
        <v>0</v>
      </c>
      <c r="Y340" s="487">
        <v>33003</v>
      </c>
    </row>
    <row r="341" spans="2:25" x14ac:dyDescent="0.25">
      <c r="B341" s="452" t="s">
        <v>352</v>
      </c>
      <c r="C341" s="656" t="s">
        <v>1847</v>
      </c>
      <c r="D341" s="656" t="s">
        <v>1848</v>
      </c>
      <c r="E341" s="178" t="s">
        <v>1849</v>
      </c>
      <c r="F341" s="453" t="s">
        <v>473</v>
      </c>
      <c r="G341" s="454"/>
      <c r="H341" s="455"/>
      <c r="I341" s="454"/>
      <c r="J341" s="454"/>
      <c r="K341" s="456"/>
      <c r="L341" s="454"/>
      <c r="M341" s="454">
        <v>0</v>
      </c>
      <c r="N341" s="455">
        <v>232</v>
      </c>
      <c r="O341" s="454">
        <v>0</v>
      </c>
      <c r="P341" s="456"/>
      <c r="Q341" s="456"/>
      <c r="R341" s="456"/>
      <c r="S341" s="454"/>
      <c r="T341" s="454"/>
      <c r="U341" s="454"/>
      <c r="V341" s="454">
        <v>0</v>
      </c>
      <c r="W341" s="455">
        <v>232</v>
      </c>
      <c r="X341" s="454">
        <v>0</v>
      </c>
      <c r="Y341" s="487">
        <v>26545.46</v>
      </c>
    </row>
    <row r="342" spans="2:25" x14ac:dyDescent="0.25">
      <c r="B342" s="452" t="s">
        <v>352</v>
      </c>
      <c r="C342" s="656" t="s">
        <v>1850</v>
      </c>
      <c r="D342" s="656" t="s">
        <v>1851</v>
      </c>
      <c r="E342" s="178" t="s">
        <v>1852</v>
      </c>
      <c r="F342" s="453" t="s">
        <v>473</v>
      </c>
      <c r="G342" s="454"/>
      <c r="H342" s="455"/>
      <c r="I342" s="454"/>
      <c r="J342" s="454"/>
      <c r="K342" s="456"/>
      <c r="L342" s="454"/>
      <c r="M342" s="454">
        <v>0</v>
      </c>
      <c r="N342" s="455">
        <v>254</v>
      </c>
      <c r="O342" s="454">
        <v>0</v>
      </c>
      <c r="P342" s="456"/>
      <c r="Q342" s="456"/>
      <c r="R342" s="456"/>
      <c r="S342" s="454"/>
      <c r="T342" s="454"/>
      <c r="U342" s="454"/>
      <c r="V342" s="454">
        <v>0</v>
      </c>
      <c r="W342" s="455">
        <v>254</v>
      </c>
      <c r="X342" s="454">
        <v>0</v>
      </c>
      <c r="Y342" s="487">
        <v>32642.92</v>
      </c>
    </row>
    <row r="343" spans="2:25" x14ac:dyDescent="0.25">
      <c r="B343" s="452" t="s">
        <v>352</v>
      </c>
      <c r="C343" s="656" t="s">
        <v>1853</v>
      </c>
      <c r="D343" s="656" t="s">
        <v>1854</v>
      </c>
      <c r="E343" s="178" t="s">
        <v>1855</v>
      </c>
      <c r="F343" s="453" t="s">
        <v>473</v>
      </c>
      <c r="G343" s="454"/>
      <c r="H343" s="455"/>
      <c r="I343" s="454"/>
      <c r="J343" s="454"/>
      <c r="K343" s="456"/>
      <c r="L343" s="454"/>
      <c r="M343" s="454">
        <v>0</v>
      </c>
      <c r="N343" s="455">
        <v>268</v>
      </c>
      <c r="O343" s="454">
        <v>0</v>
      </c>
      <c r="P343" s="456"/>
      <c r="Q343" s="456"/>
      <c r="R343" s="456"/>
      <c r="S343" s="454"/>
      <c r="T343" s="454"/>
      <c r="U343" s="454"/>
      <c r="V343" s="454">
        <v>0</v>
      </c>
      <c r="W343" s="455">
        <v>268</v>
      </c>
      <c r="X343" s="454">
        <v>0</v>
      </c>
      <c r="Y343" s="487">
        <v>26609</v>
      </c>
    </row>
    <row r="344" spans="2:25" x14ac:dyDescent="0.25">
      <c r="B344" s="452" t="s">
        <v>352</v>
      </c>
      <c r="C344" s="656" t="s">
        <v>1856</v>
      </c>
      <c r="D344" s="656" t="s">
        <v>1857</v>
      </c>
      <c r="E344" s="178" t="s">
        <v>1858</v>
      </c>
      <c r="F344" s="453" t="s">
        <v>473</v>
      </c>
      <c r="G344" s="454"/>
      <c r="H344" s="455"/>
      <c r="I344" s="454"/>
      <c r="J344" s="454"/>
      <c r="K344" s="456"/>
      <c r="L344" s="454"/>
      <c r="M344" s="454">
        <v>0</v>
      </c>
      <c r="N344" s="455">
        <v>233</v>
      </c>
      <c r="O344" s="454">
        <v>0</v>
      </c>
      <c r="P344" s="456"/>
      <c r="Q344" s="456"/>
      <c r="R344" s="456"/>
      <c r="S344" s="454"/>
      <c r="T344" s="454"/>
      <c r="U344" s="454"/>
      <c r="V344" s="454">
        <v>0</v>
      </c>
      <c r="W344" s="455">
        <v>233</v>
      </c>
      <c r="X344" s="454">
        <v>0</v>
      </c>
      <c r="Y344" s="487">
        <v>29972.7</v>
      </c>
    </row>
    <row r="345" spans="2:25" x14ac:dyDescent="0.25">
      <c r="B345" s="452" t="s">
        <v>352</v>
      </c>
      <c r="C345" s="656" t="s">
        <v>1859</v>
      </c>
      <c r="D345" s="656" t="s">
        <v>1860</v>
      </c>
      <c r="E345" s="178" t="s">
        <v>1861</v>
      </c>
      <c r="F345" s="453" t="s">
        <v>473</v>
      </c>
      <c r="G345" s="454"/>
      <c r="H345" s="455"/>
      <c r="I345" s="454"/>
      <c r="J345" s="454"/>
      <c r="K345" s="456"/>
      <c r="L345" s="454"/>
      <c r="M345" s="454">
        <v>0</v>
      </c>
      <c r="N345" s="455">
        <v>264</v>
      </c>
      <c r="O345" s="454">
        <v>0</v>
      </c>
      <c r="P345" s="456"/>
      <c r="Q345" s="456"/>
      <c r="R345" s="456"/>
      <c r="S345" s="454"/>
      <c r="T345" s="454"/>
      <c r="U345" s="454"/>
      <c r="V345" s="454">
        <v>0</v>
      </c>
      <c r="W345" s="455">
        <v>264</v>
      </c>
      <c r="X345" s="454">
        <v>0</v>
      </c>
      <c r="Y345" s="487">
        <v>24764</v>
      </c>
    </row>
    <row r="346" spans="2:25" x14ac:dyDescent="0.25">
      <c r="B346" s="452" t="s">
        <v>352</v>
      </c>
      <c r="C346" s="656" t="s">
        <v>1862</v>
      </c>
      <c r="D346" s="656" t="s">
        <v>1863</v>
      </c>
      <c r="E346" s="178" t="s">
        <v>1864</v>
      </c>
      <c r="F346" s="453" t="s">
        <v>473</v>
      </c>
      <c r="G346" s="454"/>
      <c r="H346" s="455"/>
      <c r="I346" s="454"/>
      <c r="J346" s="454"/>
      <c r="K346" s="456"/>
      <c r="L346" s="454"/>
      <c r="M346" s="454">
        <v>0</v>
      </c>
      <c r="N346" s="455">
        <v>239</v>
      </c>
      <c r="O346" s="454">
        <v>0</v>
      </c>
      <c r="P346" s="456"/>
      <c r="Q346" s="456"/>
      <c r="R346" s="456"/>
      <c r="S346" s="454"/>
      <c r="T346" s="454"/>
      <c r="U346" s="454"/>
      <c r="V346" s="454">
        <v>0</v>
      </c>
      <c r="W346" s="455">
        <v>239</v>
      </c>
      <c r="X346" s="454">
        <v>0</v>
      </c>
      <c r="Y346" s="487">
        <v>25683.1</v>
      </c>
    </row>
    <row r="347" spans="2:25" x14ac:dyDescent="0.25">
      <c r="B347" s="452" t="s">
        <v>352</v>
      </c>
      <c r="C347" s="656" t="s">
        <v>1865</v>
      </c>
      <c r="D347" s="656" t="s">
        <v>1866</v>
      </c>
      <c r="E347" s="178" t="s">
        <v>1867</v>
      </c>
      <c r="F347" s="453" t="s">
        <v>473</v>
      </c>
      <c r="G347" s="454"/>
      <c r="H347" s="455"/>
      <c r="I347" s="454"/>
      <c r="J347" s="454"/>
      <c r="K347" s="456"/>
      <c r="L347" s="454"/>
      <c r="M347" s="454">
        <v>0</v>
      </c>
      <c r="N347" s="455">
        <v>264</v>
      </c>
      <c r="O347" s="454">
        <v>0</v>
      </c>
      <c r="P347" s="456"/>
      <c r="Q347" s="456"/>
      <c r="R347" s="456"/>
      <c r="S347" s="454"/>
      <c r="T347" s="454"/>
      <c r="U347" s="454"/>
      <c r="V347" s="454">
        <v>0</v>
      </c>
      <c r="W347" s="455">
        <v>264</v>
      </c>
      <c r="X347" s="454">
        <v>0</v>
      </c>
      <c r="Y347" s="487">
        <v>24764</v>
      </c>
    </row>
    <row r="348" spans="2:25" x14ac:dyDescent="0.25">
      <c r="B348" s="452" t="s">
        <v>352</v>
      </c>
      <c r="C348" s="656" t="s">
        <v>1868</v>
      </c>
      <c r="D348" s="656" t="s">
        <v>1869</v>
      </c>
      <c r="E348" s="178" t="s">
        <v>1870</v>
      </c>
      <c r="F348" s="453" t="s">
        <v>473</v>
      </c>
      <c r="G348" s="454"/>
      <c r="H348" s="455"/>
      <c r="I348" s="454"/>
      <c r="J348" s="454"/>
      <c r="K348" s="456"/>
      <c r="L348" s="454"/>
      <c r="M348" s="454">
        <v>0</v>
      </c>
      <c r="N348" s="455">
        <v>261</v>
      </c>
      <c r="O348" s="454">
        <v>0</v>
      </c>
      <c r="P348" s="456"/>
      <c r="Q348" s="456"/>
      <c r="R348" s="456"/>
      <c r="S348" s="454"/>
      <c r="T348" s="454"/>
      <c r="U348" s="454"/>
      <c r="V348" s="454">
        <v>0</v>
      </c>
      <c r="W348" s="455">
        <v>261</v>
      </c>
      <c r="X348" s="454">
        <v>0</v>
      </c>
      <c r="Y348" s="487">
        <v>31847.96</v>
      </c>
    </row>
    <row r="349" spans="2:25" x14ac:dyDescent="0.25">
      <c r="B349" s="452" t="s">
        <v>352</v>
      </c>
      <c r="C349" s="656" t="s">
        <v>1871</v>
      </c>
      <c r="D349" s="656" t="s">
        <v>1872</v>
      </c>
      <c r="E349" s="178" t="s">
        <v>1873</v>
      </c>
      <c r="F349" s="453" t="s">
        <v>473</v>
      </c>
      <c r="G349" s="454"/>
      <c r="H349" s="455"/>
      <c r="I349" s="454"/>
      <c r="J349" s="454"/>
      <c r="K349" s="456"/>
      <c r="L349" s="454"/>
      <c r="M349" s="454">
        <v>0</v>
      </c>
      <c r="N349" s="455">
        <v>235</v>
      </c>
      <c r="O349" s="454">
        <v>0</v>
      </c>
      <c r="P349" s="456"/>
      <c r="Q349" s="456"/>
      <c r="R349" s="456"/>
      <c r="S349" s="454"/>
      <c r="T349" s="454"/>
      <c r="U349" s="454"/>
      <c r="V349" s="454">
        <v>0</v>
      </c>
      <c r="W349" s="455">
        <v>235</v>
      </c>
      <c r="X349" s="454">
        <v>0</v>
      </c>
      <c r="Y349" s="487">
        <v>30117.66</v>
      </c>
    </row>
    <row r="350" spans="2:25" x14ac:dyDescent="0.25">
      <c r="B350" s="452" t="s">
        <v>352</v>
      </c>
      <c r="C350" s="656" t="s">
        <v>1874</v>
      </c>
      <c r="D350" s="656" t="s">
        <v>1875</v>
      </c>
      <c r="E350" s="178" t="s">
        <v>1876</v>
      </c>
      <c r="F350" s="453" t="s">
        <v>473</v>
      </c>
      <c r="G350" s="454"/>
      <c r="H350" s="455"/>
      <c r="I350" s="454"/>
      <c r="J350" s="454"/>
      <c r="K350" s="456"/>
      <c r="L350" s="454"/>
      <c r="M350" s="454">
        <v>0</v>
      </c>
      <c r="N350" s="455">
        <v>266</v>
      </c>
      <c r="O350" s="454">
        <v>0</v>
      </c>
      <c r="P350" s="456"/>
      <c r="Q350" s="456"/>
      <c r="R350" s="456"/>
      <c r="S350" s="454"/>
      <c r="T350" s="454"/>
      <c r="U350" s="454"/>
      <c r="V350" s="454">
        <v>0</v>
      </c>
      <c r="W350" s="455">
        <v>266</v>
      </c>
      <c r="X350" s="454">
        <v>0</v>
      </c>
      <c r="Y350" s="487">
        <v>34303</v>
      </c>
    </row>
    <row r="351" spans="2:25" x14ac:dyDescent="0.25">
      <c r="B351" s="452" t="s">
        <v>352</v>
      </c>
      <c r="C351" s="656" t="s">
        <v>1877</v>
      </c>
      <c r="D351" s="656" t="s">
        <v>1878</v>
      </c>
      <c r="E351" s="178" t="s">
        <v>1879</v>
      </c>
      <c r="F351" s="453" t="s">
        <v>473</v>
      </c>
      <c r="G351" s="454"/>
      <c r="H351" s="455"/>
      <c r="I351" s="454"/>
      <c r="J351" s="454"/>
      <c r="K351" s="456"/>
      <c r="L351" s="454"/>
      <c r="M351" s="454">
        <v>0</v>
      </c>
      <c r="N351" s="455">
        <v>264</v>
      </c>
      <c r="O351" s="454">
        <v>0</v>
      </c>
      <c r="P351" s="456"/>
      <c r="Q351" s="456"/>
      <c r="R351" s="456"/>
      <c r="S351" s="454"/>
      <c r="T351" s="454"/>
      <c r="U351" s="454"/>
      <c r="V351" s="454">
        <v>0</v>
      </c>
      <c r="W351" s="455">
        <v>264</v>
      </c>
      <c r="X351" s="454">
        <v>0</v>
      </c>
      <c r="Y351" s="487">
        <v>33033</v>
      </c>
    </row>
    <row r="352" spans="2:25" x14ac:dyDescent="0.25">
      <c r="B352" s="452" t="s">
        <v>352</v>
      </c>
      <c r="C352" s="656" t="s">
        <v>1880</v>
      </c>
      <c r="D352" s="656" t="s">
        <v>1881</v>
      </c>
      <c r="E352" s="178" t="s">
        <v>1882</v>
      </c>
      <c r="F352" s="453" t="s">
        <v>473</v>
      </c>
      <c r="G352" s="454"/>
      <c r="H352" s="455"/>
      <c r="I352" s="454"/>
      <c r="J352" s="454"/>
      <c r="K352" s="456"/>
      <c r="L352" s="454"/>
      <c r="M352" s="454">
        <v>0</v>
      </c>
      <c r="N352" s="455">
        <v>132</v>
      </c>
      <c r="O352" s="454">
        <v>0</v>
      </c>
      <c r="P352" s="456"/>
      <c r="Q352" s="456"/>
      <c r="R352" s="456"/>
      <c r="S352" s="454"/>
      <c r="T352" s="454"/>
      <c r="U352" s="454"/>
      <c r="V352" s="454">
        <v>0</v>
      </c>
      <c r="W352" s="455">
        <v>132</v>
      </c>
      <c r="X352" s="454">
        <v>0</v>
      </c>
      <c r="Y352" s="487">
        <v>16551.5</v>
      </c>
    </row>
    <row r="353" spans="2:25" x14ac:dyDescent="0.25">
      <c r="B353" s="452" t="s">
        <v>352</v>
      </c>
      <c r="C353" s="656" t="s">
        <v>1883</v>
      </c>
      <c r="D353" s="656" t="s">
        <v>1884</v>
      </c>
      <c r="E353" s="178" t="s">
        <v>1885</v>
      </c>
      <c r="F353" s="453" t="s">
        <v>473</v>
      </c>
      <c r="G353" s="454"/>
      <c r="H353" s="455"/>
      <c r="I353" s="454"/>
      <c r="J353" s="454"/>
      <c r="K353" s="456"/>
      <c r="L353" s="454"/>
      <c r="M353" s="454">
        <v>0</v>
      </c>
      <c r="N353" s="455">
        <v>235</v>
      </c>
      <c r="O353" s="454">
        <v>0</v>
      </c>
      <c r="P353" s="456"/>
      <c r="Q353" s="456"/>
      <c r="R353" s="456"/>
      <c r="S353" s="454"/>
      <c r="T353" s="454"/>
      <c r="U353" s="454"/>
      <c r="V353" s="454">
        <v>0</v>
      </c>
      <c r="W353" s="455">
        <v>235</v>
      </c>
      <c r="X353" s="454">
        <v>0</v>
      </c>
      <c r="Y353" s="487">
        <v>25895.48</v>
      </c>
    </row>
    <row r="354" spans="2:25" x14ac:dyDescent="0.25">
      <c r="B354" s="452" t="s">
        <v>352</v>
      </c>
      <c r="C354" s="656" t="s">
        <v>1886</v>
      </c>
      <c r="D354" s="656" t="s">
        <v>1887</v>
      </c>
      <c r="E354" s="178" t="s">
        <v>1888</v>
      </c>
      <c r="F354" s="453" t="s">
        <v>473</v>
      </c>
      <c r="G354" s="454"/>
      <c r="H354" s="455"/>
      <c r="I354" s="454"/>
      <c r="J354" s="454"/>
      <c r="K354" s="456"/>
      <c r="L354" s="454"/>
      <c r="M354" s="454">
        <v>0</v>
      </c>
      <c r="N354" s="455">
        <v>240</v>
      </c>
      <c r="O354" s="454">
        <v>0</v>
      </c>
      <c r="P354" s="456"/>
      <c r="Q354" s="456"/>
      <c r="R354" s="456"/>
      <c r="S354" s="454"/>
      <c r="T354" s="454"/>
      <c r="U354" s="454"/>
      <c r="V354" s="454">
        <v>0</v>
      </c>
      <c r="W354" s="455">
        <v>240</v>
      </c>
      <c r="X354" s="454">
        <v>0</v>
      </c>
      <c r="Y354" s="487">
        <v>26983.1</v>
      </c>
    </row>
    <row r="355" spans="2:25" x14ac:dyDescent="0.25">
      <c r="B355" s="452" t="s">
        <v>352</v>
      </c>
      <c r="C355" s="656" t="s">
        <v>1889</v>
      </c>
      <c r="D355" s="656" t="s">
        <v>1890</v>
      </c>
      <c r="E355" s="178" t="s">
        <v>1891</v>
      </c>
      <c r="F355" s="453" t="s">
        <v>473</v>
      </c>
      <c r="G355" s="454"/>
      <c r="H355" s="455"/>
      <c r="I355" s="454"/>
      <c r="J355" s="454"/>
      <c r="K355" s="456"/>
      <c r="L355" s="454"/>
      <c r="M355" s="454">
        <v>0</v>
      </c>
      <c r="N355" s="455">
        <v>265</v>
      </c>
      <c r="O355" s="454">
        <v>0</v>
      </c>
      <c r="P355" s="456"/>
      <c r="Q355" s="456"/>
      <c r="R355" s="456"/>
      <c r="S355" s="454"/>
      <c r="T355" s="454"/>
      <c r="U355" s="454"/>
      <c r="V355" s="454">
        <v>0</v>
      </c>
      <c r="W355" s="455">
        <v>265</v>
      </c>
      <c r="X355" s="454">
        <v>0</v>
      </c>
      <c r="Y355" s="487">
        <v>28959</v>
      </c>
    </row>
    <row r="356" spans="2:25" x14ac:dyDescent="0.25">
      <c r="B356" s="452" t="s">
        <v>352</v>
      </c>
      <c r="C356" s="656" t="s">
        <v>1892</v>
      </c>
      <c r="D356" s="656" t="s">
        <v>1893</v>
      </c>
      <c r="E356" s="178" t="s">
        <v>1894</v>
      </c>
      <c r="F356" s="453" t="s">
        <v>473</v>
      </c>
      <c r="G356" s="454"/>
      <c r="H356" s="455"/>
      <c r="I356" s="454"/>
      <c r="J356" s="454"/>
      <c r="K356" s="456"/>
      <c r="L356" s="454"/>
      <c r="M356" s="454">
        <v>0</v>
      </c>
      <c r="N356" s="455">
        <v>239</v>
      </c>
      <c r="O356" s="454">
        <v>0</v>
      </c>
      <c r="P356" s="456"/>
      <c r="Q356" s="456"/>
      <c r="R356" s="456"/>
      <c r="S356" s="454"/>
      <c r="T356" s="454"/>
      <c r="U356" s="454"/>
      <c r="V356" s="454">
        <v>0</v>
      </c>
      <c r="W356" s="455">
        <v>239</v>
      </c>
      <c r="X356" s="454">
        <v>0</v>
      </c>
      <c r="Y356" s="487">
        <v>30622.7</v>
      </c>
    </row>
    <row r="357" spans="2:25" x14ac:dyDescent="0.25">
      <c r="B357" s="452" t="s">
        <v>352</v>
      </c>
      <c r="C357" s="656" t="s">
        <v>1895</v>
      </c>
      <c r="D357" s="656" t="s">
        <v>1896</v>
      </c>
      <c r="E357" s="178" t="s">
        <v>1897</v>
      </c>
      <c r="F357" s="453" t="s">
        <v>473</v>
      </c>
      <c r="G357" s="454"/>
      <c r="H357" s="455"/>
      <c r="I357" s="454"/>
      <c r="J357" s="454"/>
      <c r="K357" s="456"/>
      <c r="L357" s="454"/>
      <c r="M357" s="454">
        <v>0</v>
      </c>
      <c r="N357" s="455">
        <v>131</v>
      </c>
      <c r="O357" s="454">
        <v>0</v>
      </c>
      <c r="P357" s="456"/>
      <c r="Q357" s="456"/>
      <c r="R357" s="456"/>
      <c r="S357" s="454"/>
      <c r="T357" s="454"/>
      <c r="U357" s="454"/>
      <c r="V357" s="454">
        <v>0</v>
      </c>
      <c r="W357" s="455">
        <v>131</v>
      </c>
      <c r="X357" s="454">
        <v>0</v>
      </c>
      <c r="Y357" s="487">
        <v>18501.5</v>
      </c>
    </row>
    <row r="358" spans="2:25" x14ac:dyDescent="0.25">
      <c r="B358" s="452" t="s">
        <v>352</v>
      </c>
      <c r="C358" s="656" t="s">
        <v>1898</v>
      </c>
      <c r="D358" s="656" t="s">
        <v>1899</v>
      </c>
      <c r="E358" s="178" t="s">
        <v>1900</v>
      </c>
      <c r="F358" s="453" t="s">
        <v>473</v>
      </c>
      <c r="G358" s="454"/>
      <c r="H358" s="455"/>
      <c r="I358" s="454"/>
      <c r="J358" s="454"/>
      <c r="K358" s="456"/>
      <c r="L358" s="454"/>
      <c r="M358" s="454">
        <v>0</v>
      </c>
      <c r="N358" s="455">
        <v>264</v>
      </c>
      <c r="O358" s="454">
        <v>0</v>
      </c>
      <c r="P358" s="456"/>
      <c r="Q358" s="456"/>
      <c r="R358" s="456"/>
      <c r="S358" s="454"/>
      <c r="T358" s="454"/>
      <c r="U358" s="454"/>
      <c r="V358" s="454">
        <v>0</v>
      </c>
      <c r="W358" s="455">
        <v>264</v>
      </c>
      <c r="X358" s="454">
        <v>0</v>
      </c>
      <c r="Y358" s="487">
        <v>32353</v>
      </c>
    </row>
    <row r="359" spans="2:25" x14ac:dyDescent="0.25">
      <c r="B359" s="452" t="s">
        <v>352</v>
      </c>
      <c r="C359" s="656" t="s">
        <v>1901</v>
      </c>
      <c r="D359" s="656" t="s">
        <v>1902</v>
      </c>
      <c r="E359" s="178" t="s">
        <v>1903</v>
      </c>
      <c r="F359" s="453" t="s">
        <v>473</v>
      </c>
      <c r="G359" s="454"/>
      <c r="H359" s="455"/>
      <c r="I359" s="454"/>
      <c r="J359" s="454"/>
      <c r="K359" s="456"/>
      <c r="L359" s="454"/>
      <c r="M359" s="454">
        <v>0</v>
      </c>
      <c r="N359" s="455">
        <v>265</v>
      </c>
      <c r="O359" s="454">
        <v>0</v>
      </c>
      <c r="P359" s="456"/>
      <c r="Q359" s="456"/>
      <c r="R359" s="456"/>
      <c r="S359" s="454"/>
      <c r="T359" s="454"/>
      <c r="U359" s="454"/>
      <c r="V359" s="454">
        <v>0</v>
      </c>
      <c r="W359" s="455">
        <v>265</v>
      </c>
      <c r="X359" s="454">
        <v>0</v>
      </c>
      <c r="Y359" s="487">
        <v>34303</v>
      </c>
    </row>
    <row r="360" spans="2:25" x14ac:dyDescent="0.25">
      <c r="B360" s="452" t="s">
        <v>352</v>
      </c>
      <c r="C360" s="656" t="s">
        <v>1904</v>
      </c>
      <c r="D360" s="656" t="s">
        <v>1905</v>
      </c>
      <c r="E360" s="178" t="s">
        <v>1906</v>
      </c>
      <c r="F360" s="453" t="s">
        <v>473</v>
      </c>
      <c r="G360" s="454"/>
      <c r="H360" s="455"/>
      <c r="I360" s="454"/>
      <c r="J360" s="454"/>
      <c r="K360" s="456"/>
      <c r="L360" s="454"/>
      <c r="M360" s="454">
        <v>0</v>
      </c>
      <c r="N360" s="455">
        <v>127</v>
      </c>
      <c r="O360" s="454">
        <v>0</v>
      </c>
      <c r="P360" s="456"/>
      <c r="Q360" s="456"/>
      <c r="R360" s="456"/>
      <c r="S360" s="454"/>
      <c r="T360" s="454"/>
      <c r="U360" s="454"/>
      <c r="V360" s="454">
        <v>0</v>
      </c>
      <c r="W360" s="455">
        <v>127</v>
      </c>
      <c r="X360" s="454">
        <v>0</v>
      </c>
      <c r="Y360" s="487">
        <v>17346.46</v>
      </c>
    </row>
    <row r="361" spans="2:25" x14ac:dyDescent="0.25">
      <c r="B361" s="452" t="s">
        <v>352</v>
      </c>
      <c r="C361" s="656" t="s">
        <v>1907</v>
      </c>
      <c r="D361" s="656" t="s">
        <v>1908</v>
      </c>
      <c r="E361" s="178" t="s">
        <v>1909</v>
      </c>
      <c r="F361" s="453" t="s">
        <v>473</v>
      </c>
      <c r="G361" s="454"/>
      <c r="H361" s="455"/>
      <c r="I361" s="454"/>
      <c r="J361" s="454"/>
      <c r="K361" s="456"/>
      <c r="L361" s="454"/>
      <c r="M361" s="454">
        <v>0</v>
      </c>
      <c r="N361" s="455">
        <v>250</v>
      </c>
      <c r="O361" s="454">
        <v>0</v>
      </c>
      <c r="P361" s="456"/>
      <c r="Q361" s="456"/>
      <c r="R361" s="456"/>
      <c r="S361" s="454"/>
      <c r="T361" s="454"/>
      <c r="U361" s="454"/>
      <c r="V361" s="454">
        <v>0</v>
      </c>
      <c r="W361" s="455">
        <v>250</v>
      </c>
      <c r="X361" s="454">
        <v>0</v>
      </c>
      <c r="Y361" s="487">
        <v>32137.86</v>
      </c>
    </row>
    <row r="362" spans="2:25" x14ac:dyDescent="0.25">
      <c r="B362" s="452" t="s">
        <v>352</v>
      </c>
      <c r="C362" s="656" t="s">
        <v>1910</v>
      </c>
      <c r="D362" s="656" t="s">
        <v>1911</v>
      </c>
      <c r="E362" s="178" t="s">
        <v>1912</v>
      </c>
      <c r="F362" s="453" t="s">
        <v>473</v>
      </c>
      <c r="G362" s="454"/>
      <c r="H362" s="455"/>
      <c r="I362" s="454"/>
      <c r="J362" s="454"/>
      <c r="K362" s="456"/>
      <c r="L362" s="454"/>
      <c r="M362" s="454">
        <v>0</v>
      </c>
      <c r="N362" s="455">
        <v>256</v>
      </c>
      <c r="O362" s="454">
        <v>0</v>
      </c>
      <c r="P362" s="456"/>
      <c r="Q362" s="456"/>
      <c r="R362" s="456"/>
      <c r="S362" s="454"/>
      <c r="T362" s="454"/>
      <c r="U362" s="454"/>
      <c r="V362" s="454">
        <v>0</v>
      </c>
      <c r="W362" s="455">
        <v>256</v>
      </c>
      <c r="X362" s="454">
        <v>0</v>
      </c>
      <c r="Y362" s="487">
        <v>33797.96</v>
      </c>
    </row>
    <row r="363" spans="2:25" x14ac:dyDescent="0.25">
      <c r="B363" s="452" t="s">
        <v>352</v>
      </c>
      <c r="C363" s="656" t="s">
        <v>1913</v>
      </c>
      <c r="D363" s="656" t="s">
        <v>1914</v>
      </c>
      <c r="E363" s="178" t="s">
        <v>1915</v>
      </c>
      <c r="F363" s="453" t="s">
        <v>473</v>
      </c>
      <c r="G363" s="454"/>
      <c r="H363" s="455"/>
      <c r="I363" s="454"/>
      <c r="J363" s="454"/>
      <c r="K363" s="456"/>
      <c r="L363" s="454"/>
      <c r="M363" s="454">
        <v>0</v>
      </c>
      <c r="N363" s="455">
        <v>224</v>
      </c>
      <c r="O363" s="454">
        <v>0</v>
      </c>
      <c r="P363" s="456"/>
      <c r="Q363" s="456"/>
      <c r="R363" s="456"/>
      <c r="S363" s="454"/>
      <c r="T363" s="454"/>
      <c r="U363" s="454"/>
      <c r="V363" s="454">
        <v>0</v>
      </c>
      <c r="W363" s="455">
        <v>224</v>
      </c>
      <c r="X363" s="454">
        <v>0</v>
      </c>
      <c r="Y363" s="487">
        <v>29757.56</v>
      </c>
    </row>
    <row r="364" spans="2:25" x14ac:dyDescent="0.25">
      <c r="B364" s="452" t="s">
        <v>352</v>
      </c>
      <c r="C364" s="656" t="s">
        <v>1916</v>
      </c>
      <c r="D364" s="656" t="s">
        <v>1917</v>
      </c>
      <c r="E364" s="178" t="s">
        <v>1918</v>
      </c>
      <c r="F364" s="453" t="s">
        <v>473</v>
      </c>
      <c r="G364" s="454"/>
      <c r="H364" s="455"/>
      <c r="I364" s="454"/>
      <c r="J364" s="454"/>
      <c r="K364" s="456"/>
      <c r="L364" s="454"/>
      <c r="M364" s="454">
        <v>0</v>
      </c>
      <c r="N364" s="455">
        <v>260</v>
      </c>
      <c r="O364" s="454">
        <v>0</v>
      </c>
      <c r="P364" s="456"/>
      <c r="Q364" s="456"/>
      <c r="R364" s="456"/>
      <c r="S364" s="454"/>
      <c r="T364" s="454"/>
      <c r="U364" s="454"/>
      <c r="V364" s="454">
        <v>0</v>
      </c>
      <c r="W364" s="455">
        <v>260</v>
      </c>
      <c r="X364" s="454">
        <v>0</v>
      </c>
      <c r="Y364" s="487">
        <v>33797.96</v>
      </c>
    </row>
    <row r="365" spans="2:25" x14ac:dyDescent="0.25">
      <c r="B365" s="452" t="s">
        <v>352</v>
      </c>
      <c r="C365" s="656" t="s">
        <v>1919</v>
      </c>
      <c r="D365" s="656" t="s">
        <v>1920</v>
      </c>
      <c r="E365" s="178" t="s">
        <v>1921</v>
      </c>
      <c r="F365" s="453" t="s">
        <v>473</v>
      </c>
      <c r="G365" s="454"/>
      <c r="H365" s="455"/>
      <c r="I365" s="454"/>
      <c r="J365" s="454"/>
      <c r="K365" s="456"/>
      <c r="L365" s="454"/>
      <c r="M365" s="454">
        <v>0</v>
      </c>
      <c r="N365" s="455">
        <v>226</v>
      </c>
      <c r="O365" s="454">
        <v>0</v>
      </c>
      <c r="P365" s="456"/>
      <c r="Q365" s="456"/>
      <c r="R365" s="456"/>
      <c r="S365" s="454"/>
      <c r="T365" s="454"/>
      <c r="U365" s="454"/>
      <c r="V365" s="454">
        <v>0</v>
      </c>
      <c r="W365" s="455">
        <v>226</v>
      </c>
      <c r="X365" s="454">
        <v>0</v>
      </c>
      <c r="Y365" s="487">
        <v>29107.56</v>
      </c>
    </row>
    <row r="366" spans="2:25" x14ac:dyDescent="0.25">
      <c r="B366" s="452" t="s">
        <v>352</v>
      </c>
      <c r="C366" s="656" t="s">
        <v>1922</v>
      </c>
      <c r="D366" s="656" t="s">
        <v>1923</v>
      </c>
      <c r="E366" s="178" t="s">
        <v>1924</v>
      </c>
      <c r="F366" s="453" t="s">
        <v>473</v>
      </c>
      <c r="G366" s="454"/>
      <c r="H366" s="455"/>
      <c r="I366" s="454"/>
      <c r="J366" s="454"/>
      <c r="K366" s="456"/>
      <c r="L366" s="454"/>
      <c r="M366" s="454">
        <v>0</v>
      </c>
      <c r="N366" s="455">
        <v>270</v>
      </c>
      <c r="O366" s="454">
        <v>0</v>
      </c>
      <c r="P366" s="456"/>
      <c r="Q366" s="456"/>
      <c r="R366" s="456"/>
      <c r="S366" s="454"/>
      <c r="T366" s="454"/>
      <c r="U366" s="454"/>
      <c r="V366" s="454">
        <v>0</v>
      </c>
      <c r="W366" s="455">
        <v>270</v>
      </c>
      <c r="X366" s="454">
        <v>0</v>
      </c>
      <c r="Y366" s="487">
        <v>28959</v>
      </c>
    </row>
    <row r="367" spans="2:25" x14ac:dyDescent="0.25">
      <c r="B367" s="452" t="s">
        <v>352</v>
      </c>
      <c r="C367" s="656" t="s">
        <v>1925</v>
      </c>
      <c r="D367" s="656" t="s">
        <v>1926</v>
      </c>
      <c r="E367" s="178" t="s">
        <v>1927</v>
      </c>
      <c r="F367" s="453" t="s">
        <v>473</v>
      </c>
      <c r="G367" s="454"/>
      <c r="H367" s="455"/>
      <c r="I367" s="454"/>
      <c r="J367" s="454"/>
      <c r="K367" s="456"/>
      <c r="L367" s="454"/>
      <c r="M367" s="454">
        <v>0</v>
      </c>
      <c r="N367" s="455">
        <v>261</v>
      </c>
      <c r="O367" s="454">
        <v>0</v>
      </c>
      <c r="P367" s="456"/>
      <c r="Q367" s="456"/>
      <c r="R367" s="456"/>
      <c r="S367" s="454"/>
      <c r="T367" s="454"/>
      <c r="U367" s="454"/>
      <c r="V367" s="454">
        <v>0</v>
      </c>
      <c r="W367" s="455">
        <v>261</v>
      </c>
      <c r="X367" s="454">
        <v>0</v>
      </c>
      <c r="Y367" s="487">
        <v>34303</v>
      </c>
    </row>
    <row r="368" spans="2:25" x14ac:dyDescent="0.25">
      <c r="B368" s="452" t="s">
        <v>352</v>
      </c>
      <c r="C368" s="656" t="s">
        <v>1929</v>
      </c>
      <c r="D368" s="656" t="s">
        <v>1930</v>
      </c>
      <c r="E368" s="178" t="s">
        <v>1931</v>
      </c>
      <c r="F368" s="453" t="s">
        <v>1932</v>
      </c>
      <c r="G368" s="454"/>
      <c r="H368" s="455"/>
      <c r="I368" s="454"/>
      <c r="J368" s="454">
        <v>1</v>
      </c>
      <c r="K368" s="456">
        <v>0</v>
      </c>
      <c r="L368" s="454">
        <v>0</v>
      </c>
      <c r="M368" s="454"/>
      <c r="N368" s="455"/>
      <c r="O368" s="454"/>
      <c r="P368" s="456"/>
      <c r="Q368" s="456"/>
      <c r="R368" s="456"/>
      <c r="S368" s="454"/>
      <c r="T368" s="454"/>
      <c r="U368" s="454"/>
      <c r="V368" s="454">
        <v>1</v>
      </c>
      <c r="W368" s="455">
        <v>0</v>
      </c>
      <c r="X368" s="454">
        <v>0</v>
      </c>
      <c r="Y368" s="487">
        <v>53661.899999999994</v>
      </c>
    </row>
    <row r="369" spans="2:25" x14ac:dyDescent="0.25">
      <c r="B369" s="452" t="s">
        <v>352</v>
      </c>
      <c r="C369" s="656" t="s">
        <v>1933</v>
      </c>
      <c r="D369" s="656" t="s">
        <v>1934</v>
      </c>
      <c r="E369" s="178" t="s">
        <v>1935</v>
      </c>
      <c r="F369" s="453" t="s">
        <v>1932</v>
      </c>
      <c r="G369" s="454"/>
      <c r="H369" s="455"/>
      <c r="I369" s="454"/>
      <c r="J369" s="454">
        <v>1</v>
      </c>
      <c r="K369" s="456">
        <v>0</v>
      </c>
      <c r="L369" s="454">
        <v>0</v>
      </c>
      <c r="M369" s="454"/>
      <c r="N369" s="455"/>
      <c r="O369" s="454"/>
      <c r="P369" s="456"/>
      <c r="Q369" s="456"/>
      <c r="R369" s="456"/>
      <c r="S369" s="454"/>
      <c r="T369" s="454"/>
      <c r="U369" s="454"/>
      <c r="V369" s="454">
        <v>1</v>
      </c>
      <c r="W369" s="455">
        <v>0</v>
      </c>
      <c r="X369" s="454">
        <v>0</v>
      </c>
      <c r="Y369" s="487">
        <v>94565.7</v>
      </c>
    </row>
    <row r="370" spans="2:25" x14ac:dyDescent="0.25">
      <c r="B370" s="452" t="s">
        <v>352</v>
      </c>
      <c r="C370" s="656" t="s">
        <v>1936</v>
      </c>
      <c r="D370" s="656" t="s">
        <v>1937</v>
      </c>
      <c r="E370" s="178" t="s">
        <v>1938</v>
      </c>
      <c r="F370" s="453" t="s">
        <v>1932</v>
      </c>
      <c r="G370" s="454"/>
      <c r="H370" s="455"/>
      <c r="I370" s="454"/>
      <c r="J370" s="454">
        <v>1</v>
      </c>
      <c r="K370" s="456">
        <v>0</v>
      </c>
      <c r="L370" s="454">
        <v>0</v>
      </c>
      <c r="M370" s="454"/>
      <c r="N370" s="455"/>
      <c r="O370" s="454"/>
      <c r="P370" s="456"/>
      <c r="Q370" s="456"/>
      <c r="R370" s="456"/>
      <c r="S370" s="454"/>
      <c r="T370" s="454"/>
      <c r="U370" s="454"/>
      <c r="V370" s="454">
        <v>1</v>
      </c>
      <c r="W370" s="455">
        <v>0</v>
      </c>
      <c r="X370" s="454">
        <v>0</v>
      </c>
      <c r="Y370" s="487">
        <v>34550.720000000001</v>
      </c>
    </row>
    <row r="371" spans="2:25" x14ac:dyDescent="0.25">
      <c r="B371" s="452" t="s">
        <v>352</v>
      </c>
      <c r="C371" s="656" t="s">
        <v>1939</v>
      </c>
      <c r="D371" s="656" t="s">
        <v>1940</v>
      </c>
      <c r="E371" s="178" t="s">
        <v>1941</v>
      </c>
      <c r="F371" s="453" t="s">
        <v>1932</v>
      </c>
      <c r="G371" s="454"/>
      <c r="H371" s="455"/>
      <c r="I371" s="454"/>
      <c r="J371" s="454">
        <v>1</v>
      </c>
      <c r="K371" s="456">
        <v>0</v>
      </c>
      <c r="L371" s="454">
        <v>0</v>
      </c>
      <c r="M371" s="454"/>
      <c r="N371" s="455"/>
      <c r="O371" s="454"/>
      <c r="P371" s="456"/>
      <c r="Q371" s="456"/>
      <c r="R371" s="456"/>
      <c r="S371" s="454"/>
      <c r="T371" s="454"/>
      <c r="U371" s="454"/>
      <c r="V371" s="454">
        <v>1</v>
      </c>
      <c r="W371" s="455">
        <v>0</v>
      </c>
      <c r="X371" s="454">
        <v>0</v>
      </c>
      <c r="Y371" s="487">
        <v>11377.56</v>
      </c>
    </row>
    <row r="372" spans="2:25" x14ac:dyDescent="0.25">
      <c r="B372" s="452" t="s">
        <v>352</v>
      </c>
      <c r="C372" s="656" t="s">
        <v>1942</v>
      </c>
      <c r="D372" s="656" t="s">
        <v>1943</v>
      </c>
      <c r="E372" s="178" t="s">
        <v>1944</v>
      </c>
      <c r="F372" s="453" t="s">
        <v>1932</v>
      </c>
      <c r="G372" s="454"/>
      <c r="H372" s="455"/>
      <c r="I372" s="454"/>
      <c r="J372" s="454">
        <v>1</v>
      </c>
      <c r="K372" s="456">
        <v>0</v>
      </c>
      <c r="L372" s="454">
        <v>0</v>
      </c>
      <c r="M372" s="454"/>
      <c r="N372" s="455"/>
      <c r="O372" s="454"/>
      <c r="P372" s="456"/>
      <c r="Q372" s="456"/>
      <c r="R372" s="456"/>
      <c r="S372" s="454"/>
      <c r="T372" s="454"/>
      <c r="U372" s="454"/>
      <c r="V372" s="454">
        <v>1</v>
      </c>
      <c r="W372" s="455">
        <v>0</v>
      </c>
      <c r="X372" s="454">
        <v>0</v>
      </c>
      <c r="Y372" s="487">
        <v>26760.120000000003</v>
      </c>
    </row>
    <row r="373" spans="2:25" x14ac:dyDescent="0.25">
      <c r="B373" s="452" t="s">
        <v>352</v>
      </c>
      <c r="C373" s="656" t="s">
        <v>1945</v>
      </c>
      <c r="D373" s="656" t="s">
        <v>1946</v>
      </c>
      <c r="E373" s="178" t="s">
        <v>1947</v>
      </c>
      <c r="F373" s="453" t="s">
        <v>1932</v>
      </c>
      <c r="G373" s="454"/>
      <c r="H373" s="455"/>
      <c r="I373" s="454"/>
      <c r="J373" s="454">
        <v>1</v>
      </c>
      <c r="K373" s="456">
        <v>0</v>
      </c>
      <c r="L373" s="454">
        <v>0</v>
      </c>
      <c r="M373" s="454"/>
      <c r="N373" s="455"/>
      <c r="O373" s="454"/>
      <c r="P373" s="456"/>
      <c r="Q373" s="456"/>
      <c r="R373" s="456"/>
      <c r="S373" s="454"/>
      <c r="T373" s="454"/>
      <c r="U373" s="454"/>
      <c r="V373" s="454">
        <v>1</v>
      </c>
      <c r="W373" s="455">
        <v>0</v>
      </c>
      <c r="X373" s="454">
        <v>0</v>
      </c>
      <c r="Y373" s="487">
        <v>49417.069999999992</v>
      </c>
    </row>
    <row r="374" spans="2:25" x14ac:dyDescent="0.25">
      <c r="B374" s="452" t="s">
        <v>352</v>
      </c>
      <c r="C374" s="656" t="s">
        <v>1948</v>
      </c>
      <c r="D374" s="656" t="s">
        <v>1949</v>
      </c>
      <c r="E374" s="178" t="s">
        <v>1950</v>
      </c>
      <c r="F374" s="453" t="s">
        <v>1932</v>
      </c>
      <c r="G374" s="454"/>
      <c r="H374" s="455"/>
      <c r="I374" s="454"/>
      <c r="J374" s="454"/>
      <c r="K374" s="456"/>
      <c r="L374" s="454"/>
      <c r="M374" s="454"/>
      <c r="N374" s="455"/>
      <c r="O374" s="454"/>
      <c r="P374" s="456"/>
      <c r="Q374" s="456"/>
      <c r="R374" s="456"/>
      <c r="S374" s="454">
        <v>1</v>
      </c>
      <c r="T374" s="454">
        <v>0</v>
      </c>
      <c r="U374" s="454">
        <v>0</v>
      </c>
      <c r="V374" s="454">
        <v>1</v>
      </c>
      <c r="W374" s="455">
        <v>0</v>
      </c>
      <c r="X374" s="454">
        <v>0</v>
      </c>
      <c r="Y374" s="487">
        <v>85992.48</v>
      </c>
    </row>
    <row r="375" spans="2:25" x14ac:dyDescent="0.25">
      <c r="B375" s="452" t="s">
        <v>352</v>
      </c>
      <c r="C375" s="656" t="s">
        <v>1951</v>
      </c>
      <c r="D375" s="656" t="s">
        <v>1952</v>
      </c>
      <c r="E375" s="178" t="s">
        <v>1953</v>
      </c>
      <c r="F375" s="453" t="s">
        <v>1932</v>
      </c>
      <c r="G375" s="454"/>
      <c r="H375" s="455"/>
      <c r="I375" s="454"/>
      <c r="J375" s="454">
        <v>1</v>
      </c>
      <c r="K375" s="456">
        <v>0</v>
      </c>
      <c r="L375" s="454">
        <v>0</v>
      </c>
      <c r="M375" s="454"/>
      <c r="N375" s="455"/>
      <c r="O375" s="454"/>
      <c r="P375" s="456"/>
      <c r="Q375" s="456"/>
      <c r="R375" s="456"/>
      <c r="S375" s="454"/>
      <c r="T375" s="454"/>
      <c r="U375" s="454"/>
      <c r="V375" s="454">
        <v>1</v>
      </c>
      <c r="W375" s="455">
        <v>0</v>
      </c>
      <c r="X375" s="454">
        <v>0</v>
      </c>
      <c r="Y375" s="487">
        <v>57020.529999999992</v>
      </c>
    </row>
    <row r="376" spans="2:25" x14ac:dyDescent="0.25">
      <c r="B376" s="452" t="s">
        <v>352</v>
      </c>
      <c r="C376" s="656" t="s">
        <v>1954</v>
      </c>
      <c r="D376" s="656" t="s">
        <v>1955</v>
      </c>
      <c r="E376" s="178" t="s">
        <v>1956</v>
      </c>
      <c r="F376" s="453" t="s">
        <v>1932</v>
      </c>
      <c r="G376" s="454"/>
      <c r="H376" s="455"/>
      <c r="I376" s="454"/>
      <c r="J376" s="454">
        <v>1</v>
      </c>
      <c r="K376" s="456">
        <v>0</v>
      </c>
      <c r="L376" s="454">
        <v>0</v>
      </c>
      <c r="M376" s="454"/>
      <c r="N376" s="455"/>
      <c r="O376" s="454"/>
      <c r="P376" s="456"/>
      <c r="Q376" s="456"/>
      <c r="R376" s="456"/>
      <c r="S376" s="454"/>
      <c r="T376" s="454"/>
      <c r="U376" s="454"/>
      <c r="V376" s="454">
        <v>1</v>
      </c>
      <c r="W376" s="455">
        <v>0</v>
      </c>
      <c r="X376" s="454">
        <v>0</v>
      </c>
      <c r="Y376" s="487">
        <v>79779.75</v>
      </c>
    </row>
    <row r="377" spans="2:25" x14ac:dyDescent="0.25">
      <c r="B377" s="452" t="s">
        <v>352</v>
      </c>
      <c r="C377" s="656" t="s">
        <v>1957</v>
      </c>
      <c r="D377" s="656" t="s">
        <v>1958</v>
      </c>
      <c r="E377" s="178" t="s">
        <v>1959</v>
      </c>
      <c r="F377" s="453" t="s">
        <v>1932</v>
      </c>
      <c r="G377" s="454"/>
      <c r="H377" s="455"/>
      <c r="I377" s="454"/>
      <c r="J377" s="454">
        <v>1</v>
      </c>
      <c r="K377" s="456">
        <v>0</v>
      </c>
      <c r="L377" s="454">
        <v>0</v>
      </c>
      <c r="M377" s="454"/>
      <c r="N377" s="455"/>
      <c r="O377" s="454"/>
      <c r="P377" s="456"/>
      <c r="Q377" s="456"/>
      <c r="R377" s="456"/>
      <c r="S377" s="454"/>
      <c r="T377" s="454"/>
      <c r="U377" s="454"/>
      <c r="V377" s="454">
        <v>1</v>
      </c>
      <c r="W377" s="455">
        <v>0</v>
      </c>
      <c r="X377" s="454">
        <v>0</v>
      </c>
      <c r="Y377" s="487">
        <v>54910.079999999994</v>
      </c>
    </row>
    <row r="378" spans="2:25" x14ac:dyDescent="0.25">
      <c r="B378" s="452" t="s">
        <v>352</v>
      </c>
      <c r="C378" s="656" t="s">
        <v>1960</v>
      </c>
      <c r="D378" s="656" t="s">
        <v>1961</v>
      </c>
      <c r="E378" s="178" t="s">
        <v>1962</v>
      </c>
      <c r="F378" s="453" t="s">
        <v>1932</v>
      </c>
      <c r="G378" s="454"/>
      <c r="H378" s="455"/>
      <c r="I378" s="454"/>
      <c r="J378" s="454">
        <v>1</v>
      </c>
      <c r="K378" s="456">
        <v>0</v>
      </c>
      <c r="L378" s="454">
        <v>0</v>
      </c>
      <c r="M378" s="454"/>
      <c r="N378" s="455"/>
      <c r="O378" s="454"/>
      <c r="P378" s="456"/>
      <c r="Q378" s="456"/>
      <c r="R378" s="456"/>
      <c r="S378" s="454"/>
      <c r="T378" s="454"/>
      <c r="U378" s="454"/>
      <c r="V378" s="454">
        <v>1</v>
      </c>
      <c r="W378" s="455">
        <v>0</v>
      </c>
      <c r="X378" s="454">
        <v>0</v>
      </c>
      <c r="Y378" s="487">
        <v>50422.280000000006</v>
      </c>
    </row>
    <row r="379" spans="2:25" x14ac:dyDescent="0.25">
      <c r="B379" s="452" t="s">
        <v>352</v>
      </c>
      <c r="C379" s="656" t="s">
        <v>1963</v>
      </c>
      <c r="D379" s="656" t="s">
        <v>1964</v>
      </c>
      <c r="E379" s="178" t="s">
        <v>1965</v>
      </c>
      <c r="F379" s="453" t="s">
        <v>1932</v>
      </c>
      <c r="G379" s="454"/>
      <c r="H379" s="455"/>
      <c r="I379" s="454"/>
      <c r="J379" s="454">
        <v>1</v>
      </c>
      <c r="K379" s="456">
        <v>0</v>
      </c>
      <c r="L379" s="454">
        <v>0</v>
      </c>
      <c r="M379" s="454"/>
      <c r="N379" s="455"/>
      <c r="O379" s="454"/>
      <c r="P379" s="456"/>
      <c r="Q379" s="456"/>
      <c r="R379" s="456"/>
      <c r="S379" s="454"/>
      <c r="T379" s="454"/>
      <c r="U379" s="454"/>
      <c r="V379" s="454">
        <v>1</v>
      </c>
      <c r="W379" s="455">
        <v>0</v>
      </c>
      <c r="X379" s="454">
        <v>0</v>
      </c>
      <c r="Y379" s="487">
        <v>131759.72999999998</v>
      </c>
    </row>
    <row r="380" spans="2:25" x14ac:dyDescent="0.25">
      <c r="B380" s="452" t="s">
        <v>352</v>
      </c>
      <c r="C380" s="656" t="s">
        <v>1966</v>
      </c>
      <c r="D380" s="656" t="s">
        <v>1967</v>
      </c>
      <c r="E380" s="178" t="s">
        <v>1968</v>
      </c>
      <c r="F380" s="453" t="s">
        <v>1932</v>
      </c>
      <c r="G380" s="454"/>
      <c r="H380" s="455"/>
      <c r="I380" s="454"/>
      <c r="J380" s="454">
        <v>1</v>
      </c>
      <c r="K380" s="456">
        <v>0</v>
      </c>
      <c r="L380" s="454">
        <v>0</v>
      </c>
      <c r="M380" s="454"/>
      <c r="N380" s="455"/>
      <c r="O380" s="454"/>
      <c r="P380" s="456"/>
      <c r="Q380" s="456"/>
      <c r="R380" s="456"/>
      <c r="S380" s="454"/>
      <c r="T380" s="454"/>
      <c r="U380" s="454"/>
      <c r="V380" s="454">
        <v>1</v>
      </c>
      <c r="W380" s="455">
        <v>0</v>
      </c>
      <c r="X380" s="454">
        <v>0</v>
      </c>
      <c r="Y380" s="487">
        <v>41638.370000000003</v>
      </c>
    </row>
    <row r="381" spans="2:25" x14ac:dyDescent="0.25">
      <c r="B381" s="452" t="s">
        <v>352</v>
      </c>
      <c r="C381" s="656" t="s">
        <v>1969</v>
      </c>
      <c r="D381" s="656" t="s">
        <v>1970</v>
      </c>
      <c r="E381" s="178" t="s">
        <v>1971</v>
      </c>
      <c r="F381" s="453" t="s">
        <v>1932</v>
      </c>
      <c r="G381" s="454"/>
      <c r="H381" s="455"/>
      <c r="I381" s="454"/>
      <c r="J381" s="454">
        <v>1</v>
      </c>
      <c r="K381" s="456">
        <v>0</v>
      </c>
      <c r="L381" s="454">
        <v>0</v>
      </c>
      <c r="M381" s="454"/>
      <c r="N381" s="455"/>
      <c r="O381" s="454"/>
      <c r="P381" s="456"/>
      <c r="Q381" s="456"/>
      <c r="R381" s="456"/>
      <c r="S381" s="454"/>
      <c r="T381" s="454"/>
      <c r="U381" s="454"/>
      <c r="V381" s="454">
        <v>1</v>
      </c>
      <c r="W381" s="455">
        <v>0</v>
      </c>
      <c r="X381" s="454">
        <v>0</v>
      </c>
      <c r="Y381" s="487">
        <v>131476.09</v>
      </c>
    </row>
    <row r="382" spans="2:25" x14ac:dyDescent="0.25">
      <c r="B382" s="452" t="s">
        <v>352</v>
      </c>
      <c r="C382" s="656" t="s">
        <v>1972</v>
      </c>
      <c r="D382" s="656" t="s">
        <v>1973</v>
      </c>
      <c r="E382" s="178" t="s">
        <v>1974</v>
      </c>
      <c r="F382" s="453" t="s">
        <v>1932</v>
      </c>
      <c r="G382" s="454"/>
      <c r="H382" s="455"/>
      <c r="I382" s="454"/>
      <c r="J382" s="454">
        <v>1</v>
      </c>
      <c r="K382" s="456">
        <v>0</v>
      </c>
      <c r="L382" s="454">
        <v>0</v>
      </c>
      <c r="M382" s="454"/>
      <c r="N382" s="455"/>
      <c r="O382" s="454"/>
      <c r="P382" s="456"/>
      <c r="Q382" s="456"/>
      <c r="R382" s="456"/>
      <c r="S382" s="454"/>
      <c r="T382" s="454"/>
      <c r="U382" s="454"/>
      <c r="V382" s="454">
        <v>1</v>
      </c>
      <c r="W382" s="455">
        <v>0</v>
      </c>
      <c r="X382" s="454">
        <v>0</v>
      </c>
      <c r="Y382" s="487">
        <v>29680.260000000002</v>
      </c>
    </row>
    <row r="383" spans="2:25" x14ac:dyDescent="0.25">
      <c r="B383" s="452" t="s">
        <v>352</v>
      </c>
      <c r="C383" s="656" t="s">
        <v>1975</v>
      </c>
      <c r="D383" s="656" t="s">
        <v>1976</v>
      </c>
      <c r="E383" s="178" t="s">
        <v>1977</v>
      </c>
      <c r="F383" s="453" t="s">
        <v>1932</v>
      </c>
      <c r="G383" s="454"/>
      <c r="H383" s="455"/>
      <c r="I383" s="454"/>
      <c r="J383" s="454">
        <v>1</v>
      </c>
      <c r="K383" s="456">
        <v>0</v>
      </c>
      <c r="L383" s="454">
        <v>0</v>
      </c>
      <c r="M383" s="454"/>
      <c r="N383" s="455"/>
      <c r="O383" s="454"/>
      <c r="P383" s="456"/>
      <c r="Q383" s="456"/>
      <c r="R383" s="456"/>
      <c r="S383" s="454"/>
      <c r="T383" s="454"/>
      <c r="U383" s="454"/>
      <c r="V383" s="454">
        <v>1</v>
      </c>
      <c r="W383" s="455">
        <v>0</v>
      </c>
      <c r="X383" s="454">
        <v>0</v>
      </c>
      <c r="Y383" s="487">
        <v>36622.879999999997</v>
      </c>
    </row>
    <row r="384" spans="2:25" x14ac:dyDescent="0.25">
      <c r="B384" s="452" t="s">
        <v>352</v>
      </c>
      <c r="C384" s="656" t="s">
        <v>1978</v>
      </c>
      <c r="D384" s="656" t="s">
        <v>1979</v>
      </c>
      <c r="E384" s="178" t="s">
        <v>1980</v>
      </c>
      <c r="F384" s="453" t="s">
        <v>1932</v>
      </c>
      <c r="G384" s="454"/>
      <c r="H384" s="455"/>
      <c r="I384" s="454"/>
      <c r="J384" s="454">
        <v>1</v>
      </c>
      <c r="K384" s="456">
        <v>0</v>
      </c>
      <c r="L384" s="454">
        <v>0</v>
      </c>
      <c r="M384" s="454"/>
      <c r="N384" s="455"/>
      <c r="O384" s="454"/>
      <c r="P384" s="456"/>
      <c r="Q384" s="456"/>
      <c r="R384" s="456"/>
      <c r="S384" s="454"/>
      <c r="T384" s="454"/>
      <c r="U384" s="454"/>
      <c r="V384" s="454">
        <v>1</v>
      </c>
      <c r="W384" s="455">
        <v>0</v>
      </c>
      <c r="X384" s="454">
        <v>0</v>
      </c>
      <c r="Y384" s="487">
        <v>118144.84000000001</v>
      </c>
    </row>
    <row r="385" spans="2:25" x14ac:dyDescent="0.25">
      <c r="B385" s="452" t="s">
        <v>352</v>
      </c>
      <c r="C385" s="656" t="s">
        <v>1981</v>
      </c>
      <c r="D385" s="656" t="s">
        <v>1982</v>
      </c>
      <c r="E385" s="178" t="s">
        <v>1983</v>
      </c>
      <c r="F385" s="453" t="s">
        <v>1932</v>
      </c>
      <c r="G385" s="454"/>
      <c r="H385" s="455"/>
      <c r="I385" s="454"/>
      <c r="J385" s="454">
        <v>1</v>
      </c>
      <c r="K385" s="456">
        <v>0</v>
      </c>
      <c r="L385" s="454">
        <v>0</v>
      </c>
      <c r="M385" s="454"/>
      <c r="N385" s="455"/>
      <c r="O385" s="454"/>
      <c r="P385" s="456"/>
      <c r="Q385" s="456"/>
      <c r="R385" s="456"/>
      <c r="S385" s="454"/>
      <c r="T385" s="454"/>
      <c r="U385" s="454"/>
      <c r="V385" s="454">
        <v>1</v>
      </c>
      <c r="W385" s="455">
        <v>0</v>
      </c>
      <c r="X385" s="454">
        <v>0</v>
      </c>
      <c r="Y385" s="487">
        <v>30879.320000000003</v>
      </c>
    </row>
    <row r="386" spans="2:25" x14ac:dyDescent="0.25">
      <c r="B386" s="452" t="s">
        <v>352</v>
      </c>
      <c r="C386" s="656" t="s">
        <v>1984</v>
      </c>
      <c r="D386" s="656" t="s">
        <v>1985</v>
      </c>
      <c r="E386" s="178" t="s">
        <v>1986</v>
      </c>
      <c r="F386" s="453" t="s">
        <v>1932</v>
      </c>
      <c r="G386" s="454"/>
      <c r="H386" s="455"/>
      <c r="I386" s="454"/>
      <c r="J386" s="454">
        <v>1</v>
      </c>
      <c r="K386" s="456">
        <v>0</v>
      </c>
      <c r="L386" s="454">
        <v>0</v>
      </c>
      <c r="M386" s="454"/>
      <c r="N386" s="455"/>
      <c r="O386" s="454"/>
      <c r="P386" s="456"/>
      <c r="Q386" s="456"/>
      <c r="R386" s="456"/>
      <c r="S386" s="454"/>
      <c r="T386" s="454"/>
      <c r="U386" s="454"/>
      <c r="V386" s="454">
        <v>1</v>
      </c>
      <c r="W386" s="455">
        <v>0</v>
      </c>
      <c r="X386" s="454">
        <v>0</v>
      </c>
      <c r="Y386" s="487">
        <v>41625.919999999998</v>
      </c>
    </row>
    <row r="387" spans="2:25" x14ac:dyDescent="0.25">
      <c r="B387" s="452" t="s">
        <v>352</v>
      </c>
      <c r="C387" s="656" t="s">
        <v>1987</v>
      </c>
      <c r="D387" s="656" t="s">
        <v>1988</v>
      </c>
      <c r="E387" s="178" t="s">
        <v>1989</v>
      </c>
      <c r="F387" s="453" t="s">
        <v>1932</v>
      </c>
      <c r="G387" s="454"/>
      <c r="H387" s="455"/>
      <c r="I387" s="454"/>
      <c r="J387" s="454"/>
      <c r="K387" s="456"/>
      <c r="L387" s="454"/>
      <c r="M387" s="454"/>
      <c r="N387" s="455"/>
      <c r="O387" s="454"/>
      <c r="P387" s="456"/>
      <c r="Q387" s="456"/>
      <c r="R387" s="456"/>
      <c r="S387" s="454">
        <v>1</v>
      </c>
      <c r="T387" s="454">
        <v>0</v>
      </c>
      <c r="U387" s="454">
        <v>0</v>
      </c>
      <c r="V387" s="454">
        <v>1</v>
      </c>
      <c r="W387" s="455">
        <v>0</v>
      </c>
      <c r="X387" s="454">
        <v>0</v>
      </c>
      <c r="Y387" s="487">
        <v>66459.91</v>
      </c>
    </row>
    <row r="388" spans="2:25" x14ac:dyDescent="0.25">
      <c r="B388" s="452" t="s">
        <v>352</v>
      </c>
      <c r="C388" s="656" t="s">
        <v>1990</v>
      </c>
      <c r="D388" s="656" t="s">
        <v>1991</v>
      </c>
      <c r="E388" s="178" t="s">
        <v>1992</v>
      </c>
      <c r="F388" s="453" t="s">
        <v>1932</v>
      </c>
      <c r="G388" s="454"/>
      <c r="H388" s="455"/>
      <c r="I388" s="454"/>
      <c r="J388" s="454">
        <v>1</v>
      </c>
      <c r="K388" s="456">
        <v>0</v>
      </c>
      <c r="L388" s="454">
        <v>0</v>
      </c>
      <c r="M388" s="454"/>
      <c r="N388" s="455"/>
      <c r="O388" s="454"/>
      <c r="P388" s="456"/>
      <c r="Q388" s="456"/>
      <c r="R388" s="456"/>
      <c r="S388" s="454"/>
      <c r="T388" s="454"/>
      <c r="U388" s="454"/>
      <c r="V388" s="454">
        <v>1</v>
      </c>
      <c r="W388" s="455">
        <v>0</v>
      </c>
      <c r="X388" s="454">
        <v>0</v>
      </c>
      <c r="Y388" s="487">
        <v>83706.86</v>
      </c>
    </row>
    <row r="389" spans="2:25" x14ac:dyDescent="0.25">
      <c r="B389" s="452" t="s">
        <v>352</v>
      </c>
      <c r="C389" s="656" t="s">
        <v>1993</v>
      </c>
      <c r="D389" s="656" t="s">
        <v>1994</v>
      </c>
      <c r="E389" s="178" t="s">
        <v>1995</v>
      </c>
      <c r="F389" s="453" t="s">
        <v>1932</v>
      </c>
      <c r="G389" s="454"/>
      <c r="H389" s="455"/>
      <c r="I389" s="454"/>
      <c r="J389" s="454"/>
      <c r="K389" s="456"/>
      <c r="L389" s="454"/>
      <c r="M389" s="454">
        <v>0</v>
      </c>
      <c r="N389" s="455">
        <v>216</v>
      </c>
      <c r="O389" s="454">
        <v>0</v>
      </c>
      <c r="P389" s="456"/>
      <c r="Q389" s="456"/>
      <c r="R389" s="456"/>
      <c r="S389" s="454"/>
      <c r="T389" s="454"/>
      <c r="U389" s="454"/>
      <c r="V389" s="454">
        <v>0</v>
      </c>
      <c r="W389" s="455">
        <v>216</v>
      </c>
      <c r="X389" s="454">
        <v>0</v>
      </c>
      <c r="Y389" s="487">
        <v>31272.7</v>
      </c>
    </row>
    <row r="390" spans="2:25" x14ac:dyDescent="0.25">
      <c r="B390" s="452" t="s">
        <v>352</v>
      </c>
      <c r="C390" s="656" t="s">
        <v>1996</v>
      </c>
      <c r="D390" s="656" t="s">
        <v>1997</v>
      </c>
      <c r="E390" s="178" t="s">
        <v>1998</v>
      </c>
      <c r="F390" s="453" t="s">
        <v>1932</v>
      </c>
      <c r="G390" s="454"/>
      <c r="H390" s="455"/>
      <c r="I390" s="454"/>
      <c r="J390" s="454"/>
      <c r="K390" s="456"/>
      <c r="L390" s="454"/>
      <c r="M390" s="454">
        <v>0</v>
      </c>
      <c r="N390" s="455">
        <v>216</v>
      </c>
      <c r="O390" s="454">
        <v>0</v>
      </c>
      <c r="P390" s="456"/>
      <c r="Q390" s="456"/>
      <c r="R390" s="456"/>
      <c r="S390" s="454"/>
      <c r="T390" s="454"/>
      <c r="U390" s="454"/>
      <c r="V390" s="454">
        <v>0</v>
      </c>
      <c r="W390" s="455">
        <v>216</v>
      </c>
      <c r="X390" s="454">
        <v>0</v>
      </c>
      <c r="Y390" s="487">
        <v>32282.799999999999</v>
      </c>
    </row>
    <row r="391" spans="2:25" x14ac:dyDescent="0.25">
      <c r="B391" s="452" t="s">
        <v>352</v>
      </c>
      <c r="C391" s="656" t="s">
        <v>1999</v>
      </c>
      <c r="D391" s="656" t="s">
        <v>2000</v>
      </c>
      <c r="E391" s="178" t="s">
        <v>2001</v>
      </c>
      <c r="F391" s="453" t="s">
        <v>1932</v>
      </c>
      <c r="G391" s="454"/>
      <c r="H391" s="455"/>
      <c r="I391" s="454"/>
      <c r="J391" s="454"/>
      <c r="K391" s="456"/>
      <c r="L391" s="454"/>
      <c r="M391" s="454">
        <v>0</v>
      </c>
      <c r="N391" s="455">
        <v>216</v>
      </c>
      <c r="O391" s="454">
        <v>0</v>
      </c>
      <c r="P391" s="456"/>
      <c r="Q391" s="456"/>
      <c r="R391" s="456"/>
      <c r="S391" s="454"/>
      <c r="T391" s="454"/>
      <c r="U391" s="454"/>
      <c r="V391" s="454">
        <v>0</v>
      </c>
      <c r="W391" s="455">
        <v>216</v>
      </c>
      <c r="X391" s="454">
        <v>0</v>
      </c>
      <c r="Y391" s="487">
        <v>31632.799999999999</v>
      </c>
    </row>
    <row r="392" spans="2:25" x14ac:dyDescent="0.25">
      <c r="B392" s="452" t="s">
        <v>352</v>
      </c>
      <c r="C392" s="656" t="s">
        <v>2002</v>
      </c>
      <c r="D392" s="656" t="s">
        <v>2003</v>
      </c>
      <c r="E392" s="178" t="s">
        <v>2004</v>
      </c>
      <c r="F392" s="453" t="s">
        <v>1932</v>
      </c>
      <c r="G392" s="454"/>
      <c r="H392" s="455"/>
      <c r="I392" s="454"/>
      <c r="J392" s="454"/>
      <c r="K392" s="456"/>
      <c r="L392" s="454"/>
      <c r="M392" s="454">
        <v>0</v>
      </c>
      <c r="N392" s="455">
        <v>228</v>
      </c>
      <c r="O392" s="454">
        <v>0</v>
      </c>
      <c r="P392" s="456"/>
      <c r="Q392" s="456"/>
      <c r="R392" s="456"/>
      <c r="S392" s="454"/>
      <c r="T392" s="454"/>
      <c r="U392" s="454"/>
      <c r="V392" s="454">
        <v>0</v>
      </c>
      <c r="W392" s="455">
        <v>228</v>
      </c>
      <c r="X392" s="454">
        <v>0</v>
      </c>
      <c r="Y392" s="487">
        <v>29292.92</v>
      </c>
    </row>
    <row r="393" spans="2:25" x14ac:dyDescent="0.25">
      <c r="B393" s="452" t="s">
        <v>352</v>
      </c>
      <c r="C393" s="656" t="s">
        <v>2005</v>
      </c>
      <c r="D393" s="656" t="s">
        <v>2006</v>
      </c>
      <c r="E393" s="178" t="s">
        <v>2007</v>
      </c>
      <c r="F393" s="453" t="s">
        <v>1932</v>
      </c>
      <c r="G393" s="454"/>
      <c r="H393" s="455"/>
      <c r="I393" s="454"/>
      <c r="J393" s="454"/>
      <c r="K393" s="456"/>
      <c r="L393" s="454"/>
      <c r="M393" s="454">
        <v>0</v>
      </c>
      <c r="N393" s="455">
        <v>240</v>
      </c>
      <c r="O393" s="454">
        <v>0</v>
      </c>
      <c r="P393" s="456"/>
      <c r="Q393" s="456"/>
      <c r="R393" s="456"/>
      <c r="S393" s="454"/>
      <c r="T393" s="454"/>
      <c r="U393" s="454"/>
      <c r="V393" s="454">
        <v>0</v>
      </c>
      <c r="W393" s="455">
        <v>240</v>
      </c>
      <c r="X393" s="454">
        <v>0</v>
      </c>
      <c r="Y393" s="487">
        <v>33653</v>
      </c>
    </row>
    <row r="394" spans="2:25" x14ac:dyDescent="0.25">
      <c r="B394" s="452" t="s">
        <v>352</v>
      </c>
      <c r="C394" s="656" t="s">
        <v>2008</v>
      </c>
      <c r="D394" s="656" t="s">
        <v>2009</v>
      </c>
      <c r="E394" s="178" t="s">
        <v>2010</v>
      </c>
      <c r="F394" s="453" t="s">
        <v>1932</v>
      </c>
      <c r="G394" s="454"/>
      <c r="H394" s="455"/>
      <c r="I394" s="454"/>
      <c r="J394" s="454"/>
      <c r="K394" s="456"/>
      <c r="L394" s="454"/>
      <c r="M394" s="454">
        <v>0</v>
      </c>
      <c r="N394" s="455">
        <v>240</v>
      </c>
      <c r="O394" s="454">
        <v>0</v>
      </c>
      <c r="P394" s="456"/>
      <c r="Q394" s="456"/>
      <c r="R394" s="456"/>
      <c r="S394" s="454"/>
      <c r="T394" s="454"/>
      <c r="U394" s="454"/>
      <c r="V394" s="454">
        <v>0</v>
      </c>
      <c r="W394" s="455">
        <v>240</v>
      </c>
      <c r="X394" s="454">
        <v>0</v>
      </c>
      <c r="Y394" s="487">
        <v>33147.96</v>
      </c>
    </row>
    <row r="395" spans="2:25" x14ac:dyDescent="0.25">
      <c r="B395" s="452" t="s">
        <v>352</v>
      </c>
      <c r="C395" s="656" t="s">
        <v>2011</v>
      </c>
      <c r="D395" s="656" t="s">
        <v>2012</v>
      </c>
      <c r="E395" s="178" t="s">
        <v>2013</v>
      </c>
      <c r="F395" s="453" t="s">
        <v>1932</v>
      </c>
      <c r="G395" s="454"/>
      <c r="H395" s="455"/>
      <c r="I395" s="454"/>
      <c r="J395" s="454"/>
      <c r="K395" s="456"/>
      <c r="L395" s="454"/>
      <c r="M395" s="454">
        <v>0</v>
      </c>
      <c r="N395" s="455">
        <v>216</v>
      </c>
      <c r="O395" s="454">
        <v>0</v>
      </c>
      <c r="P395" s="456"/>
      <c r="Q395" s="456"/>
      <c r="R395" s="456"/>
      <c r="S395" s="454"/>
      <c r="T395" s="454"/>
      <c r="U395" s="454"/>
      <c r="V395" s="454">
        <v>0</v>
      </c>
      <c r="W395" s="455">
        <v>216</v>
      </c>
      <c r="X395" s="454">
        <v>0</v>
      </c>
      <c r="Y395" s="487">
        <v>26983.1</v>
      </c>
    </row>
    <row r="396" spans="2:25" x14ac:dyDescent="0.25">
      <c r="B396" s="452" t="s">
        <v>352</v>
      </c>
      <c r="C396" s="656" t="s">
        <v>2014</v>
      </c>
      <c r="D396" s="656" t="s">
        <v>2015</v>
      </c>
      <c r="E396" s="178" t="s">
        <v>2016</v>
      </c>
      <c r="F396" s="453" t="s">
        <v>1932</v>
      </c>
      <c r="G396" s="454"/>
      <c r="H396" s="455"/>
      <c r="I396" s="454"/>
      <c r="J396" s="454"/>
      <c r="K396" s="456"/>
      <c r="L396" s="454"/>
      <c r="M396" s="454">
        <v>0</v>
      </c>
      <c r="N396" s="455">
        <v>240</v>
      </c>
      <c r="O396" s="454">
        <v>0</v>
      </c>
      <c r="P396" s="456"/>
      <c r="Q396" s="456"/>
      <c r="R396" s="456"/>
      <c r="S396" s="454"/>
      <c r="T396" s="454"/>
      <c r="U396" s="454"/>
      <c r="V396" s="454">
        <v>0</v>
      </c>
      <c r="W396" s="455">
        <v>240</v>
      </c>
      <c r="X396" s="454">
        <v>0</v>
      </c>
      <c r="Y396" s="487">
        <v>29171</v>
      </c>
    </row>
    <row r="397" spans="2:25" x14ac:dyDescent="0.25">
      <c r="B397" s="452" t="s">
        <v>352</v>
      </c>
      <c r="C397" s="656" t="s">
        <v>2017</v>
      </c>
      <c r="D397" s="656" t="s">
        <v>2018</v>
      </c>
      <c r="E397" s="178" t="s">
        <v>2019</v>
      </c>
      <c r="F397" s="453" t="s">
        <v>1932</v>
      </c>
      <c r="G397" s="454"/>
      <c r="H397" s="455"/>
      <c r="I397" s="454"/>
      <c r="J397" s="454"/>
      <c r="K397" s="456"/>
      <c r="L397" s="454"/>
      <c r="M397" s="454">
        <v>0</v>
      </c>
      <c r="N397" s="455">
        <v>240</v>
      </c>
      <c r="O397" s="454">
        <v>0</v>
      </c>
      <c r="P397" s="456"/>
      <c r="Q397" s="456"/>
      <c r="R397" s="456"/>
      <c r="S397" s="454"/>
      <c r="T397" s="454"/>
      <c r="U397" s="454"/>
      <c r="V397" s="454">
        <v>0</v>
      </c>
      <c r="W397" s="455">
        <v>240</v>
      </c>
      <c r="X397" s="454">
        <v>0</v>
      </c>
      <c r="Y397" s="487">
        <v>32497.96</v>
      </c>
    </row>
    <row r="398" spans="2:25" x14ac:dyDescent="0.25">
      <c r="B398" s="452" t="s">
        <v>352</v>
      </c>
      <c r="C398" s="656" t="s">
        <v>2020</v>
      </c>
      <c r="D398" s="656" t="s">
        <v>2021</v>
      </c>
      <c r="E398" s="178" t="s">
        <v>2022</v>
      </c>
      <c r="F398" s="453" t="s">
        <v>1932</v>
      </c>
      <c r="G398" s="454"/>
      <c r="H398" s="455"/>
      <c r="I398" s="454"/>
      <c r="J398" s="454"/>
      <c r="K398" s="456"/>
      <c r="L398" s="454"/>
      <c r="M398" s="454">
        <v>0</v>
      </c>
      <c r="N398" s="455">
        <v>240</v>
      </c>
      <c r="O398" s="454">
        <v>0</v>
      </c>
      <c r="P398" s="456"/>
      <c r="Q398" s="456"/>
      <c r="R398" s="456"/>
      <c r="S398" s="454"/>
      <c r="T398" s="454"/>
      <c r="U398" s="454"/>
      <c r="V398" s="454">
        <v>0</v>
      </c>
      <c r="W398" s="455">
        <v>240</v>
      </c>
      <c r="X398" s="454">
        <v>0</v>
      </c>
      <c r="Y398" s="487">
        <v>32642.9</v>
      </c>
    </row>
    <row r="399" spans="2:25" x14ac:dyDescent="0.25">
      <c r="B399" s="452" t="s">
        <v>352</v>
      </c>
      <c r="C399" s="656" t="s">
        <v>2023</v>
      </c>
      <c r="D399" s="656" t="s">
        <v>2024</v>
      </c>
      <c r="E399" s="178" t="s">
        <v>2025</v>
      </c>
      <c r="F399" s="453" t="s">
        <v>1932</v>
      </c>
      <c r="G399" s="454"/>
      <c r="H399" s="455"/>
      <c r="I399" s="454"/>
      <c r="J399" s="454"/>
      <c r="K399" s="456"/>
      <c r="L399" s="454"/>
      <c r="M399" s="454">
        <v>0</v>
      </c>
      <c r="N399" s="455">
        <v>216</v>
      </c>
      <c r="O399" s="454">
        <v>0</v>
      </c>
      <c r="P399" s="456"/>
      <c r="Q399" s="456"/>
      <c r="R399" s="456"/>
      <c r="S399" s="454"/>
      <c r="T399" s="454"/>
      <c r="U399" s="454"/>
      <c r="V399" s="454">
        <v>0</v>
      </c>
      <c r="W399" s="455">
        <v>216</v>
      </c>
      <c r="X399" s="454">
        <v>0</v>
      </c>
      <c r="Y399" s="487">
        <v>21027.599999999999</v>
      </c>
    </row>
    <row r="400" spans="2:25" x14ac:dyDescent="0.25">
      <c r="B400" s="452" t="s">
        <v>352</v>
      </c>
      <c r="C400" s="656" t="s">
        <v>2026</v>
      </c>
      <c r="D400" s="656" t="s">
        <v>2027</v>
      </c>
      <c r="E400" s="178" t="s">
        <v>2028</v>
      </c>
      <c r="F400" s="453" t="s">
        <v>1932</v>
      </c>
      <c r="G400" s="454"/>
      <c r="H400" s="455"/>
      <c r="I400" s="454"/>
      <c r="J400" s="454"/>
      <c r="K400" s="456"/>
      <c r="L400" s="454"/>
      <c r="M400" s="454">
        <v>0</v>
      </c>
      <c r="N400" s="455">
        <v>216</v>
      </c>
      <c r="O400" s="454">
        <v>0</v>
      </c>
      <c r="P400" s="456"/>
      <c r="Q400" s="456"/>
      <c r="R400" s="456"/>
      <c r="S400" s="454"/>
      <c r="T400" s="454"/>
      <c r="U400" s="454"/>
      <c r="V400" s="454">
        <v>0</v>
      </c>
      <c r="W400" s="455">
        <v>216</v>
      </c>
      <c r="X400" s="454">
        <v>0</v>
      </c>
      <c r="Y400" s="487">
        <v>28282.800000000003</v>
      </c>
    </row>
    <row r="401" spans="2:25" x14ac:dyDescent="0.25">
      <c r="B401" s="452" t="s">
        <v>352</v>
      </c>
      <c r="C401" s="656" t="s">
        <v>2029</v>
      </c>
      <c r="D401" s="656" t="s">
        <v>2030</v>
      </c>
      <c r="E401" s="178" t="s">
        <v>2031</v>
      </c>
      <c r="F401" s="453" t="s">
        <v>1932</v>
      </c>
      <c r="G401" s="454"/>
      <c r="H401" s="455"/>
      <c r="I401" s="454"/>
      <c r="J401" s="454"/>
      <c r="K401" s="456"/>
      <c r="L401" s="454"/>
      <c r="M401" s="454">
        <v>0</v>
      </c>
      <c r="N401" s="455">
        <v>240</v>
      </c>
      <c r="O401" s="454">
        <v>0</v>
      </c>
      <c r="P401" s="456"/>
      <c r="Q401" s="456"/>
      <c r="R401" s="456"/>
      <c r="S401" s="454"/>
      <c r="T401" s="454"/>
      <c r="U401" s="454"/>
      <c r="V401" s="454">
        <v>0</v>
      </c>
      <c r="W401" s="455">
        <v>240</v>
      </c>
      <c r="X401" s="454">
        <v>0</v>
      </c>
      <c r="Y401" s="487">
        <v>30259</v>
      </c>
    </row>
    <row r="402" spans="2:25" x14ac:dyDescent="0.25">
      <c r="B402" s="452" t="s">
        <v>352</v>
      </c>
      <c r="C402" s="656" t="s">
        <v>2032</v>
      </c>
      <c r="D402" s="656" t="s">
        <v>2033</v>
      </c>
      <c r="E402" s="178" t="s">
        <v>2034</v>
      </c>
      <c r="F402" s="453" t="s">
        <v>1932</v>
      </c>
      <c r="G402" s="454"/>
      <c r="H402" s="455"/>
      <c r="I402" s="454"/>
      <c r="J402" s="454"/>
      <c r="K402" s="456"/>
      <c r="L402" s="454"/>
      <c r="M402" s="454">
        <v>0</v>
      </c>
      <c r="N402" s="455" t="s">
        <v>2035</v>
      </c>
      <c r="O402" s="454">
        <v>0</v>
      </c>
      <c r="P402" s="456"/>
      <c r="Q402" s="456"/>
      <c r="R402" s="456"/>
      <c r="S402" s="454"/>
      <c r="T402" s="454"/>
      <c r="U402" s="454"/>
      <c r="V402" s="454">
        <v>0</v>
      </c>
      <c r="W402" s="455" t="s">
        <v>2035</v>
      </c>
      <c r="X402" s="454">
        <v>0</v>
      </c>
      <c r="Y402" s="487">
        <v>28962.62</v>
      </c>
    </row>
    <row r="403" spans="2:25" x14ac:dyDescent="0.25">
      <c r="B403" s="452" t="s">
        <v>352</v>
      </c>
      <c r="C403" s="656" t="s">
        <v>2036</v>
      </c>
      <c r="D403" s="656" t="s">
        <v>2037</v>
      </c>
      <c r="E403" s="178" t="s">
        <v>2038</v>
      </c>
      <c r="F403" s="453" t="s">
        <v>1932</v>
      </c>
      <c r="G403" s="454"/>
      <c r="H403" s="455"/>
      <c r="I403" s="454"/>
      <c r="J403" s="454"/>
      <c r="K403" s="456"/>
      <c r="L403" s="454"/>
      <c r="M403" s="454">
        <v>0</v>
      </c>
      <c r="N403" s="455">
        <v>240</v>
      </c>
      <c r="O403" s="454">
        <v>0</v>
      </c>
      <c r="P403" s="456"/>
      <c r="Q403" s="456"/>
      <c r="R403" s="456"/>
      <c r="S403" s="454"/>
      <c r="T403" s="454"/>
      <c r="U403" s="454"/>
      <c r="V403" s="454">
        <v>0</v>
      </c>
      <c r="W403" s="455">
        <v>240</v>
      </c>
      <c r="X403" s="454">
        <v>0</v>
      </c>
      <c r="Y403" s="487">
        <v>33003</v>
      </c>
    </row>
    <row r="404" spans="2:25" x14ac:dyDescent="0.25">
      <c r="B404" s="452" t="s">
        <v>352</v>
      </c>
      <c r="C404" s="656" t="s">
        <v>2039</v>
      </c>
      <c r="D404" s="656" t="s">
        <v>2040</v>
      </c>
      <c r="E404" s="178" t="s">
        <v>2041</v>
      </c>
      <c r="F404" s="453" t="s">
        <v>1932</v>
      </c>
      <c r="G404" s="454"/>
      <c r="H404" s="455"/>
      <c r="I404" s="454"/>
      <c r="J404" s="454"/>
      <c r="K404" s="456"/>
      <c r="L404" s="454"/>
      <c r="M404" s="454">
        <v>0</v>
      </c>
      <c r="N404" s="455">
        <v>216</v>
      </c>
      <c r="O404" s="454">
        <v>0</v>
      </c>
      <c r="P404" s="456"/>
      <c r="Q404" s="456"/>
      <c r="R404" s="456"/>
      <c r="S404" s="454"/>
      <c r="T404" s="454"/>
      <c r="U404" s="454"/>
      <c r="V404" s="454">
        <v>0</v>
      </c>
      <c r="W404" s="455">
        <v>216</v>
      </c>
      <c r="X404" s="454">
        <v>0</v>
      </c>
      <c r="Y404" s="487">
        <v>23077.599999999999</v>
      </c>
    </row>
    <row r="405" spans="2:25" x14ac:dyDescent="0.25">
      <c r="B405" s="452" t="s">
        <v>352</v>
      </c>
      <c r="C405" s="656" t="s">
        <v>2042</v>
      </c>
      <c r="D405" s="656" t="s">
        <v>2043</v>
      </c>
      <c r="E405" s="178" t="s">
        <v>2044</v>
      </c>
      <c r="F405" s="453" t="s">
        <v>1932</v>
      </c>
      <c r="G405" s="454"/>
      <c r="H405" s="455"/>
      <c r="I405" s="454"/>
      <c r="J405" s="454"/>
      <c r="K405" s="456"/>
      <c r="L405" s="454"/>
      <c r="M405" s="454">
        <v>0</v>
      </c>
      <c r="N405" s="455">
        <v>216</v>
      </c>
      <c r="O405" s="454">
        <v>0</v>
      </c>
      <c r="P405" s="456"/>
      <c r="Q405" s="456"/>
      <c r="R405" s="456"/>
      <c r="S405" s="454"/>
      <c r="T405" s="454"/>
      <c r="U405" s="454"/>
      <c r="V405" s="454">
        <v>0</v>
      </c>
      <c r="W405" s="455">
        <v>216</v>
      </c>
      <c r="X405" s="454">
        <v>0</v>
      </c>
      <c r="Y405" s="487">
        <v>30622.7</v>
      </c>
    </row>
    <row r="406" spans="2:25" x14ac:dyDescent="0.25">
      <c r="B406" s="452" t="s">
        <v>352</v>
      </c>
      <c r="C406" s="656" t="s">
        <v>2045</v>
      </c>
      <c r="D406" s="656" t="s">
        <v>2046</v>
      </c>
      <c r="E406" s="178" t="s">
        <v>2047</v>
      </c>
      <c r="F406" s="453" t="s">
        <v>1932</v>
      </c>
      <c r="G406" s="454"/>
      <c r="H406" s="455"/>
      <c r="I406" s="454"/>
      <c r="J406" s="454"/>
      <c r="K406" s="456"/>
      <c r="L406" s="454"/>
      <c r="M406" s="454">
        <v>0</v>
      </c>
      <c r="N406" s="455">
        <v>240</v>
      </c>
      <c r="O406" s="454">
        <v>0</v>
      </c>
      <c r="P406" s="456"/>
      <c r="Q406" s="456"/>
      <c r="R406" s="456"/>
      <c r="S406" s="454"/>
      <c r="T406" s="454"/>
      <c r="U406" s="454"/>
      <c r="V406" s="454">
        <v>0</v>
      </c>
      <c r="W406" s="455">
        <v>240</v>
      </c>
      <c r="X406" s="454">
        <v>0</v>
      </c>
      <c r="Y406" s="487">
        <v>34303</v>
      </c>
    </row>
    <row r="407" spans="2:25" x14ac:dyDescent="0.25">
      <c r="B407" s="452" t="s">
        <v>352</v>
      </c>
      <c r="C407" s="656" t="s">
        <v>2048</v>
      </c>
      <c r="D407" s="656" t="s">
        <v>2049</v>
      </c>
      <c r="E407" s="178" t="s">
        <v>2050</v>
      </c>
      <c r="F407" s="453" t="s">
        <v>1932</v>
      </c>
      <c r="G407" s="454"/>
      <c r="H407" s="455"/>
      <c r="I407" s="454"/>
      <c r="J407" s="454"/>
      <c r="K407" s="456"/>
      <c r="L407" s="454"/>
      <c r="M407" s="454">
        <v>0</v>
      </c>
      <c r="N407" s="455">
        <v>156</v>
      </c>
      <c r="O407" s="454">
        <v>0</v>
      </c>
      <c r="P407" s="456"/>
      <c r="Q407" s="456"/>
      <c r="R407" s="456"/>
      <c r="S407" s="454"/>
      <c r="T407" s="454"/>
      <c r="U407" s="454"/>
      <c r="V407" s="454">
        <v>0</v>
      </c>
      <c r="W407" s="455">
        <v>156</v>
      </c>
      <c r="X407" s="454">
        <v>0</v>
      </c>
      <c r="Y407" s="487">
        <v>14018.400000000001</v>
      </c>
    </row>
    <row r="408" spans="2:25" x14ac:dyDescent="0.25">
      <c r="B408" s="452" t="s">
        <v>352</v>
      </c>
      <c r="C408" s="656" t="s">
        <v>2051</v>
      </c>
      <c r="D408" s="656" t="s">
        <v>2052</v>
      </c>
      <c r="E408" s="178" t="s">
        <v>2053</v>
      </c>
      <c r="F408" s="453" t="s">
        <v>1932</v>
      </c>
      <c r="G408" s="454"/>
      <c r="H408" s="455"/>
      <c r="I408" s="454"/>
      <c r="J408" s="454"/>
      <c r="K408" s="456"/>
      <c r="L408" s="454"/>
      <c r="M408" s="454">
        <v>0</v>
      </c>
      <c r="N408" s="455">
        <v>240</v>
      </c>
      <c r="O408" s="454">
        <v>0</v>
      </c>
      <c r="P408" s="456"/>
      <c r="Q408" s="456"/>
      <c r="R408" s="456"/>
      <c r="S408" s="454"/>
      <c r="T408" s="454"/>
      <c r="U408" s="454"/>
      <c r="V408" s="454">
        <v>0</v>
      </c>
      <c r="W408" s="455">
        <v>240</v>
      </c>
      <c r="X408" s="454">
        <v>0</v>
      </c>
      <c r="Y408" s="487">
        <v>33653</v>
      </c>
    </row>
    <row r="409" spans="2:25" x14ac:dyDescent="0.25">
      <c r="B409" s="452" t="s">
        <v>352</v>
      </c>
      <c r="C409" s="656" t="s">
        <v>2054</v>
      </c>
      <c r="D409" s="656" t="s">
        <v>2055</v>
      </c>
      <c r="E409" s="178" t="s">
        <v>2056</v>
      </c>
      <c r="F409" s="453" t="s">
        <v>1932</v>
      </c>
      <c r="G409" s="454"/>
      <c r="H409" s="455"/>
      <c r="I409" s="454"/>
      <c r="J409" s="454"/>
      <c r="K409" s="456"/>
      <c r="L409" s="454"/>
      <c r="M409" s="454">
        <v>0</v>
      </c>
      <c r="N409" s="455" t="s">
        <v>2057</v>
      </c>
      <c r="O409" s="454">
        <v>0</v>
      </c>
      <c r="P409" s="456"/>
      <c r="Q409" s="456"/>
      <c r="R409" s="456"/>
      <c r="S409" s="454"/>
      <c r="T409" s="454"/>
      <c r="U409" s="454"/>
      <c r="V409" s="454">
        <v>0</v>
      </c>
      <c r="W409" s="455" t="s">
        <v>2057</v>
      </c>
      <c r="X409" s="454">
        <v>0</v>
      </c>
      <c r="Y409" s="487">
        <v>25935.200000000001</v>
      </c>
    </row>
    <row r="410" spans="2:25" x14ac:dyDescent="0.25">
      <c r="B410" s="452" t="s">
        <v>352</v>
      </c>
      <c r="C410" s="656" t="s">
        <v>2058</v>
      </c>
      <c r="D410" s="656" t="s">
        <v>2059</v>
      </c>
      <c r="E410" s="178" t="s">
        <v>2060</v>
      </c>
      <c r="F410" s="453" t="s">
        <v>1932</v>
      </c>
      <c r="G410" s="454"/>
      <c r="H410" s="455"/>
      <c r="I410" s="454"/>
      <c r="J410" s="454"/>
      <c r="K410" s="456"/>
      <c r="L410" s="454"/>
      <c r="M410" s="454">
        <v>0</v>
      </c>
      <c r="N410" s="455" t="s">
        <v>2057</v>
      </c>
      <c r="O410" s="454">
        <v>0</v>
      </c>
      <c r="P410" s="456"/>
      <c r="Q410" s="456"/>
      <c r="R410" s="456"/>
      <c r="S410" s="454"/>
      <c r="T410" s="454"/>
      <c r="U410" s="454"/>
      <c r="V410" s="454">
        <v>0</v>
      </c>
      <c r="W410" s="455" t="s">
        <v>2057</v>
      </c>
      <c r="X410" s="454">
        <v>0</v>
      </c>
      <c r="Y410" s="487">
        <v>30259</v>
      </c>
    </row>
    <row r="411" spans="2:25" x14ac:dyDescent="0.25">
      <c r="B411" s="452" t="s">
        <v>352</v>
      </c>
      <c r="C411" s="656" t="s">
        <v>2061</v>
      </c>
      <c r="D411" s="656" t="s">
        <v>2062</v>
      </c>
      <c r="E411" s="178" t="s">
        <v>2063</v>
      </c>
      <c r="F411" s="453" t="s">
        <v>1932</v>
      </c>
      <c r="G411" s="454"/>
      <c r="H411" s="455"/>
      <c r="I411" s="454"/>
      <c r="J411" s="454"/>
      <c r="K411" s="456"/>
      <c r="L411" s="454"/>
      <c r="M411" s="454">
        <v>0</v>
      </c>
      <c r="N411" s="455" t="s">
        <v>2064</v>
      </c>
      <c r="O411" s="454">
        <v>0</v>
      </c>
      <c r="P411" s="456"/>
      <c r="Q411" s="456"/>
      <c r="R411" s="456"/>
      <c r="S411" s="454"/>
      <c r="T411" s="454"/>
      <c r="U411" s="454"/>
      <c r="V411" s="454">
        <v>0</v>
      </c>
      <c r="W411" s="455" t="s">
        <v>2064</v>
      </c>
      <c r="X411" s="454">
        <v>0</v>
      </c>
      <c r="Y411" s="487">
        <v>21806.399999999998</v>
      </c>
    </row>
    <row r="412" spans="2:25" x14ac:dyDescent="0.25">
      <c r="B412" s="452" t="s">
        <v>352</v>
      </c>
      <c r="C412" s="656" t="s">
        <v>2065</v>
      </c>
      <c r="D412" s="656" t="s">
        <v>2066</v>
      </c>
      <c r="E412" s="178" t="s">
        <v>2067</v>
      </c>
      <c r="F412" s="453" t="s">
        <v>1932</v>
      </c>
      <c r="G412" s="454"/>
      <c r="H412" s="455"/>
      <c r="I412" s="454"/>
      <c r="J412" s="454"/>
      <c r="K412" s="456"/>
      <c r="L412" s="454"/>
      <c r="M412" s="454">
        <v>0</v>
      </c>
      <c r="N412" s="455" t="s">
        <v>2057</v>
      </c>
      <c r="O412" s="454">
        <v>0</v>
      </c>
      <c r="P412" s="456"/>
      <c r="Q412" s="456"/>
      <c r="R412" s="456"/>
      <c r="S412" s="454"/>
      <c r="T412" s="454"/>
      <c r="U412" s="454"/>
      <c r="V412" s="454">
        <v>0</v>
      </c>
      <c r="W412" s="455" t="s">
        <v>2057</v>
      </c>
      <c r="X412" s="454">
        <v>0</v>
      </c>
      <c r="Y412" s="487">
        <v>33797.96</v>
      </c>
    </row>
    <row r="413" spans="2:25" x14ac:dyDescent="0.25">
      <c r="B413" s="452" t="s">
        <v>352</v>
      </c>
      <c r="C413" s="656" t="s">
        <v>2068</v>
      </c>
      <c r="D413" s="656" t="s">
        <v>2069</v>
      </c>
      <c r="E413" s="178" t="s">
        <v>2070</v>
      </c>
      <c r="F413" s="453" t="s">
        <v>1932</v>
      </c>
      <c r="G413" s="454"/>
      <c r="H413" s="455"/>
      <c r="I413" s="454"/>
      <c r="J413" s="454"/>
      <c r="K413" s="456"/>
      <c r="L413" s="454"/>
      <c r="M413" s="454">
        <v>0</v>
      </c>
      <c r="N413" s="455" t="s">
        <v>2035</v>
      </c>
      <c r="O413" s="454">
        <v>0</v>
      </c>
      <c r="P413" s="456"/>
      <c r="Q413" s="456"/>
      <c r="R413" s="456"/>
      <c r="S413" s="454"/>
      <c r="T413" s="454"/>
      <c r="U413" s="454"/>
      <c r="V413" s="454">
        <v>0</v>
      </c>
      <c r="W413" s="455" t="s">
        <v>2035</v>
      </c>
      <c r="X413" s="454">
        <v>0</v>
      </c>
      <c r="Y413" s="487">
        <v>30622.720000000001</v>
      </c>
    </row>
    <row r="414" spans="2:25" x14ac:dyDescent="0.25">
      <c r="B414" s="452" t="s">
        <v>352</v>
      </c>
      <c r="C414" s="656" t="s">
        <v>2071</v>
      </c>
      <c r="D414" s="656" t="s">
        <v>2072</v>
      </c>
      <c r="E414" s="178" t="s">
        <v>2073</v>
      </c>
      <c r="F414" s="453" t="s">
        <v>1932</v>
      </c>
      <c r="G414" s="454"/>
      <c r="H414" s="455"/>
      <c r="I414" s="454"/>
      <c r="J414" s="454"/>
      <c r="K414" s="456"/>
      <c r="L414" s="454"/>
      <c r="M414" s="454">
        <v>0</v>
      </c>
      <c r="N414" s="455" t="s">
        <v>2074</v>
      </c>
      <c r="O414" s="454">
        <v>0</v>
      </c>
      <c r="P414" s="456"/>
      <c r="Q414" s="456"/>
      <c r="R414" s="456"/>
      <c r="S414" s="454"/>
      <c r="T414" s="454"/>
      <c r="U414" s="454"/>
      <c r="V414" s="454">
        <v>0</v>
      </c>
      <c r="W414" s="455" t="s">
        <v>2074</v>
      </c>
      <c r="X414" s="454">
        <v>0</v>
      </c>
      <c r="Y414" s="487">
        <v>30982.82</v>
      </c>
    </row>
    <row r="415" spans="2:25" x14ac:dyDescent="0.25">
      <c r="B415" s="452" t="s">
        <v>352</v>
      </c>
      <c r="C415" s="656" t="s">
        <v>2075</v>
      </c>
      <c r="D415" s="656" t="s">
        <v>2076</v>
      </c>
      <c r="E415" s="178" t="s">
        <v>2077</v>
      </c>
      <c r="F415" s="453" t="s">
        <v>1932</v>
      </c>
      <c r="G415" s="454"/>
      <c r="H415" s="455"/>
      <c r="I415" s="454"/>
      <c r="J415" s="454"/>
      <c r="K415" s="456"/>
      <c r="L415" s="454"/>
      <c r="M415" s="454">
        <v>0</v>
      </c>
      <c r="N415" s="455" t="s">
        <v>2078</v>
      </c>
      <c r="O415" s="454">
        <v>0</v>
      </c>
      <c r="P415" s="456"/>
      <c r="Q415" s="456"/>
      <c r="R415" s="456"/>
      <c r="S415" s="454"/>
      <c r="T415" s="454"/>
      <c r="U415" s="454"/>
      <c r="V415" s="454">
        <v>0</v>
      </c>
      <c r="W415" s="455" t="s">
        <v>2078</v>
      </c>
      <c r="X415" s="454">
        <v>0</v>
      </c>
      <c r="Y415" s="487">
        <v>10124.400000000001</v>
      </c>
    </row>
    <row r="416" spans="2:25" x14ac:dyDescent="0.25">
      <c r="B416" s="452" t="s">
        <v>352</v>
      </c>
      <c r="C416" s="656" t="s">
        <v>2079</v>
      </c>
      <c r="D416" s="656" t="s">
        <v>2080</v>
      </c>
      <c r="E416" s="178" t="s">
        <v>2081</v>
      </c>
      <c r="F416" s="453" t="s">
        <v>1932</v>
      </c>
      <c r="G416" s="454"/>
      <c r="H416" s="455"/>
      <c r="I416" s="454"/>
      <c r="J416" s="454"/>
      <c r="K416" s="456"/>
      <c r="L416" s="454"/>
      <c r="M416" s="454">
        <v>0</v>
      </c>
      <c r="N416" s="455" t="s">
        <v>2057</v>
      </c>
      <c r="O416" s="454">
        <v>0</v>
      </c>
      <c r="P416" s="456"/>
      <c r="Q416" s="456"/>
      <c r="R416" s="456"/>
      <c r="S416" s="454"/>
      <c r="T416" s="454"/>
      <c r="U416" s="454"/>
      <c r="V416" s="454">
        <v>0</v>
      </c>
      <c r="W416" s="455" t="s">
        <v>2057</v>
      </c>
      <c r="X416" s="454">
        <v>0</v>
      </c>
      <c r="Y416" s="487">
        <v>29292.9</v>
      </c>
    </row>
    <row r="417" spans="2:25" x14ac:dyDescent="0.25">
      <c r="B417" s="452" t="s">
        <v>352</v>
      </c>
      <c r="C417" s="656" t="s">
        <v>2082</v>
      </c>
      <c r="D417" s="656" t="s">
        <v>2083</v>
      </c>
      <c r="E417" s="178" t="s">
        <v>2084</v>
      </c>
      <c r="F417" s="453" t="s">
        <v>1932</v>
      </c>
      <c r="G417" s="454"/>
      <c r="H417" s="455"/>
      <c r="I417" s="454"/>
      <c r="J417" s="454"/>
      <c r="K417" s="456"/>
      <c r="L417" s="454"/>
      <c r="M417" s="454">
        <v>0</v>
      </c>
      <c r="N417" s="455" t="s">
        <v>2064</v>
      </c>
      <c r="O417" s="454">
        <v>0</v>
      </c>
      <c r="P417" s="456"/>
      <c r="Q417" s="456"/>
      <c r="R417" s="456"/>
      <c r="S417" s="454"/>
      <c r="T417" s="454"/>
      <c r="U417" s="454"/>
      <c r="V417" s="454">
        <v>0</v>
      </c>
      <c r="W417" s="455" t="s">
        <v>2064</v>
      </c>
      <c r="X417" s="454">
        <v>0</v>
      </c>
      <c r="Y417" s="487">
        <v>24508.399999999998</v>
      </c>
    </row>
    <row r="418" spans="2:25" x14ac:dyDescent="0.25">
      <c r="B418" s="452" t="s">
        <v>352</v>
      </c>
      <c r="C418" s="656" t="s">
        <v>2085</v>
      </c>
      <c r="D418" s="656" t="s">
        <v>2086</v>
      </c>
      <c r="E418" s="178" t="s">
        <v>2087</v>
      </c>
      <c r="F418" s="453" t="s">
        <v>1932</v>
      </c>
      <c r="G418" s="454"/>
      <c r="H418" s="455"/>
      <c r="I418" s="454"/>
      <c r="J418" s="454"/>
      <c r="K418" s="456"/>
      <c r="L418" s="454"/>
      <c r="M418" s="454">
        <v>0</v>
      </c>
      <c r="N418" s="455" t="s">
        <v>2057</v>
      </c>
      <c r="O418" s="454">
        <v>0</v>
      </c>
      <c r="P418" s="456"/>
      <c r="Q418" s="456"/>
      <c r="R418" s="456"/>
      <c r="S418" s="454"/>
      <c r="T418" s="454"/>
      <c r="U418" s="454"/>
      <c r="V418" s="454">
        <v>0</v>
      </c>
      <c r="W418" s="455" t="s">
        <v>2057</v>
      </c>
      <c r="X418" s="454">
        <v>0</v>
      </c>
      <c r="Y418" s="487">
        <v>29383.7</v>
      </c>
    </row>
    <row r="419" spans="2:25" x14ac:dyDescent="0.25">
      <c r="B419" s="452" t="s">
        <v>352</v>
      </c>
      <c r="C419" s="656" t="s">
        <v>2088</v>
      </c>
      <c r="D419" s="656" t="s">
        <v>2089</v>
      </c>
      <c r="E419" s="178" t="s">
        <v>2090</v>
      </c>
      <c r="F419" s="453" t="s">
        <v>1932</v>
      </c>
      <c r="G419" s="454"/>
      <c r="H419" s="455"/>
      <c r="I419" s="454"/>
      <c r="J419" s="454"/>
      <c r="K419" s="456"/>
      <c r="L419" s="454"/>
      <c r="M419" s="454">
        <v>0</v>
      </c>
      <c r="N419" s="455" t="s">
        <v>2091</v>
      </c>
      <c r="O419" s="454">
        <v>0</v>
      </c>
      <c r="P419" s="456"/>
      <c r="Q419" s="456"/>
      <c r="R419" s="456"/>
      <c r="S419" s="454"/>
      <c r="T419" s="454"/>
      <c r="U419" s="454"/>
      <c r="V419" s="454">
        <v>0</v>
      </c>
      <c r="W419" s="455" t="s">
        <v>2091</v>
      </c>
      <c r="X419" s="454">
        <v>0</v>
      </c>
      <c r="Y419" s="487">
        <v>19151.5</v>
      </c>
    </row>
    <row r="420" spans="2:25" x14ac:dyDescent="0.25">
      <c r="B420" s="452" t="s">
        <v>352</v>
      </c>
      <c r="C420" s="656" t="s">
        <v>2092</v>
      </c>
      <c r="D420" s="656" t="s">
        <v>2093</v>
      </c>
      <c r="E420" s="178" t="s">
        <v>2094</v>
      </c>
      <c r="F420" s="453" t="s">
        <v>1932</v>
      </c>
      <c r="G420" s="454"/>
      <c r="H420" s="455"/>
      <c r="I420" s="454"/>
      <c r="J420" s="454"/>
      <c r="K420" s="456"/>
      <c r="L420" s="454"/>
      <c r="M420" s="454">
        <v>0</v>
      </c>
      <c r="N420" s="455" t="s">
        <v>2091</v>
      </c>
      <c r="O420" s="454">
        <v>0</v>
      </c>
      <c r="P420" s="456"/>
      <c r="Q420" s="456"/>
      <c r="R420" s="456"/>
      <c r="S420" s="454"/>
      <c r="T420" s="454"/>
      <c r="U420" s="454"/>
      <c r="V420" s="454">
        <v>0</v>
      </c>
      <c r="W420" s="455" t="s">
        <v>2091</v>
      </c>
      <c r="X420" s="454">
        <v>0</v>
      </c>
      <c r="Y420" s="487">
        <v>14789.5</v>
      </c>
    </row>
    <row r="421" spans="2:25" x14ac:dyDescent="0.25">
      <c r="B421" s="452" t="s">
        <v>352</v>
      </c>
      <c r="C421" s="656" t="s">
        <v>2095</v>
      </c>
      <c r="D421" s="656" t="s">
        <v>2096</v>
      </c>
      <c r="E421" s="178" t="s">
        <v>2097</v>
      </c>
      <c r="F421" s="453" t="s">
        <v>1932</v>
      </c>
      <c r="G421" s="454"/>
      <c r="H421" s="455"/>
      <c r="I421" s="454"/>
      <c r="J421" s="454"/>
      <c r="K421" s="456"/>
      <c r="L421" s="454"/>
      <c r="M421" s="454">
        <v>0</v>
      </c>
      <c r="N421" s="455" t="s">
        <v>2091</v>
      </c>
      <c r="O421" s="454">
        <v>0</v>
      </c>
      <c r="P421" s="456"/>
      <c r="Q421" s="456"/>
      <c r="R421" s="456"/>
      <c r="S421" s="454"/>
      <c r="T421" s="454"/>
      <c r="U421" s="454"/>
      <c r="V421" s="454">
        <v>0</v>
      </c>
      <c r="W421" s="455" t="s">
        <v>2091</v>
      </c>
      <c r="X421" s="454">
        <v>0</v>
      </c>
      <c r="Y421" s="487">
        <v>15151.5</v>
      </c>
    </row>
    <row r="422" spans="2:25" x14ac:dyDescent="0.25">
      <c r="B422" s="452" t="s">
        <v>352</v>
      </c>
      <c r="C422" s="656" t="s">
        <v>2098</v>
      </c>
      <c r="D422" s="656" t="s">
        <v>2099</v>
      </c>
      <c r="E422" s="178" t="s">
        <v>2100</v>
      </c>
      <c r="F422" s="453" t="s">
        <v>1932</v>
      </c>
      <c r="G422" s="454"/>
      <c r="H422" s="455"/>
      <c r="I422" s="454"/>
      <c r="J422" s="454"/>
      <c r="K422" s="456"/>
      <c r="L422" s="454"/>
      <c r="M422" s="454">
        <v>0</v>
      </c>
      <c r="N422" s="455" t="s">
        <v>2101</v>
      </c>
      <c r="O422" s="454">
        <v>0</v>
      </c>
      <c r="P422" s="456"/>
      <c r="Q422" s="456"/>
      <c r="R422" s="456"/>
      <c r="S422" s="454"/>
      <c r="T422" s="454"/>
      <c r="U422" s="454"/>
      <c r="V422" s="454">
        <v>0</v>
      </c>
      <c r="W422" s="455" t="s">
        <v>2101</v>
      </c>
      <c r="X422" s="454">
        <v>0</v>
      </c>
      <c r="Y422" s="487">
        <v>13628.999999999998</v>
      </c>
    </row>
    <row r="423" spans="2:25" x14ac:dyDescent="0.25">
      <c r="B423" s="452" t="s">
        <v>352</v>
      </c>
      <c r="C423" s="656" t="s">
        <v>2102</v>
      </c>
      <c r="D423" s="656" t="s">
        <v>2103</v>
      </c>
      <c r="E423" s="178" t="s">
        <v>2104</v>
      </c>
      <c r="F423" s="453" t="s">
        <v>1932</v>
      </c>
      <c r="G423" s="454"/>
      <c r="H423" s="455"/>
      <c r="I423" s="454"/>
      <c r="J423" s="454"/>
      <c r="K423" s="456"/>
      <c r="L423" s="454"/>
      <c r="M423" s="454">
        <v>0</v>
      </c>
      <c r="N423" s="455" t="s">
        <v>2105</v>
      </c>
      <c r="O423" s="454">
        <v>0</v>
      </c>
      <c r="P423" s="456"/>
      <c r="Q423" s="456"/>
      <c r="R423" s="456"/>
      <c r="S423" s="454"/>
      <c r="T423" s="454"/>
      <c r="U423" s="454"/>
      <c r="V423" s="454">
        <v>0</v>
      </c>
      <c r="W423" s="455" t="s">
        <v>2105</v>
      </c>
      <c r="X423" s="454">
        <v>0</v>
      </c>
      <c r="Y423" s="487">
        <v>26727.279999999999</v>
      </c>
    </row>
    <row r="424" spans="2:25" x14ac:dyDescent="0.25">
      <c r="B424" s="452" t="s">
        <v>352</v>
      </c>
      <c r="C424" s="656" t="s">
        <v>2106</v>
      </c>
      <c r="D424" s="656" t="s">
        <v>2107</v>
      </c>
      <c r="E424" s="178" t="s">
        <v>2108</v>
      </c>
      <c r="F424" s="453" t="s">
        <v>1932</v>
      </c>
      <c r="G424" s="454"/>
      <c r="H424" s="455"/>
      <c r="I424" s="454"/>
      <c r="J424" s="454"/>
      <c r="K424" s="456"/>
      <c r="L424" s="454"/>
      <c r="M424" s="454">
        <v>0</v>
      </c>
      <c r="N424" s="455" t="s">
        <v>2057</v>
      </c>
      <c r="O424" s="454">
        <v>0</v>
      </c>
      <c r="P424" s="456"/>
      <c r="Q424" s="456"/>
      <c r="R424" s="456"/>
      <c r="S424" s="454"/>
      <c r="T424" s="454"/>
      <c r="U424" s="454"/>
      <c r="V424" s="454">
        <v>0</v>
      </c>
      <c r="W424" s="455" t="s">
        <v>2057</v>
      </c>
      <c r="X424" s="454">
        <v>0</v>
      </c>
      <c r="Y424" s="487">
        <v>30303</v>
      </c>
    </row>
    <row r="425" spans="2:25" x14ac:dyDescent="0.25">
      <c r="B425" s="452" t="s">
        <v>352</v>
      </c>
      <c r="C425" s="656" t="s">
        <v>2118</v>
      </c>
      <c r="D425" s="656" t="s">
        <v>2119</v>
      </c>
      <c r="E425" s="178" t="s">
        <v>2120</v>
      </c>
      <c r="F425" s="453" t="s">
        <v>493</v>
      </c>
      <c r="G425" s="454"/>
      <c r="H425" s="455"/>
      <c r="I425" s="454"/>
      <c r="J425" s="454">
        <v>1</v>
      </c>
      <c r="K425" s="456">
        <v>0</v>
      </c>
      <c r="L425" s="454">
        <v>0</v>
      </c>
      <c r="M425" s="454"/>
      <c r="N425" s="455"/>
      <c r="O425" s="454"/>
      <c r="P425" s="456"/>
      <c r="Q425" s="456"/>
      <c r="R425" s="456"/>
      <c r="S425" s="454"/>
      <c r="T425" s="454"/>
      <c r="U425" s="454"/>
      <c r="V425" s="454">
        <v>1</v>
      </c>
      <c r="W425" s="455">
        <v>0</v>
      </c>
      <c r="X425" s="454">
        <v>0</v>
      </c>
      <c r="Y425" s="487">
        <v>42263.320000000007</v>
      </c>
    </row>
    <row r="426" spans="2:25" x14ac:dyDescent="0.25">
      <c r="B426" s="452" t="s">
        <v>352</v>
      </c>
      <c r="C426" s="656" t="s">
        <v>2122</v>
      </c>
      <c r="D426" s="656" t="s">
        <v>2123</v>
      </c>
      <c r="E426" s="178" t="s">
        <v>2124</v>
      </c>
      <c r="F426" s="453" t="s">
        <v>493</v>
      </c>
      <c r="G426" s="454"/>
      <c r="H426" s="455"/>
      <c r="I426" s="454"/>
      <c r="J426" s="454">
        <v>1</v>
      </c>
      <c r="K426" s="456">
        <v>0</v>
      </c>
      <c r="L426" s="454">
        <v>0</v>
      </c>
      <c r="M426" s="454"/>
      <c r="N426" s="455"/>
      <c r="O426" s="454"/>
      <c r="P426" s="456"/>
      <c r="Q426" s="456"/>
      <c r="R426" s="456"/>
      <c r="S426" s="454"/>
      <c r="T426" s="454"/>
      <c r="U426" s="454"/>
      <c r="V426" s="454">
        <v>1</v>
      </c>
      <c r="W426" s="455">
        <v>0</v>
      </c>
      <c r="X426" s="454">
        <v>0</v>
      </c>
      <c r="Y426" s="487">
        <v>47061.929999999993</v>
      </c>
    </row>
    <row r="427" spans="2:25" x14ac:dyDescent="0.25">
      <c r="B427" s="452" t="s">
        <v>352</v>
      </c>
      <c r="C427" s="656" t="s">
        <v>2125</v>
      </c>
      <c r="D427" s="656" t="s">
        <v>2126</v>
      </c>
      <c r="E427" s="178" t="s">
        <v>2127</v>
      </c>
      <c r="F427" s="453" t="s">
        <v>493</v>
      </c>
      <c r="G427" s="454"/>
      <c r="H427" s="455"/>
      <c r="I427" s="454"/>
      <c r="J427" s="454">
        <v>1</v>
      </c>
      <c r="K427" s="456">
        <v>0</v>
      </c>
      <c r="L427" s="454">
        <v>0</v>
      </c>
      <c r="M427" s="454"/>
      <c r="N427" s="455"/>
      <c r="O427" s="454"/>
      <c r="P427" s="456"/>
      <c r="Q427" s="456"/>
      <c r="R427" s="456"/>
      <c r="S427" s="454"/>
      <c r="T427" s="454"/>
      <c r="U427" s="454"/>
      <c r="V427" s="454">
        <v>1</v>
      </c>
      <c r="W427" s="455">
        <v>0</v>
      </c>
      <c r="X427" s="454">
        <v>0</v>
      </c>
      <c r="Y427" s="487">
        <v>31150.369999999995</v>
      </c>
    </row>
    <row r="428" spans="2:25" x14ac:dyDescent="0.25">
      <c r="B428" s="452" t="s">
        <v>352</v>
      </c>
      <c r="C428" s="656" t="s">
        <v>2128</v>
      </c>
      <c r="D428" s="656" t="s">
        <v>2129</v>
      </c>
      <c r="E428" s="178" t="s">
        <v>2130</v>
      </c>
      <c r="F428" s="453" t="s">
        <v>493</v>
      </c>
      <c r="G428" s="454"/>
      <c r="H428" s="455"/>
      <c r="I428" s="454"/>
      <c r="J428" s="454">
        <v>1</v>
      </c>
      <c r="K428" s="456">
        <v>0</v>
      </c>
      <c r="L428" s="454">
        <v>0</v>
      </c>
      <c r="M428" s="454"/>
      <c r="N428" s="455"/>
      <c r="O428" s="454"/>
      <c r="P428" s="456"/>
      <c r="Q428" s="456"/>
      <c r="R428" s="456"/>
      <c r="S428" s="454"/>
      <c r="T428" s="454"/>
      <c r="U428" s="454"/>
      <c r="V428" s="454">
        <v>1</v>
      </c>
      <c r="W428" s="455">
        <v>0</v>
      </c>
      <c r="X428" s="454">
        <v>0</v>
      </c>
      <c r="Y428" s="487">
        <v>98758.42</v>
      </c>
    </row>
    <row r="429" spans="2:25" x14ac:dyDescent="0.25">
      <c r="B429" s="452" t="s">
        <v>352</v>
      </c>
      <c r="C429" s="656" t="s">
        <v>2131</v>
      </c>
      <c r="D429" s="656" t="s">
        <v>2132</v>
      </c>
      <c r="E429" s="178" t="s">
        <v>2133</v>
      </c>
      <c r="F429" s="453" t="s">
        <v>493</v>
      </c>
      <c r="G429" s="454"/>
      <c r="H429" s="455"/>
      <c r="I429" s="454"/>
      <c r="J429" s="454">
        <v>1</v>
      </c>
      <c r="K429" s="456">
        <v>0</v>
      </c>
      <c r="L429" s="454">
        <v>0</v>
      </c>
      <c r="M429" s="454"/>
      <c r="N429" s="455"/>
      <c r="O429" s="454"/>
      <c r="P429" s="456"/>
      <c r="Q429" s="456"/>
      <c r="R429" s="456"/>
      <c r="S429" s="454"/>
      <c r="T429" s="454"/>
      <c r="U429" s="454"/>
      <c r="V429" s="454">
        <v>1</v>
      </c>
      <c r="W429" s="455">
        <v>0</v>
      </c>
      <c r="X429" s="454">
        <v>0</v>
      </c>
      <c r="Y429" s="487">
        <v>49713.69000000001</v>
      </c>
    </row>
    <row r="430" spans="2:25" x14ac:dyDescent="0.25">
      <c r="B430" s="452" t="s">
        <v>352</v>
      </c>
      <c r="C430" s="656" t="s">
        <v>2134</v>
      </c>
      <c r="D430" s="656" t="s">
        <v>2135</v>
      </c>
      <c r="E430" s="178" t="s">
        <v>2136</v>
      </c>
      <c r="F430" s="453" t="s">
        <v>493</v>
      </c>
      <c r="G430" s="454"/>
      <c r="H430" s="455"/>
      <c r="I430" s="454"/>
      <c r="J430" s="454">
        <v>1</v>
      </c>
      <c r="K430" s="456">
        <v>0</v>
      </c>
      <c r="L430" s="454">
        <v>0</v>
      </c>
      <c r="M430" s="454"/>
      <c r="N430" s="455"/>
      <c r="O430" s="454"/>
      <c r="P430" s="456"/>
      <c r="Q430" s="456"/>
      <c r="R430" s="456"/>
      <c r="S430" s="454"/>
      <c r="T430" s="454"/>
      <c r="U430" s="454"/>
      <c r="V430" s="454">
        <v>1</v>
      </c>
      <c r="W430" s="455">
        <v>0</v>
      </c>
      <c r="X430" s="454">
        <v>0</v>
      </c>
      <c r="Y430" s="487">
        <v>47973.44000000001</v>
      </c>
    </row>
    <row r="431" spans="2:25" x14ac:dyDescent="0.25">
      <c r="B431" s="452" t="s">
        <v>352</v>
      </c>
      <c r="C431" s="656" t="s">
        <v>2137</v>
      </c>
      <c r="D431" s="656" t="s">
        <v>2138</v>
      </c>
      <c r="E431" s="178" t="s">
        <v>2139</v>
      </c>
      <c r="F431" s="453" t="s">
        <v>493</v>
      </c>
      <c r="G431" s="454"/>
      <c r="H431" s="455"/>
      <c r="I431" s="454"/>
      <c r="J431" s="454">
        <v>1</v>
      </c>
      <c r="K431" s="456">
        <v>0</v>
      </c>
      <c r="L431" s="454">
        <v>0</v>
      </c>
      <c r="M431" s="454"/>
      <c r="N431" s="455"/>
      <c r="O431" s="454"/>
      <c r="P431" s="456"/>
      <c r="Q431" s="456"/>
      <c r="R431" s="456"/>
      <c r="S431" s="454"/>
      <c r="T431" s="454"/>
      <c r="U431" s="454"/>
      <c r="V431" s="454">
        <v>1</v>
      </c>
      <c r="W431" s="455">
        <v>0</v>
      </c>
      <c r="X431" s="454">
        <v>0</v>
      </c>
      <c r="Y431" s="487">
        <v>88008.180000000008</v>
      </c>
    </row>
    <row r="432" spans="2:25" x14ac:dyDescent="0.25">
      <c r="B432" s="452" t="s">
        <v>352</v>
      </c>
      <c r="C432" s="656" t="s">
        <v>2140</v>
      </c>
      <c r="D432" s="656" t="s">
        <v>2141</v>
      </c>
      <c r="E432" s="178" t="s">
        <v>2142</v>
      </c>
      <c r="F432" s="453" t="s">
        <v>493</v>
      </c>
      <c r="G432" s="454"/>
      <c r="H432" s="455"/>
      <c r="I432" s="454"/>
      <c r="J432" s="454">
        <v>1</v>
      </c>
      <c r="K432" s="456">
        <v>0</v>
      </c>
      <c r="L432" s="454">
        <v>0</v>
      </c>
      <c r="M432" s="454"/>
      <c r="N432" s="455"/>
      <c r="O432" s="454"/>
      <c r="P432" s="456"/>
      <c r="Q432" s="456"/>
      <c r="R432" s="456"/>
      <c r="S432" s="454"/>
      <c r="T432" s="454"/>
      <c r="U432" s="454"/>
      <c r="V432" s="454">
        <v>1</v>
      </c>
      <c r="W432" s="455">
        <v>0</v>
      </c>
      <c r="X432" s="454">
        <v>0</v>
      </c>
      <c r="Y432" s="487">
        <v>84918.26999999999</v>
      </c>
    </row>
    <row r="433" spans="2:25" x14ac:dyDescent="0.25">
      <c r="B433" s="452" t="s">
        <v>352</v>
      </c>
      <c r="C433" s="656" t="s">
        <v>2143</v>
      </c>
      <c r="D433" s="656" t="s">
        <v>2144</v>
      </c>
      <c r="E433" s="178" t="s">
        <v>2145</v>
      </c>
      <c r="F433" s="453" t="s">
        <v>493</v>
      </c>
      <c r="G433" s="454"/>
      <c r="H433" s="455"/>
      <c r="I433" s="454"/>
      <c r="J433" s="454">
        <v>1</v>
      </c>
      <c r="K433" s="456">
        <v>0</v>
      </c>
      <c r="L433" s="454">
        <v>0</v>
      </c>
      <c r="M433" s="454"/>
      <c r="N433" s="455"/>
      <c r="O433" s="454"/>
      <c r="P433" s="456"/>
      <c r="Q433" s="456"/>
      <c r="R433" s="456"/>
      <c r="S433" s="454"/>
      <c r="T433" s="454"/>
      <c r="U433" s="454"/>
      <c r="V433" s="454">
        <v>1</v>
      </c>
      <c r="W433" s="455">
        <v>0</v>
      </c>
      <c r="X433" s="454">
        <v>0</v>
      </c>
      <c r="Y433" s="487">
        <v>55148.23</v>
      </c>
    </row>
    <row r="434" spans="2:25" x14ac:dyDescent="0.25">
      <c r="B434" s="452" t="s">
        <v>352</v>
      </c>
      <c r="C434" s="656" t="s">
        <v>2146</v>
      </c>
      <c r="D434" s="656" t="s">
        <v>2147</v>
      </c>
      <c r="E434" s="178" t="s">
        <v>2148</v>
      </c>
      <c r="F434" s="453" t="s">
        <v>493</v>
      </c>
      <c r="G434" s="454"/>
      <c r="H434" s="455"/>
      <c r="I434" s="454"/>
      <c r="J434" s="454">
        <v>1</v>
      </c>
      <c r="K434" s="456">
        <v>0</v>
      </c>
      <c r="L434" s="454">
        <v>0</v>
      </c>
      <c r="M434" s="454"/>
      <c r="N434" s="455"/>
      <c r="O434" s="454"/>
      <c r="P434" s="456"/>
      <c r="Q434" s="456"/>
      <c r="R434" s="456"/>
      <c r="S434" s="454"/>
      <c r="T434" s="454"/>
      <c r="U434" s="454"/>
      <c r="V434" s="454">
        <v>1</v>
      </c>
      <c r="W434" s="455">
        <v>0</v>
      </c>
      <c r="X434" s="454">
        <v>0</v>
      </c>
      <c r="Y434" s="487">
        <v>31150.369999999995</v>
      </c>
    </row>
    <row r="435" spans="2:25" x14ac:dyDescent="0.25">
      <c r="B435" s="452" t="s">
        <v>352</v>
      </c>
      <c r="C435" s="656" t="s">
        <v>2149</v>
      </c>
      <c r="D435" s="656" t="s">
        <v>2150</v>
      </c>
      <c r="E435" s="178" t="s">
        <v>2151</v>
      </c>
      <c r="F435" s="453" t="s">
        <v>493</v>
      </c>
      <c r="G435" s="454"/>
      <c r="H435" s="455"/>
      <c r="I435" s="454"/>
      <c r="J435" s="454">
        <v>1</v>
      </c>
      <c r="K435" s="456">
        <v>0</v>
      </c>
      <c r="L435" s="454">
        <v>0</v>
      </c>
      <c r="M435" s="454"/>
      <c r="N435" s="455"/>
      <c r="O435" s="454"/>
      <c r="P435" s="456"/>
      <c r="Q435" s="456"/>
      <c r="R435" s="456"/>
      <c r="S435" s="454"/>
      <c r="T435" s="454"/>
      <c r="U435" s="454"/>
      <c r="V435" s="454">
        <v>1</v>
      </c>
      <c r="W435" s="455">
        <v>0</v>
      </c>
      <c r="X435" s="454">
        <v>0</v>
      </c>
      <c r="Y435" s="487">
        <v>131759.72999999998</v>
      </c>
    </row>
    <row r="436" spans="2:25" x14ac:dyDescent="0.25">
      <c r="B436" s="452" t="s">
        <v>352</v>
      </c>
      <c r="C436" s="656" t="s">
        <v>2152</v>
      </c>
      <c r="D436" s="656" t="s">
        <v>2153</v>
      </c>
      <c r="E436" s="178" t="s">
        <v>2154</v>
      </c>
      <c r="F436" s="453" t="s">
        <v>493</v>
      </c>
      <c r="G436" s="454"/>
      <c r="H436" s="455"/>
      <c r="I436" s="454"/>
      <c r="J436" s="454">
        <v>1</v>
      </c>
      <c r="K436" s="456">
        <v>0</v>
      </c>
      <c r="L436" s="454">
        <v>0</v>
      </c>
      <c r="M436" s="454"/>
      <c r="N436" s="455"/>
      <c r="O436" s="454"/>
      <c r="P436" s="456"/>
      <c r="Q436" s="456"/>
      <c r="R436" s="456"/>
      <c r="S436" s="454"/>
      <c r="T436" s="454"/>
      <c r="U436" s="454"/>
      <c r="V436" s="454">
        <v>1</v>
      </c>
      <c r="W436" s="455">
        <v>0</v>
      </c>
      <c r="X436" s="454">
        <v>0</v>
      </c>
      <c r="Y436" s="487">
        <v>49105.530000000006</v>
      </c>
    </row>
    <row r="437" spans="2:25" x14ac:dyDescent="0.25">
      <c r="B437" s="452" t="s">
        <v>352</v>
      </c>
      <c r="C437" s="656" t="s">
        <v>2155</v>
      </c>
      <c r="D437" s="656" t="s">
        <v>2156</v>
      </c>
      <c r="E437" s="178" t="s">
        <v>2157</v>
      </c>
      <c r="F437" s="453" t="s">
        <v>493</v>
      </c>
      <c r="G437" s="454"/>
      <c r="H437" s="455"/>
      <c r="I437" s="454"/>
      <c r="J437" s="454">
        <v>1</v>
      </c>
      <c r="K437" s="456">
        <v>0</v>
      </c>
      <c r="L437" s="454">
        <v>0</v>
      </c>
      <c r="M437" s="454"/>
      <c r="N437" s="455"/>
      <c r="O437" s="454"/>
      <c r="P437" s="456"/>
      <c r="Q437" s="456"/>
      <c r="R437" s="456"/>
      <c r="S437" s="454"/>
      <c r="T437" s="454"/>
      <c r="U437" s="454"/>
      <c r="V437" s="454">
        <v>1</v>
      </c>
      <c r="W437" s="455">
        <v>0</v>
      </c>
      <c r="X437" s="454">
        <v>0</v>
      </c>
      <c r="Y437" s="487">
        <v>42525.439999999995</v>
      </c>
    </row>
    <row r="438" spans="2:25" x14ac:dyDescent="0.25">
      <c r="B438" s="452" t="s">
        <v>352</v>
      </c>
      <c r="C438" s="656" t="s">
        <v>2158</v>
      </c>
      <c r="D438" s="656" t="s">
        <v>2159</v>
      </c>
      <c r="E438" s="178" t="s">
        <v>2160</v>
      </c>
      <c r="F438" s="453" t="s">
        <v>493</v>
      </c>
      <c r="G438" s="454"/>
      <c r="H438" s="455"/>
      <c r="I438" s="454"/>
      <c r="J438" s="454">
        <v>1</v>
      </c>
      <c r="K438" s="456">
        <v>0</v>
      </c>
      <c r="L438" s="454">
        <v>0</v>
      </c>
      <c r="M438" s="454"/>
      <c r="N438" s="455"/>
      <c r="O438" s="454"/>
      <c r="P438" s="456"/>
      <c r="Q438" s="456"/>
      <c r="R438" s="456"/>
      <c r="S438" s="454"/>
      <c r="T438" s="454"/>
      <c r="U438" s="454"/>
      <c r="V438" s="454">
        <v>1</v>
      </c>
      <c r="W438" s="455">
        <v>0</v>
      </c>
      <c r="X438" s="454">
        <v>0</v>
      </c>
      <c r="Y438" s="487">
        <v>88863.62000000001</v>
      </c>
    </row>
    <row r="439" spans="2:25" x14ac:dyDescent="0.25">
      <c r="B439" s="452" t="s">
        <v>352</v>
      </c>
      <c r="C439" s="656" t="s">
        <v>2161</v>
      </c>
      <c r="D439" s="656" t="s">
        <v>2162</v>
      </c>
      <c r="E439" s="178" t="s">
        <v>2163</v>
      </c>
      <c r="F439" s="453" t="s">
        <v>493</v>
      </c>
      <c r="G439" s="454"/>
      <c r="H439" s="455"/>
      <c r="I439" s="454"/>
      <c r="J439" s="454">
        <v>1</v>
      </c>
      <c r="K439" s="456">
        <v>0</v>
      </c>
      <c r="L439" s="454">
        <v>0</v>
      </c>
      <c r="M439" s="454"/>
      <c r="N439" s="455"/>
      <c r="O439" s="454"/>
      <c r="P439" s="456"/>
      <c r="Q439" s="456"/>
      <c r="R439" s="456"/>
      <c r="S439" s="454"/>
      <c r="T439" s="454"/>
      <c r="U439" s="454"/>
      <c r="V439" s="454">
        <v>1</v>
      </c>
      <c r="W439" s="455">
        <v>0</v>
      </c>
      <c r="X439" s="454">
        <v>0</v>
      </c>
      <c r="Y439" s="487">
        <v>41566.589999999997</v>
      </c>
    </row>
    <row r="440" spans="2:25" x14ac:dyDescent="0.25">
      <c r="B440" s="452" t="s">
        <v>352</v>
      </c>
      <c r="C440" s="656" t="s">
        <v>2165</v>
      </c>
      <c r="D440" s="656" t="s">
        <v>2166</v>
      </c>
      <c r="E440" s="178" t="s">
        <v>2167</v>
      </c>
      <c r="F440" s="453" t="s">
        <v>493</v>
      </c>
      <c r="G440" s="454"/>
      <c r="H440" s="455"/>
      <c r="I440" s="454"/>
      <c r="J440" s="454">
        <v>1</v>
      </c>
      <c r="K440" s="456">
        <v>0</v>
      </c>
      <c r="L440" s="454">
        <v>0</v>
      </c>
      <c r="M440" s="454"/>
      <c r="N440" s="455"/>
      <c r="O440" s="454"/>
      <c r="P440" s="456"/>
      <c r="Q440" s="456"/>
      <c r="R440" s="456"/>
      <c r="S440" s="454"/>
      <c r="T440" s="454"/>
      <c r="U440" s="454"/>
      <c r="V440" s="454">
        <v>1</v>
      </c>
      <c r="W440" s="455">
        <v>0</v>
      </c>
      <c r="X440" s="454">
        <v>0</v>
      </c>
      <c r="Y440" s="487">
        <v>36433.930000000008</v>
      </c>
    </row>
    <row r="441" spans="2:25" x14ac:dyDescent="0.25">
      <c r="B441" s="452" t="s">
        <v>352</v>
      </c>
      <c r="C441" s="656" t="s">
        <v>2168</v>
      </c>
      <c r="D441" s="656" t="s">
        <v>2169</v>
      </c>
      <c r="E441" s="178" t="s">
        <v>2170</v>
      </c>
      <c r="F441" s="453" t="s">
        <v>493</v>
      </c>
      <c r="G441" s="454"/>
      <c r="H441" s="455"/>
      <c r="I441" s="454"/>
      <c r="J441" s="454">
        <v>1</v>
      </c>
      <c r="K441" s="456">
        <v>0</v>
      </c>
      <c r="L441" s="454">
        <v>0</v>
      </c>
      <c r="M441" s="454"/>
      <c r="N441" s="455"/>
      <c r="O441" s="454"/>
      <c r="P441" s="456"/>
      <c r="Q441" s="456"/>
      <c r="R441" s="456"/>
      <c r="S441" s="454"/>
      <c r="T441" s="454"/>
      <c r="U441" s="454"/>
      <c r="V441" s="454">
        <v>1</v>
      </c>
      <c r="W441" s="455">
        <v>0</v>
      </c>
      <c r="X441" s="454">
        <v>0</v>
      </c>
      <c r="Y441" s="487">
        <v>49715.31</v>
      </c>
    </row>
    <row r="442" spans="2:25" x14ac:dyDescent="0.25">
      <c r="B442" s="452" t="s">
        <v>352</v>
      </c>
      <c r="C442" s="656" t="s">
        <v>2171</v>
      </c>
      <c r="D442" s="656" t="s">
        <v>2172</v>
      </c>
      <c r="E442" s="178" t="s">
        <v>2173</v>
      </c>
      <c r="F442" s="453" t="s">
        <v>493</v>
      </c>
      <c r="G442" s="454"/>
      <c r="H442" s="455"/>
      <c r="I442" s="454"/>
      <c r="J442" s="454">
        <v>1</v>
      </c>
      <c r="K442" s="456">
        <v>0</v>
      </c>
      <c r="L442" s="454">
        <v>0</v>
      </c>
      <c r="M442" s="454"/>
      <c r="N442" s="455"/>
      <c r="O442" s="454"/>
      <c r="P442" s="456"/>
      <c r="Q442" s="456"/>
      <c r="R442" s="456"/>
      <c r="S442" s="454"/>
      <c r="T442" s="454"/>
      <c r="U442" s="454"/>
      <c r="V442" s="454">
        <v>1</v>
      </c>
      <c r="W442" s="455">
        <v>0</v>
      </c>
      <c r="X442" s="454">
        <v>0</v>
      </c>
      <c r="Y442" s="487">
        <v>55772.35</v>
      </c>
    </row>
    <row r="443" spans="2:25" x14ac:dyDescent="0.25">
      <c r="B443" s="452" t="s">
        <v>352</v>
      </c>
      <c r="C443" s="656" t="s">
        <v>2174</v>
      </c>
      <c r="D443" s="656" t="s">
        <v>2175</v>
      </c>
      <c r="E443" s="178" t="s">
        <v>2176</v>
      </c>
      <c r="F443" s="453" t="s">
        <v>493</v>
      </c>
      <c r="G443" s="454"/>
      <c r="H443" s="455"/>
      <c r="I443" s="454"/>
      <c r="J443" s="454"/>
      <c r="K443" s="456"/>
      <c r="L443" s="454"/>
      <c r="M443" s="454">
        <v>0</v>
      </c>
      <c r="N443" s="455">
        <v>168</v>
      </c>
      <c r="O443" s="454">
        <v>0</v>
      </c>
      <c r="P443" s="456"/>
      <c r="Q443" s="456"/>
      <c r="R443" s="456"/>
      <c r="S443" s="454"/>
      <c r="T443" s="454"/>
      <c r="U443" s="454"/>
      <c r="V443" s="454">
        <v>0</v>
      </c>
      <c r="W443" s="455">
        <v>168</v>
      </c>
      <c r="X443" s="454">
        <v>0</v>
      </c>
      <c r="Y443" s="487">
        <v>23262.1</v>
      </c>
    </row>
    <row r="444" spans="2:25" x14ac:dyDescent="0.25">
      <c r="B444" s="452" t="s">
        <v>352</v>
      </c>
      <c r="C444" s="656" t="s">
        <v>2179</v>
      </c>
      <c r="D444" s="656" t="s">
        <v>2180</v>
      </c>
      <c r="E444" s="178" t="s">
        <v>2181</v>
      </c>
      <c r="F444" s="453" t="s">
        <v>493</v>
      </c>
      <c r="G444" s="454"/>
      <c r="H444" s="455"/>
      <c r="I444" s="454"/>
      <c r="J444" s="454"/>
      <c r="K444" s="456"/>
      <c r="L444" s="454"/>
      <c r="M444" s="454">
        <v>0</v>
      </c>
      <c r="N444" s="455">
        <v>240</v>
      </c>
      <c r="O444" s="454">
        <v>0</v>
      </c>
      <c r="P444" s="456"/>
      <c r="Q444" s="456"/>
      <c r="R444" s="456"/>
      <c r="S444" s="454"/>
      <c r="T444" s="454"/>
      <c r="U444" s="454"/>
      <c r="V444" s="454">
        <v>0</v>
      </c>
      <c r="W444" s="455">
        <v>240</v>
      </c>
      <c r="X444" s="454">
        <v>0</v>
      </c>
      <c r="Y444" s="487">
        <v>31703</v>
      </c>
    </row>
    <row r="445" spans="2:25" x14ac:dyDescent="0.25">
      <c r="B445" s="452" t="s">
        <v>352</v>
      </c>
      <c r="C445" s="656" t="s">
        <v>2182</v>
      </c>
      <c r="D445" s="656" t="s">
        <v>2183</v>
      </c>
      <c r="E445" s="178" t="s">
        <v>2184</v>
      </c>
      <c r="F445" s="453" t="s">
        <v>493</v>
      </c>
      <c r="G445" s="454"/>
      <c r="H445" s="455"/>
      <c r="I445" s="454"/>
      <c r="J445" s="454"/>
      <c r="K445" s="456"/>
      <c r="L445" s="454"/>
      <c r="M445" s="454">
        <v>0</v>
      </c>
      <c r="N445" s="455">
        <v>192</v>
      </c>
      <c r="O445" s="454">
        <v>0</v>
      </c>
      <c r="P445" s="456"/>
      <c r="Q445" s="456"/>
      <c r="R445" s="456"/>
      <c r="S445" s="454"/>
      <c r="T445" s="454"/>
      <c r="U445" s="454"/>
      <c r="V445" s="454">
        <v>0</v>
      </c>
      <c r="W445" s="455">
        <v>192</v>
      </c>
      <c r="X445" s="454">
        <v>0</v>
      </c>
      <c r="Y445" s="487">
        <v>20741.2</v>
      </c>
    </row>
    <row r="446" spans="2:25" x14ac:dyDescent="0.25">
      <c r="B446" s="452" t="s">
        <v>352</v>
      </c>
      <c r="C446" s="656" t="s">
        <v>2185</v>
      </c>
      <c r="D446" s="656" t="s">
        <v>2186</v>
      </c>
      <c r="E446" s="178" t="s">
        <v>2187</v>
      </c>
      <c r="F446" s="453" t="s">
        <v>493</v>
      </c>
      <c r="G446" s="454"/>
      <c r="H446" s="455"/>
      <c r="I446" s="454"/>
      <c r="J446" s="454"/>
      <c r="K446" s="456"/>
      <c r="L446" s="454"/>
      <c r="M446" s="454">
        <v>0</v>
      </c>
      <c r="N446" s="455">
        <v>192</v>
      </c>
      <c r="O446" s="454">
        <v>0</v>
      </c>
      <c r="P446" s="456"/>
      <c r="Q446" s="456"/>
      <c r="R446" s="456"/>
      <c r="S446" s="454"/>
      <c r="T446" s="454"/>
      <c r="U446" s="454"/>
      <c r="V446" s="454">
        <v>0</v>
      </c>
      <c r="W446" s="455">
        <v>192</v>
      </c>
      <c r="X446" s="454">
        <v>0</v>
      </c>
      <c r="Y446" s="487">
        <v>21391.200000000001</v>
      </c>
    </row>
    <row r="447" spans="2:25" x14ac:dyDescent="0.25">
      <c r="B447" s="452" t="s">
        <v>352</v>
      </c>
      <c r="C447" s="656" t="s">
        <v>2188</v>
      </c>
      <c r="D447" s="656" t="s">
        <v>2189</v>
      </c>
      <c r="E447" s="178" t="s">
        <v>2190</v>
      </c>
      <c r="F447" s="453" t="s">
        <v>493</v>
      </c>
      <c r="G447" s="454"/>
      <c r="H447" s="455"/>
      <c r="I447" s="454"/>
      <c r="J447" s="454"/>
      <c r="K447" s="456"/>
      <c r="L447" s="454"/>
      <c r="M447" s="454">
        <v>0</v>
      </c>
      <c r="N447" s="455">
        <v>228</v>
      </c>
      <c r="O447" s="454">
        <v>0</v>
      </c>
      <c r="P447" s="456"/>
      <c r="Q447" s="456"/>
      <c r="R447" s="456"/>
      <c r="S447" s="454"/>
      <c r="T447" s="454"/>
      <c r="U447" s="454"/>
      <c r="V447" s="454">
        <v>0</v>
      </c>
      <c r="W447" s="455">
        <v>228</v>
      </c>
      <c r="X447" s="454">
        <v>0</v>
      </c>
      <c r="Y447" s="487">
        <v>32787.879999999997</v>
      </c>
    </row>
    <row r="448" spans="2:25" x14ac:dyDescent="0.25">
      <c r="B448" s="452" t="s">
        <v>352</v>
      </c>
      <c r="C448" s="656" t="s">
        <v>2191</v>
      </c>
      <c r="D448" s="656" t="s">
        <v>2192</v>
      </c>
      <c r="E448" s="178" t="s">
        <v>2193</v>
      </c>
      <c r="F448" s="453" t="s">
        <v>493</v>
      </c>
      <c r="G448" s="454"/>
      <c r="H448" s="455"/>
      <c r="I448" s="454"/>
      <c r="J448" s="454"/>
      <c r="K448" s="456"/>
      <c r="L448" s="454"/>
      <c r="M448" s="454">
        <v>0</v>
      </c>
      <c r="N448" s="455">
        <v>216</v>
      </c>
      <c r="O448" s="454">
        <v>0</v>
      </c>
      <c r="P448" s="456"/>
      <c r="Q448" s="456"/>
      <c r="R448" s="456"/>
      <c r="S448" s="454"/>
      <c r="T448" s="454"/>
      <c r="U448" s="454"/>
      <c r="V448" s="454">
        <v>0</v>
      </c>
      <c r="W448" s="455">
        <v>216</v>
      </c>
      <c r="X448" s="454">
        <v>0</v>
      </c>
      <c r="Y448" s="487">
        <v>29972.7</v>
      </c>
    </row>
    <row r="449" spans="2:25" x14ac:dyDescent="0.25">
      <c r="B449" s="452" t="s">
        <v>352</v>
      </c>
      <c r="C449" s="656" t="s">
        <v>2194</v>
      </c>
      <c r="D449" s="656" t="s">
        <v>2195</v>
      </c>
      <c r="E449" s="178" t="s">
        <v>2196</v>
      </c>
      <c r="F449" s="453" t="s">
        <v>493</v>
      </c>
      <c r="G449" s="454"/>
      <c r="H449" s="455"/>
      <c r="I449" s="454"/>
      <c r="J449" s="454"/>
      <c r="K449" s="456"/>
      <c r="L449" s="454"/>
      <c r="M449" s="454">
        <v>0</v>
      </c>
      <c r="N449" s="455">
        <v>180</v>
      </c>
      <c r="O449" s="454">
        <v>0</v>
      </c>
      <c r="P449" s="456"/>
      <c r="Q449" s="456"/>
      <c r="R449" s="456"/>
      <c r="S449" s="454"/>
      <c r="T449" s="454"/>
      <c r="U449" s="454"/>
      <c r="V449" s="454">
        <v>0</v>
      </c>
      <c r="W449" s="455">
        <v>180</v>
      </c>
      <c r="X449" s="454">
        <v>0</v>
      </c>
      <c r="Y449" s="487">
        <v>25427.280000000002</v>
      </c>
    </row>
    <row r="450" spans="2:25" x14ac:dyDescent="0.25">
      <c r="B450" s="452" t="s">
        <v>352</v>
      </c>
      <c r="C450" s="656" t="s">
        <v>2197</v>
      </c>
      <c r="D450" s="656" t="s">
        <v>2198</v>
      </c>
      <c r="E450" s="178" t="s">
        <v>2199</v>
      </c>
      <c r="F450" s="453" t="s">
        <v>493</v>
      </c>
      <c r="G450" s="454"/>
      <c r="H450" s="455"/>
      <c r="I450" s="454"/>
      <c r="J450" s="454"/>
      <c r="K450" s="456"/>
      <c r="L450" s="454"/>
      <c r="M450" s="454">
        <v>0</v>
      </c>
      <c r="N450" s="455">
        <v>240</v>
      </c>
      <c r="O450" s="454">
        <v>0</v>
      </c>
      <c r="P450" s="456"/>
      <c r="Q450" s="456"/>
      <c r="R450" s="456"/>
      <c r="S450" s="454"/>
      <c r="T450" s="454"/>
      <c r="U450" s="454"/>
      <c r="V450" s="454">
        <v>0</v>
      </c>
      <c r="W450" s="455">
        <v>240</v>
      </c>
      <c r="X450" s="454">
        <v>0</v>
      </c>
      <c r="Y450" s="487">
        <v>32353</v>
      </c>
    </row>
    <row r="451" spans="2:25" x14ac:dyDescent="0.25">
      <c r="B451" s="452" t="s">
        <v>352</v>
      </c>
      <c r="C451" s="656" t="s">
        <v>2200</v>
      </c>
      <c r="D451" s="656" t="s">
        <v>2201</v>
      </c>
      <c r="E451" s="178" t="s">
        <v>2202</v>
      </c>
      <c r="F451" s="453" t="s">
        <v>493</v>
      </c>
      <c r="G451" s="454"/>
      <c r="H451" s="455"/>
      <c r="I451" s="454"/>
      <c r="J451" s="454"/>
      <c r="K451" s="456"/>
      <c r="L451" s="454"/>
      <c r="M451" s="454">
        <v>0</v>
      </c>
      <c r="N451" s="455">
        <v>240</v>
      </c>
      <c r="O451" s="454">
        <v>0</v>
      </c>
      <c r="P451" s="456"/>
      <c r="Q451" s="456"/>
      <c r="R451" s="456"/>
      <c r="S451" s="454"/>
      <c r="T451" s="454"/>
      <c r="U451" s="454"/>
      <c r="V451" s="454">
        <v>0</v>
      </c>
      <c r="W451" s="455">
        <v>240</v>
      </c>
      <c r="X451" s="454">
        <v>0</v>
      </c>
      <c r="Y451" s="487">
        <v>25935.200000000001</v>
      </c>
    </row>
    <row r="452" spans="2:25" x14ac:dyDescent="0.25">
      <c r="B452" s="452" t="s">
        <v>352</v>
      </c>
      <c r="C452" s="656" t="s">
        <v>2203</v>
      </c>
      <c r="D452" s="656" t="s">
        <v>2204</v>
      </c>
      <c r="E452" s="178" t="s">
        <v>2205</v>
      </c>
      <c r="F452" s="453" t="s">
        <v>493</v>
      </c>
      <c r="G452" s="454"/>
      <c r="H452" s="455"/>
      <c r="I452" s="454"/>
      <c r="J452" s="454"/>
      <c r="K452" s="456"/>
      <c r="L452" s="454"/>
      <c r="M452" s="454">
        <v>0</v>
      </c>
      <c r="N452" s="455">
        <v>192</v>
      </c>
      <c r="O452" s="454">
        <v>0</v>
      </c>
      <c r="P452" s="456"/>
      <c r="Q452" s="456"/>
      <c r="R452" s="456"/>
      <c r="S452" s="454"/>
      <c r="T452" s="454"/>
      <c r="U452" s="454"/>
      <c r="V452" s="454">
        <v>0</v>
      </c>
      <c r="W452" s="455">
        <v>192</v>
      </c>
      <c r="X452" s="454">
        <v>0</v>
      </c>
      <c r="Y452" s="487">
        <v>26942.400000000001</v>
      </c>
    </row>
    <row r="453" spans="2:25" x14ac:dyDescent="0.25">
      <c r="B453" s="452" t="s">
        <v>352</v>
      </c>
      <c r="C453" s="656" t="s">
        <v>2206</v>
      </c>
      <c r="D453" s="656" t="s">
        <v>2207</v>
      </c>
      <c r="E453" s="178" t="s">
        <v>2208</v>
      </c>
      <c r="F453" s="453" t="s">
        <v>493</v>
      </c>
      <c r="G453" s="454"/>
      <c r="H453" s="455"/>
      <c r="I453" s="454"/>
      <c r="J453" s="454"/>
      <c r="K453" s="456"/>
      <c r="L453" s="454"/>
      <c r="M453" s="454">
        <v>0</v>
      </c>
      <c r="N453" s="455">
        <v>240</v>
      </c>
      <c r="O453" s="454">
        <v>0</v>
      </c>
      <c r="P453" s="456"/>
      <c r="Q453" s="456"/>
      <c r="R453" s="456"/>
      <c r="S453" s="454"/>
      <c r="T453" s="454"/>
      <c r="U453" s="454"/>
      <c r="V453" s="454">
        <v>0</v>
      </c>
      <c r="W453" s="455">
        <v>240</v>
      </c>
      <c r="X453" s="454">
        <v>0</v>
      </c>
      <c r="Y453" s="487">
        <v>29609</v>
      </c>
    </row>
    <row r="454" spans="2:25" x14ac:dyDescent="0.25">
      <c r="B454" s="452" t="s">
        <v>352</v>
      </c>
      <c r="C454" s="656" t="s">
        <v>2209</v>
      </c>
      <c r="D454" s="656" t="s">
        <v>2210</v>
      </c>
      <c r="E454" s="178" t="s">
        <v>2211</v>
      </c>
      <c r="F454" s="453" t="s">
        <v>493</v>
      </c>
      <c r="G454" s="454"/>
      <c r="H454" s="455"/>
      <c r="I454" s="454"/>
      <c r="J454" s="454"/>
      <c r="K454" s="456"/>
      <c r="L454" s="454"/>
      <c r="M454" s="454">
        <v>0</v>
      </c>
      <c r="N454" s="455">
        <v>216</v>
      </c>
      <c r="O454" s="454">
        <v>0</v>
      </c>
      <c r="P454" s="456"/>
      <c r="Q454" s="456"/>
      <c r="R454" s="456"/>
      <c r="S454" s="454"/>
      <c r="T454" s="454"/>
      <c r="U454" s="454"/>
      <c r="V454" s="454">
        <v>0</v>
      </c>
      <c r="W454" s="455">
        <v>216</v>
      </c>
      <c r="X454" s="454">
        <v>0</v>
      </c>
      <c r="Y454" s="487">
        <v>24377.599999999999</v>
      </c>
    </row>
    <row r="455" spans="2:25" x14ac:dyDescent="0.25">
      <c r="B455" s="452" t="s">
        <v>352</v>
      </c>
      <c r="C455" s="656" t="s">
        <v>2212</v>
      </c>
      <c r="D455" s="656" t="s">
        <v>2213</v>
      </c>
      <c r="E455" s="178" t="s">
        <v>2214</v>
      </c>
      <c r="F455" s="453" t="s">
        <v>493</v>
      </c>
      <c r="G455" s="454"/>
      <c r="H455" s="455"/>
      <c r="I455" s="454"/>
      <c r="J455" s="454"/>
      <c r="K455" s="456"/>
      <c r="L455" s="454"/>
      <c r="M455" s="454">
        <v>0</v>
      </c>
      <c r="N455" s="455">
        <v>168</v>
      </c>
      <c r="O455" s="454">
        <v>0</v>
      </c>
      <c r="P455" s="456"/>
      <c r="Q455" s="456"/>
      <c r="R455" s="456"/>
      <c r="S455" s="454"/>
      <c r="T455" s="454"/>
      <c r="U455" s="454"/>
      <c r="V455" s="454">
        <v>0</v>
      </c>
      <c r="W455" s="455">
        <v>168</v>
      </c>
      <c r="X455" s="454">
        <v>0</v>
      </c>
      <c r="Y455" s="487">
        <v>14074.6</v>
      </c>
    </row>
    <row r="456" spans="2:25" x14ac:dyDescent="0.25">
      <c r="B456" s="452" t="s">
        <v>352</v>
      </c>
      <c r="C456" s="656" t="s">
        <v>2215</v>
      </c>
      <c r="D456" s="656" t="s">
        <v>2216</v>
      </c>
      <c r="E456" s="178" t="s">
        <v>2217</v>
      </c>
      <c r="F456" s="453" t="s">
        <v>493</v>
      </c>
      <c r="G456" s="454"/>
      <c r="H456" s="455"/>
      <c r="I456" s="454"/>
      <c r="J456" s="454"/>
      <c r="K456" s="456"/>
      <c r="L456" s="454"/>
      <c r="M456" s="454">
        <v>0</v>
      </c>
      <c r="N456" s="455">
        <v>216</v>
      </c>
      <c r="O456" s="454">
        <v>0</v>
      </c>
      <c r="P456" s="456"/>
      <c r="Q456" s="456"/>
      <c r="R456" s="456"/>
      <c r="S456" s="454"/>
      <c r="T456" s="454"/>
      <c r="U456" s="454"/>
      <c r="V456" s="454">
        <v>0</v>
      </c>
      <c r="W456" s="455">
        <v>216</v>
      </c>
      <c r="X456" s="454">
        <v>0</v>
      </c>
      <c r="Y456" s="487">
        <v>30622.7</v>
      </c>
    </row>
    <row r="457" spans="2:25" x14ac:dyDescent="0.25">
      <c r="B457" s="452" t="s">
        <v>352</v>
      </c>
      <c r="C457" s="656" t="s">
        <v>2218</v>
      </c>
      <c r="D457" s="656" t="s">
        <v>2219</v>
      </c>
      <c r="E457" s="178" t="s">
        <v>2220</v>
      </c>
      <c r="F457" s="453" t="s">
        <v>493</v>
      </c>
      <c r="G457" s="454"/>
      <c r="H457" s="455"/>
      <c r="I457" s="454"/>
      <c r="J457" s="454"/>
      <c r="K457" s="456"/>
      <c r="L457" s="454"/>
      <c r="M457" s="454">
        <v>0</v>
      </c>
      <c r="N457" s="455">
        <v>240</v>
      </c>
      <c r="O457" s="454">
        <v>0</v>
      </c>
      <c r="P457" s="456"/>
      <c r="Q457" s="456"/>
      <c r="R457" s="456"/>
      <c r="S457" s="454"/>
      <c r="T457" s="454"/>
      <c r="U457" s="454"/>
      <c r="V457" s="454">
        <v>0</v>
      </c>
      <c r="W457" s="455">
        <v>240</v>
      </c>
      <c r="X457" s="454">
        <v>0</v>
      </c>
      <c r="Y457" s="487">
        <v>34303</v>
      </c>
    </row>
    <row r="458" spans="2:25" x14ac:dyDescent="0.25">
      <c r="B458" s="452" t="s">
        <v>352</v>
      </c>
      <c r="C458" s="656" t="s">
        <v>2221</v>
      </c>
      <c r="D458" s="656" t="s">
        <v>2222</v>
      </c>
      <c r="E458" s="178" t="s">
        <v>2223</v>
      </c>
      <c r="F458" s="453" t="s">
        <v>493</v>
      </c>
      <c r="G458" s="454"/>
      <c r="H458" s="455"/>
      <c r="I458" s="454"/>
      <c r="J458" s="454"/>
      <c r="K458" s="456"/>
      <c r="L458" s="454"/>
      <c r="M458" s="454">
        <v>0</v>
      </c>
      <c r="N458" s="455">
        <v>240</v>
      </c>
      <c r="O458" s="454">
        <v>0</v>
      </c>
      <c r="P458" s="456"/>
      <c r="Q458" s="456"/>
      <c r="R458" s="456"/>
      <c r="S458" s="454"/>
      <c r="T458" s="454"/>
      <c r="U458" s="454"/>
      <c r="V458" s="454">
        <v>0</v>
      </c>
      <c r="W458" s="455">
        <v>240</v>
      </c>
      <c r="X458" s="454">
        <v>0</v>
      </c>
      <c r="Y458" s="487">
        <v>34303</v>
      </c>
    </row>
    <row r="459" spans="2:25" x14ac:dyDescent="0.25">
      <c r="B459" s="452" t="s">
        <v>352</v>
      </c>
      <c r="C459" s="656" t="s">
        <v>2224</v>
      </c>
      <c r="D459" s="656" t="s">
        <v>2225</v>
      </c>
      <c r="E459" s="178" t="s">
        <v>2226</v>
      </c>
      <c r="F459" s="453" t="s">
        <v>493</v>
      </c>
      <c r="G459" s="454"/>
      <c r="H459" s="455"/>
      <c r="I459" s="454"/>
      <c r="J459" s="454"/>
      <c r="K459" s="456"/>
      <c r="L459" s="454"/>
      <c r="M459" s="454">
        <v>0</v>
      </c>
      <c r="N459" s="455">
        <v>240</v>
      </c>
      <c r="O459" s="454">
        <v>0</v>
      </c>
      <c r="P459" s="456"/>
      <c r="Q459" s="456"/>
      <c r="R459" s="456"/>
      <c r="S459" s="454"/>
      <c r="T459" s="454"/>
      <c r="U459" s="454"/>
      <c r="V459" s="454">
        <v>0</v>
      </c>
      <c r="W459" s="455">
        <v>240</v>
      </c>
      <c r="X459" s="454">
        <v>0</v>
      </c>
      <c r="Y459" s="487">
        <v>34303</v>
      </c>
    </row>
    <row r="460" spans="2:25" x14ac:dyDescent="0.25">
      <c r="B460" s="452" t="s">
        <v>352</v>
      </c>
      <c r="C460" s="656" t="s">
        <v>2227</v>
      </c>
      <c r="D460" s="656" t="s">
        <v>2228</v>
      </c>
      <c r="E460" s="178" t="s">
        <v>2229</v>
      </c>
      <c r="F460" s="453" t="s">
        <v>493</v>
      </c>
      <c r="G460" s="454"/>
      <c r="H460" s="455"/>
      <c r="I460" s="454"/>
      <c r="J460" s="454"/>
      <c r="K460" s="456"/>
      <c r="L460" s="454"/>
      <c r="M460" s="454">
        <v>0</v>
      </c>
      <c r="N460" s="455">
        <v>192</v>
      </c>
      <c r="O460" s="454">
        <v>0</v>
      </c>
      <c r="P460" s="456"/>
      <c r="Q460" s="456"/>
      <c r="R460" s="456"/>
      <c r="S460" s="454"/>
      <c r="T460" s="454"/>
      <c r="U460" s="454"/>
      <c r="V460" s="454">
        <v>0</v>
      </c>
      <c r="W460" s="455">
        <v>192</v>
      </c>
      <c r="X460" s="454">
        <v>0</v>
      </c>
      <c r="Y460" s="487">
        <v>16728.699999999997</v>
      </c>
    </row>
    <row r="461" spans="2:25" x14ac:dyDescent="0.25">
      <c r="B461" s="452" t="s">
        <v>352</v>
      </c>
      <c r="C461" s="656" t="s">
        <v>2230</v>
      </c>
      <c r="D461" s="656" t="s">
        <v>2231</v>
      </c>
      <c r="E461" s="178" t="s">
        <v>2232</v>
      </c>
      <c r="F461" s="453" t="s">
        <v>493</v>
      </c>
      <c r="G461" s="454"/>
      <c r="H461" s="455"/>
      <c r="I461" s="454"/>
      <c r="J461" s="454"/>
      <c r="K461" s="456"/>
      <c r="L461" s="454"/>
      <c r="M461" s="454">
        <v>0</v>
      </c>
      <c r="N461" s="455">
        <v>120</v>
      </c>
      <c r="O461" s="454">
        <v>0</v>
      </c>
      <c r="P461" s="456"/>
      <c r="Q461" s="456"/>
      <c r="R461" s="456"/>
      <c r="S461" s="454"/>
      <c r="T461" s="454"/>
      <c r="U461" s="454"/>
      <c r="V461" s="454">
        <v>0</v>
      </c>
      <c r="W461" s="455">
        <v>120</v>
      </c>
      <c r="X461" s="454">
        <v>0</v>
      </c>
      <c r="Y461" s="487">
        <v>18501.5</v>
      </c>
    </row>
    <row r="462" spans="2:25" x14ac:dyDescent="0.25">
      <c r="B462" s="452" t="s">
        <v>352</v>
      </c>
      <c r="C462" s="656" t="s">
        <v>2233</v>
      </c>
      <c r="D462" s="656" t="s">
        <v>2234</v>
      </c>
      <c r="E462" s="178" t="s">
        <v>2235</v>
      </c>
      <c r="F462" s="453" t="s">
        <v>493</v>
      </c>
      <c r="G462" s="454"/>
      <c r="H462" s="455"/>
      <c r="I462" s="454"/>
      <c r="J462" s="454"/>
      <c r="K462" s="456"/>
      <c r="L462" s="454"/>
      <c r="M462" s="454">
        <v>0</v>
      </c>
      <c r="N462" s="455">
        <v>228</v>
      </c>
      <c r="O462" s="454">
        <v>0</v>
      </c>
      <c r="P462" s="456"/>
      <c r="Q462" s="456"/>
      <c r="R462" s="456"/>
      <c r="S462" s="454"/>
      <c r="T462" s="454"/>
      <c r="U462" s="454"/>
      <c r="V462" s="454">
        <v>0</v>
      </c>
      <c r="W462" s="455">
        <v>228</v>
      </c>
      <c r="X462" s="454">
        <v>0</v>
      </c>
      <c r="Y462" s="487">
        <v>32787.879999999997</v>
      </c>
    </row>
    <row r="463" spans="2:25" x14ac:dyDescent="0.25">
      <c r="B463" s="452" t="s">
        <v>352</v>
      </c>
      <c r="C463" s="656" t="s">
        <v>486</v>
      </c>
      <c r="D463" s="656" t="s">
        <v>487</v>
      </c>
      <c r="E463" s="178" t="s">
        <v>488</v>
      </c>
      <c r="F463" s="453" t="s">
        <v>493</v>
      </c>
      <c r="G463" s="454"/>
      <c r="H463" s="455"/>
      <c r="I463" s="454"/>
      <c r="J463" s="454"/>
      <c r="K463" s="456"/>
      <c r="L463" s="454"/>
      <c r="M463" s="454">
        <v>0</v>
      </c>
      <c r="N463" s="455">
        <v>144</v>
      </c>
      <c r="O463" s="454">
        <v>0</v>
      </c>
      <c r="P463" s="456"/>
      <c r="Q463" s="456"/>
      <c r="R463" s="456"/>
      <c r="S463" s="454"/>
      <c r="T463" s="454"/>
      <c r="U463" s="454"/>
      <c r="V463" s="454">
        <v>0</v>
      </c>
      <c r="W463" s="455">
        <v>144</v>
      </c>
      <c r="X463" s="454">
        <v>0</v>
      </c>
      <c r="Y463" s="487">
        <v>16068.4</v>
      </c>
    </row>
    <row r="464" spans="2:25" x14ac:dyDescent="0.25">
      <c r="B464" s="452" t="s">
        <v>352</v>
      </c>
      <c r="C464" s="656" t="s">
        <v>2236</v>
      </c>
      <c r="D464" s="656" t="s">
        <v>2237</v>
      </c>
      <c r="E464" s="178" t="s">
        <v>2238</v>
      </c>
      <c r="F464" s="453" t="s">
        <v>493</v>
      </c>
      <c r="G464" s="454"/>
      <c r="H464" s="455"/>
      <c r="I464" s="454"/>
      <c r="J464" s="454"/>
      <c r="K464" s="456"/>
      <c r="L464" s="454"/>
      <c r="M464" s="454">
        <v>0</v>
      </c>
      <c r="N464" s="455">
        <v>228</v>
      </c>
      <c r="O464" s="454">
        <v>0</v>
      </c>
      <c r="P464" s="456"/>
      <c r="Q464" s="456"/>
      <c r="R464" s="456"/>
      <c r="S464" s="454"/>
      <c r="T464" s="454"/>
      <c r="U464" s="454"/>
      <c r="V464" s="454">
        <v>0</v>
      </c>
      <c r="W464" s="455">
        <v>228</v>
      </c>
      <c r="X464" s="454">
        <v>0</v>
      </c>
      <c r="Y464" s="487">
        <v>28733.72</v>
      </c>
    </row>
    <row r="465" spans="2:25" x14ac:dyDescent="0.25">
      <c r="B465" s="452" t="s">
        <v>352</v>
      </c>
      <c r="C465" s="656" t="s">
        <v>2239</v>
      </c>
      <c r="D465" s="656" t="s">
        <v>2240</v>
      </c>
      <c r="E465" s="178" t="s">
        <v>2241</v>
      </c>
      <c r="F465" s="453" t="s">
        <v>493</v>
      </c>
      <c r="G465" s="454"/>
      <c r="H465" s="455"/>
      <c r="I465" s="454"/>
      <c r="J465" s="454"/>
      <c r="K465" s="456"/>
      <c r="L465" s="454"/>
      <c r="M465" s="454">
        <v>0</v>
      </c>
      <c r="N465" s="455">
        <v>240</v>
      </c>
      <c r="O465" s="454">
        <v>0</v>
      </c>
      <c r="P465" s="456"/>
      <c r="Q465" s="456"/>
      <c r="R465" s="456"/>
      <c r="S465" s="454"/>
      <c r="T465" s="454"/>
      <c r="U465" s="454"/>
      <c r="V465" s="454">
        <v>0</v>
      </c>
      <c r="W465" s="455">
        <v>240</v>
      </c>
      <c r="X465" s="454">
        <v>0</v>
      </c>
      <c r="Y465" s="487">
        <v>33653</v>
      </c>
    </row>
    <row r="466" spans="2:25" x14ac:dyDescent="0.25">
      <c r="B466" s="452" t="s">
        <v>352</v>
      </c>
      <c r="C466" s="656" t="s">
        <v>2242</v>
      </c>
      <c r="D466" s="656" t="s">
        <v>2243</v>
      </c>
      <c r="E466" s="178" t="s">
        <v>2244</v>
      </c>
      <c r="F466" s="453" t="s">
        <v>493</v>
      </c>
      <c r="G466" s="454"/>
      <c r="H466" s="455"/>
      <c r="I466" s="454"/>
      <c r="J466" s="454"/>
      <c r="K466" s="456"/>
      <c r="L466" s="454"/>
      <c r="M466" s="454">
        <v>0</v>
      </c>
      <c r="N466" s="455">
        <v>216</v>
      </c>
      <c r="O466" s="454">
        <v>0</v>
      </c>
      <c r="P466" s="456"/>
      <c r="Q466" s="456"/>
      <c r="R466" s="456"/>
      <c r="S466" s="454"/>
      <c r="T466" s="454"/>
      <c r="U466" s="454"/>
      <c r="V466" s="454">
        <v>0</v>
      </c>
      <c r="W466" s="455">
        <v>216</v>
      </c>
      <c r="X466" s="454">
        <v>0</v>
      </c>
      <c r="Y466" s="487">
        <v>31127.760000000002</v>
      </c>
    </row>
    <row r="467" spans="2:25" x14ac:dyDescent="0.25">
      <c r="B467" s="452" t="s">
        <v>352</v>
      </c>
      <c r="C467" s="656" t="s">
        <v>2245</v>
      </c>
      <c r="D467" s="656" t="s">
        <v>2246</v>
      </c>
      <c r="E467" s="178" t="s">
        <v>2247</v>
      </c>
      <c r="F467" s="453" t="s">
        <v>493</v>
      </c>
      <c r="G467" s="454"/>
      <c r="H467" s="455"/>
      <c r="I467" s="454"/>
      <c r="J467" s="454"/>
      <c r="K467" s="456"/>
      <c r="L467" s="454"/>
      <c r="M467" s="454">
        <v>0</v>
      </c>
      <c r="N467" s="455">
        <v>120</v>
      </c>
      <c r="O467" s="454">
        <v>0</v>
      </c>
      <c r="P467" s="456"/>
      <c r="Q467" s="456"/>
      <c r="R467" s="456"/>
      <c r="S467" s="454"/>
      <c r="T467" s="454"/>
      <c r="U467" s="454"/>
      <c r="V467" s="454">
        <v>0</v>
      </c>
      <c r="W467" s="455">
        <v>120</v>
      </c>
      <c r="X467" s="454">
        <v>0</v>
      </c>
      <c r="Y467" s="487">
        <v>19151.5</v>
      </c>
    </row>
    <row r="468" spans="2:25" x14ac:dyDescent="0.25">
      <c r="B468" s="452" t="s">
        <v>352</v>
      </c>
      <c r="C468" s="656" t="s">
        <v>2248</v>
      </c>
      <c r="D468" s="656" t="s">
        <v>2249</v>
      </c>
      <c r="E468" s="178" t="s">
        <v>2250</v>
      </c>
      <c r="F468" s="453" t="s">
        <v>493</v>
      </c>
      <c r="G468" s="454"/>
      <c r="H468" s="455"/>
      <c r="I468" s="454"/>
      <c r="J468" s="454"/>
      <c r="K468" s="456"/>
      <c r="L468" s="454"/>
      <c r="M468" s="454">
        <v>0</v>
      </c>
      <c r="N468" s="455">
        <v>168</v>
      </c>
      <c r="O468" s="454">
        <v>0</v>
      </c>
      <c r="P468" s="456"/>
      <c r="Q468" s="456"/>
      <c r="R468" s="456"/>
      <c r="S468" s="454"/>
      <c r="T468" s="454"/>
      <c r="U468" s="454"/>
      <c r="V468" s="454">
        <v>0</v>
      </c>
      <c r="W468" s="455">
        <v>168</v>
      </c>
      <c r="X468" s="454">
        <v>0</v>
      </c>
      <c r="Y468" s="487">
        <v>24417.16</v>
      </c>
    </row>
    <row r="469" spans="2:25" x14ac:dyDescent="0.25">
      <c r="B469" s="452" t="s">
        <v>352</v>
      </c>
      <c r="C469" s="656" t="s">
        <v>2251</v>
      </c>
      <c r="D469" s="656" t="s">
        <v>2252</v>
      </c>
      <c r="E469" s="178" t="s">
        <v>2253</v>
      </c>
      <c r="F469" s="453" t="s">
        <v>493</v>
      </c>
      <c r="G469" s="454"/>
      <c r="H469" s="455"/>
      <c r="I469" s="454"/>
      <c r="J469" s="454"/>
      <c r="K469" s="456"/>
      <c r="L469" s="454"/>
      <c r="M469" s="454">
        <v>0</v>
      </c>
      <c r="N469" s="455">
        <v>240</v>
      </c>
      <c r="O469" s="454">
        <v>0</v>
      </c>
      <c r="P469" s="456"/>
      <c r="Q469" s="456"/>
      <c r="R469" s="456"/>
      <c r="S469" s="454"/>
      <c r="T469" s="454"/>
      <c r="U469" s="454"/>
      <c r="V469" s="454">
        <v>0</v>
      </c>
      <c r="W469" s="455">
        <v>240</v>
      </c>
      <c r="X469" s="454">
        <v>0</v>
      </c>
      <c r="Y469" s="487">
        <v>33147.96</v>
      </c>
    </row>
    <row r="470" spans="2:25" x14ac:dyDescent="0.25">
      <c r="B470" s="452" t="s">
        <v>352</v>
      </c>
      <c r="C470" s="656" t="s">
        <v>2254</v>
      </c>
      <c r="D470" s="656" t="s">
        <v>2255</v>
      </c>
      <c r="E470" s="178" t="s">
        <v>2256</v>
      </c>
      <c r="F470" s="453" t="s">
        <v>493</v>
      </c>
      <c r="G470" s="454"/>
      <c r="H470" s="455"/>
      <c r="I470" s="454"/>
      <c r="J470" s="454"/>
      <c r="K470" s="456"/>
      <c r="L470" s="454"/>
      <c r="M470" s="454">
        <v>0</v>
      </c>
      <c r="N470" s="455">
        <v>216</v>
      </c>
      <c r="O470" s="454">
        <v>0</v>
      </c>
      <c r="P470" s="456"/>
      <c r="Q470" s="456"/>
      <c r="R470" s="456"/>
      <c r="S470" s="454"/>
      <c r="T470" s="454"/>
      <c r="U470" s="454"/>
      <c r="V470" s="454">
        <v>0</v>
      </c>
      <c r="W470" s="455">
        <v>216</v>
      </c>
      <c r="X470" s="454">
        <v>0</v>
      </c>
      <c r="Y470" s="487">
        <v>29972.7</v>
      </c>
    </row>
    <row r="471" spans="2:25" x14ac:dyDescent="0.25">
      <c r="B471" s="452" t="s">
        <v>352</v>
      </c>
      <c r="C471" s="656" t="s">
        <v>2257</v>
      </c>
      <c r="D471" s="656" t="s">
        <v>2258</v>
      </c>
      <c r="E471" s="178" t="s">
        <v>2259</v>
      </c>
      <c r="F471" s="453" t="s">
        <v>493</v>
      </c>
      <c r="G471" s="454"/>
      <c r="H471" s="455"/>
      <c r="I471" s="454"/>
      <c r="J471" s="454"/>
      <c r="K471" s="456"/>
      <c r="L471" s="454"/>
      <c r="M471" s="454">
        <v>0</v>
      </c>
      <c r="N471" s="455">
        <v>240</v>
      </c>
      <c r="O471" s="454">
        <v>0</v>
      </c>
      <c r="P471" s="456"/>
      <c r="Q471" s="456"/>
      <c r="R471" s="456"/>
      <c r="S471" s="454"/>
      <c r="T471" s="454"/>
      <c r="U471" s="454"/>
      <c r="V471" s="454">
        <v>0</v>
      </c>
      <c r="W471" s="455">
        <v>240</v>
      </c>
      <c r="X471" s="454">
        <v>0</v>
      </c>
      <c r="Y471" s="487">
        <v>30259</v>
      </c>
    </row>
    <row r="472" spans="2:25" x14ac:dyDescent="0.25">
      <c r="B472" s="452" t="s">
        <v>352</v>
      </c>
      <c r="C472" s="656" t="s">
        <v>494</v>
      </c>
      <c r="D472" s="656" t="s">
        <v>495</v>
      </c>
      <c r="E472" s="178" t="s">
        <v>496</v>
      </c>
      <c r="F472" s="453" t="s">
        <v>493</v>
      </c>
      <c r="G472" s="454"/>
      <c r="H472" s="455"/>
      <c r="I472" s="454"/>
      <c r="J472" s="454"/>
      <c r="K472" s="456"/>
      <c r="L472" s="454"/>
      <c r="M472" s="454">
        <v>0</v>
      </c>
      <c r="N472" s="455">
        <v>216</v>
      </c>
      <c r="O472" s="454">
        <v>0</v>
      </c>
      <c r="P472" s="456"/>
      <c r="Q472" s="456"/>
      <c r="R472" s="456"/>
      <c r="S472" s="454"/>
      <c r="T472" s="454"/>
      <c r="U472" s="454"/>
      <c r="V472" s="454">
        <v>0</v>
      </c>
      <c r="W472" s="455">
        <v>216</v>
      </c>
      <c r="X472" s="454">
        <v>0</v>
      </c>
      <c r="Y472" s="487">
        <v>21241.9</v>
      </c>
    </row>
    <row r="473" spans="2:25" x14ac:dyDescent="0.25">
      <c r="B473" s="452" t="s">
        <v>352</v>
      </c>
      <c r="C473" s="656" t="s">
        <v>2260</v>
      </c>
      <c r="D473" s="656" t="s">
        <v>2261</v>
      </c>
      <c r="E473" s="178" t="s">
        <v>2262</v>
      </c>
      <c r="F473" s="453" t="s">
        <v>493</v>
      </c>
      <c r="G473" s="454"/>
      <c r="H473" s="455"/>
      <c r="I473" s="454"/>
      <c r="J473" s="454"/>
      <c r="K473" s="456"/>
      <c r="L473" s="454"/>
      <c r="M473" s="454">
        <v>0</v>
      </c>
      <c r="N473" s="455">
        <v>144</v>
      </c>
      <c r="O473" s="454">
        <v>0</v>
      </c>
      <c r="P473" s="456"/>
      <c r="Q473" s="456"/>
      <c r="R473" s="456"/>
      <c r="S473" s="454"/>
      <c r="T473" s="454"/>
      <c r="U473" s="454"/>
      <c r="V473" s="454">
        <v>0</v>
      </c>
      <c r="W473" s="455">
        <v>144</v>
      </c>
      <c r="X473" s="454">
        <v>0</v>
      </c>
      <c r="Y473" s="487">
        <v>14639.599999999999</v>
      </c>
    </row>
    <row r="474" spans="2:25" x14ac:dyDescent="0.25">
      <c r="B474" s="452" t="s">
        <v>352</v>
      </c>
      <c r="C474" s="656" t="s">
        <v>2263</v>
      </c>
      <c r="D474" s="656" t="s">
        <v>2264</v>
      </c>
      <c r="E474" s="178" t="s">
        <v>2265</v>
      </c>
      <c r="F474" s="453" t="s">
        <v>493</v>
      </c>
      <c r="G474" s="454"/>
      <c r="H474" s="455"/>
      <c r="I474" s="454"/>
      <c r="J474" s="454"/>
      <c r="K474" s="456"/>
      <c r="L474" s="454"/>
      <c r="M474" s="454">
        <v>0</v>
      </c>
      <c r="N474" s="455">
        <v>120</v>
      </c>
      <c r="O474" s="454">
        <v>0</v>
      </c>
      <c r="P474" s="456"/>
      <c r="Q474" s="456"/>
      <c r="R474" s="456"/>
      <c r="S474" s="454"/>
      <c r="T474" s="454"/>
      <c r="U474" s="454"/>
      <c r="V474" s="454">
        <v>0</v>
      </c>
      <c r="W474" s="455">
        <v>120</v>
      </c>
      <c r="X474" s="454">
        <v>0</v>
      </c>
      <c r="Y474" s="487">
        <v>18501.5</v>
      </c>
    </row>
    <row r="475" spans="2:25" x14ac:dyDescent="0.25">
      <c r="B475" s="452" t="s">
        <v>352</v>
      </c>
      <c r="C475" s="656" t="s">
        <v>2266</v>
      </c>
      <c r="D475" s="656" t="s">
        <v>2267</v>
      </c>
      <c r="E475" s="178" t="s">
        <v>2268</v>
      </c>
      <c r="F475" s="453" t="s">
        <v>493</v>
      </c>
      <c r="G475" s="454"/>
      <c r="H475" s="455"/>
      <c r="I475" s="454"/>
      <c r="J475" s="454"/>
      <c r="K475" s="456"/>
      <c r="L475" s="454"/>
      <c r="M475" s="454">
        <v>0</v>
      </c>
      <c r="N475" s="455">
        <v>240</v>
      </c>
      <c r="O475" s="454">
        <v>0</v>
      </c>
      <c r="P475" s="456"/>
      <c r="Q475" s="456"/>
      <c r="R475" s="456"/>
      <c r="S475" s="454"/>
      <c r="T475" s="454"/>
      <c r="U475" s="454"/>
      <c r="V475" s="454">
        <v>0</v>
      </c>
      <c r="W475" s="455">
        <v>240</v>
      </c>
      <c r="X475" s="454">
        <v>0</v>
      </c>
      <c r="Y475" s="487">
        <v>33003</v>
      </c>
    </row>
    <row r="476" spans="2:25" x14ac:dyDescent="0.25">
      <c r="B476" s="452" t="s">
        <v>352</v>
      </c>
      <c r="C476" s="656" t="s">
        <v>2269</v>
      </c>
      <c r="D476" s="656" t="s">
        <v>2270</v>
      </c>
      <c r="E476" s="178" t="s">
        <v>2271</v>
      </c>
      <c r="F476" s="453" t="s">
        <v>493</v>
      </c>
      <c r="G476" s="454"/>
      <c r="H476" s="455"/>
      <c r="I476" s="454"/>
      <c r="J476" s="454"/>
      <c r="K476" s="456"/>
      <c r="L476" s="454"/>
      <c r="M476" s="454">
        <v>0</v>
      </c>
      <c r="N476" s="455">
        <v>240</v>
      </c>
      <c r="O476" s="454">
        <v>0</v>
      </c>
      <c r="P476" s="456"/>
      <c r="Q476" s="456"/>
      <c r="R476" s="456"/>
      <c r="S476" s="454"/>
      <c r="T476" s="454"/>
      <c r="U476" s="454"/>
      <c r="V476" s="454">
        <v>0</v>
      </c>
      <c r="W476" s="455">
        <v>240</v>
      </c>
      <c r="X476" s="454">
        <v>0</v>
      </c>
      <c r="Y476" s="487">
        <v>33003</v>
      </c>
    </row>
    <row r="477" spans="2:25" x14ac:dyDescent="0.25">
      <c r="B477" s="452" t="s">
        <v>352</v>
      </c>
      <c r="C477" s="656" t="s">
        <v>2272</v>
      </c>
      <c r="D477" s="656" t="s">
        <v>2273</v>
      </c>
      <c r="E477" s="178" t="s">
        <v>2274</v>
      </c>
      <c r="F477" s="453" t="s">
        <v>493</v>
      </c>
      <c r="G477" s="454"/>
      <c r="H477" s="455"/>
      <c r="I477" s="454"/>
      <c r="J477" s="454"/>
      <c r="K477" s="456"/>
      <c r="L477" s="454"/>
      <c r="M477" s="454">
        <v>0</v>
      </c>
      <c r="N477" s="455">
        <v>228</v>
      </c>
      <c r="O477" s="454">
        <v>0</v>
      </c>
      <c r="P477" s="456"/>
      <c r="Q477" s="456"/>
      <c r="R477" s="456"/>
      <c r="S477" s="454"/>
      <c r="T477" s="454"/>
      <c r="U477" s="454"/>
      <c r="V477" s="454">
        <v>0</v>
      </c>
      <c r="W477" s="455">
        <v>228</v>
      </c>
      <c r="X477" s="454">
        <v>0</v>
      </c>
      <c r="Y477" s="487">
        <v>32642.92</v>
      </c>
    </row>
    <row r="478" spans="2:25" x14ac:dyDescent="0.25">
      <c r="B478" s="452" t="s">
        <v>352</v>
      </c>
      <c r="C478" s="656" t="s">
        <v>2275</v>
      </c>
      <c r="D478" s="656" t="s">
        <v>2276</v>
      </c>
      <c r="E478" s="178" t="s">
        <v>2277</v>
      </c>
      <c r="F478" s="453" t="s">
        <v>493</v>
      </c>
      <c r="G478" s="454"/>
      <c r="H478" s="455"/>
      <c r="I478" s="454"/>
      <c r="J478" s="454"/>
      <c r="K478" s="456"/>
      <c r="L478" s="454"/>
      <c r="M478" s="454">
        <v>0</v>
      </c>
      <c r="N478" s="455">
        <v>240</v>
      </c>
      <c r="O478" s="454">
        <v>0</v>
      </c>
      <c r="P478" s="456"/>
      <c r="Q478" s="456"/>
      <c r="R478" s="456"/>
      <c r="S478" s="454"/>
      <c r="T478" s="454"/>
      <c r="U478" s="454"/>
      <c r="V478" s="454">
        <v>0</v>
      </c>
      <c r="W478" s="455">
        <v>240</v>
      </c>
      <c r="X478" s="454">
        <v>0</v>
      </c>
      <c r="Y478" s="487">
        <v>34303</v>
      </c>
    </row>
    <row r="479" spans="2:25" x14ac:dyDescent="0.25">
      <c r="B479" s="452" t="s">
        <v>352</v>
      </c>
      <c r="C479" s="656" t="s">
        <v>2278</v>
      </c>
      <c r="D479" s="656" t="s">
        <v>2279</v>
      </c>
      <c r="E479" s="178" t="s">
        <v>2280</v>
      </c>
      <c r="F479" s="453" t="s">
        <v>493</v>
      </c>
      <c r="G479" s="454"/>
      <c r="H479" s="455"/>
      <c r="I479" s="454"/>
      <c r="J479" s="454"/>
      <c r="K479" s="456"/>
      <c r="L479" s="454"/>
      <c r="M479" s="454">
        <v>0</v>
      </c>
      <c r="N479" s="455">
        <v>156</v>
      </c>
      <c r="O479" s="454">
        <v>0</v>
      </c>
      <c r="P479" s="456"/>
      <c r="Q479" s="456"/>
      <c r="R479" s="456"/>
      <c r="S479" s="454"/>
      <c r="T479" s="454"/>
      <c r="U479" s="454"/>
      <c r="V479" s="454">
        <v>0</v>
      </c>
      <c r="W479" s="455">
        <v>156</v>
      </c>
      <c r="X479" s="454">
        <v>0</v>
      </c>
      <c r="Y479" s="487">
        <v>23552.019999999997</v>
      </c>
    </row>
    <row r="480" spans="2:25" x14ac:dyDescent="0.25">
      <c r="B480" s="452" t="s">
        <v>352</v>
      </c>
      <c r="C480" s="656" t="s">
        <v>2281</v>
      </c>
      <c r="D480" s="656" t="s">
        <v>2282</v>
      </c>
      <c r="E480" s="178" t="s">
        <v>2283</v>
      </c>
      <c r="F480" s="453" t="s">
        <v>493</v>
      </c>
      <c r="G480" s="454"/>
      <c r="H480" s="455"/>
      <c r="I480" s="454"/>
      <c r="J480" s="454"/>
      <c r="K480" s="456"/>
      <c r="L480" s="454"/>
      <c r="M480" s="454">
        <v>0</v>
      </c>
      <c r="N480" s="455">
        <v>216</v>
      </c>
      <c r="O480" s="454">
        <v>0</v>
      </c>
      <c r="P480" s="456"/>
      <c r="Q480" s="456"/>
      <c r="R480" s="456"/>
      <c r="S480" s="454"/>
      <c r="T480" s="454"/>
      <c r="U480" s="454"/>
      <c r="V480" s="454">
        <v>0</v>
      </c>
      <c r="W480" s="455">
        <v>216</v>
      </c>
      <c r="X480" s="454">
        <v>0</v>
      </c>
      <c r="Y480" s="487">
        <v>23727.599999999999</v>
      </c>
    </row>
    <row r="481" spans="2:25" x14ac:dyDescent="0.25">
      <c r="B481" s="452" t="s">
        <v>352</v>
      </c>
      <c r="C481" s="656" t="s">
        <v>2284</v>
      </c>
      <c r="D481" s="656" t="s">
        <v>2285</v>
      </c>
      <c r="E481" s="178" t="s">
        <v>2286</v>
      </c>
      <c r="F481" s="453" t="s">
        <v>493</v>
      </c>
      <c r="G481" s="454"/>
      <c r="H481" s="455"/>
      <c r="I481" s="454"/>
      <c r="J481" s="454"/>
      <c r="K481" s="456"/>
      <c r="L481" s="454"/>
      <c r="M481" s="454">
        <v>0</v>
      </c>
      <c r="N481" s="455">
        <v>240</v>
      </c>
      <c r="O481" s="454">
        <v>0</v>
      </c>
      <c r="P481" s="456"/>
      <c r="Q481" s="456"/>
      <c r="R481" s="456"/>
      <c r="S481" s="454"/>
      <c r="T481" s="454"/>
      <c r="U481" s="454"/>
      <c r="V481" s="454">
        <v>0</v>
      </c>
      <c r="W481" s="455">
        <v>240</v>
      </c>
      <c r="X481" s="454">
        <v>0</v>
      </c>
      <c r="Y481" s="487">
        <v>33003</v>
      </c>
    </row>
    <row r="482" spans="2:25" x14ac:dyDescent="0.25">
      <c r="B482" s="452" t="s">
        <v>352</v>
      </c>
      <c r="C482" s="656" t="s">
        <v>2287</v>
      </c>
      <c r="D482" s="656" t="s">
        <v>2288</v>
      </c>
      <c r="E482" s="178" t="s">
        <v>2289</v>
      </c>
      <c r="F482" s="453" t="s">
        <v>493</v>
      </c>
      <c r="G482" s="454"/>
      <c r="H482" s="455"/>
      <c r="I482" s="454"/>
      <c r="J482" s="454"/>
      <c r="K482" s="456"/>
      <c r="L482" s="454"/>
      <c r="M482" s="454">
        <v>0</v>
      </c>
      <c r="N482" s="455">
        <v>216</v>
      </c>
      <c r="O482" s="454">
        <v>0</v>
      </c>
      <c r="P482" s="456"/>
      <c r="Q482" s="456"/>
      <c r="R482" s="456"/>
      <c r="S482" s="454"/>
      <c r="T482" s="454"/>
      <c r="U482" s="454"/>
      <c r="V482" s="454">
        <v>0</v>
      </c>
      <c r="W482" s="455">
        <v>216</v>
      </c>
      <c r="X482" s="454">
        <v>0</v>
      </c>
      <c r="Y482" s="487">
        <v>23467</v>
      </c>
    </row>
    <row r="483" spans="2:25" x14ac:dyDescent="0.25">
      <c r="B483" s="452" t="s">
        <v>352</v>
      </c>
      <c r="C483" s="656" t="s">
        <v>2290</v>
      </c>
      <c r="D483" s="656" t="s">
        <v>2291</v>
      </c>
      <c r="E483" s="178" t="s">
        <v>2292</v>
      </c>
      <c r="F483" s="453" t="s">
        <v>493</v>
      </c>
      <c r="G483" s="454"/>
      <c r="H483" s="455"/>
      <c r="I483" s="454"/>
      <c r="J483" s="454"/>
      <c r="K483" s="456"/>
      <c r="L483" s="454"/>
      <c r="M483" s="454">
        <v>0</v>
      </c>
      <c r="N483" s="455">
        <v>240</v>
      </c>
      <c r="O483" s="454">
        <v>0</v>
      </c>
      <c r="P483" s="456"/>
      <c r="Q483" s="456"/>
      <c r="R483" s="456"/>
      <c r="S483" s="454"/>
      <c r="T483" s="454"/>
      <c r="U483" s="454"/>
      <c r="V483" s="454">
        <v>0</v>
      </c>
      <c r="W483" s="455">
        <v>240</v>
      </c>
      <c r="X483" s="454">
        <v>0</v>
      </c>
      <c r="Y483" s="487">
        <v>33003</v>
      </c>
    </row>
    <row r="484" spans="2:25" x14ac:dyDescent="0.25">
      <c r="B484" s="452" t="s">
        <v>352</v>
      </c>
      <c r="C484" s="656" t="s">
        <v>2293</v>
      </c>
      <c r="D484" s="656" t="s">
        <v>2294</v>
      </c>
      <c r="E484" s="178" t="s">
        <v>2295</v>
      </c>
      <c r="F484" s="453" t="s">
        <v>493</v>
      </c>
      <c r="G484" s="454"/>
      <c r="H484" s="455"/>
      <c r="I484" s="454"/>
      <c r="J484" s="454"/>
      <c r="K484" s="456"/>
      <c r="L484" s="454"/>
      <c r="M484" s="454">
        <v>0</v>
      </c>
      <c r="N484" s="455">
        <v>240</v>
      </c>
      <c r="O484" s="454">
        <v>0</v>
      </c>
      <c r="P484" s="456"/>
      <c r="Q484" s="456"/>
      <c r="R484" s="456"/>
      <c r="S484" s="454"/>
      <c r="T484" s="454"/>
      <c r="U484" s="454"/>
      <c r="V484" s="454">
        <v>0</v>
      </c>
      <c r="W484" s="455">
        <v>240</v>
      </c>
      <c r="X484" s="454">
        <v>0</v>
      </c>
      <c r="Y484" s="487">
        <v>29609</v>
      </c>
    </row>
    <row r="485" spans="2:25" x14ac:dyDescent="0.25">
      <c r="B485" s="452" t="s">
        <v>352</v>
      </c>
      <c r="C485" s="656" t="s">
        <v>2296</v>
      </c>
      <c r="D485" s="656" t="s">
        <v>2297</v>
      </c>
      <c r="E485" s="178" t="s">
        <v>2298</v>
      </c>
      <c r="F485" s="453" t="s">
        <v>493</v>
      </c>
      <c r="G485" s="454"/>
      <c r="H485" s="455"/>
      <c r="I485" s="454"/>
      <c r="J485" s="454"/>
      <c r="K485" s="456"/>
      <c r="L485" s="454"/>
      <c r="M485" s="454">
        <v>0</v>
      </c>
      <c r="N485" s="455">
        <v>240</v>
      </c>
      <c r="O485" s="454">
        <v>0</v>
      </c>
      <c r="P485" s="456"/>
      <c r="Q485" s="456"/>
      <c r="R485" s="456"/>
      <c r="S485" s="454"/>
      <c r="T485" s="454"/>
      <c r="U485" s="454"/>
      <c r="V485" s="454">
        <v>0</v>
      </c>
      <c r="W485" s="455">
        <v>240</v>
      </c>
      <c r="X485" s="454">
        <v>0</v>
      </c>
      <c r="Y485" s="487">
        <v>32353</v>
      </c>
    </row>
    <row r="486" spans="2:25" x14ac:dyDescent="0.25">
      <c r="B486" s="452" t="s">
        <v>352</v>
      </c>
      <c r="C486" s="656" t="s">
        <v>2299</v>
      </c>
      <c r="D486" s="656" t="s">
        <v>2300</v>
      </c>
      <c r="E486" s="178" t="s">
        <v>2301</v>
      </c>
      <c r="F486" s="453" t="s">
        <v>493</v>
      </c>
      <c r="G486" s="454"/>
      <c r="H486" s="455"/>
      <c r="I486" s="454"/>
      <c r="J486" s="454"/>
      <c r="K486" s="456"/>
      <c r="L486" s="454"/>
      <c r="M486" s="454">
        <v>0</v>
      </c>
      <c r="N486" s="455">
        <v>240</v>
      </c>
      <c r="O486" s="454">
        <v>0</v>
      </c>
      <c r="P486" s="456"/>
      <c r="Q486" s="456"/>
      <c r="R486" s="456"/>
      <c r="S486" s="454"/>
      <c r="T486" s="454"/>
      <c r="U486" s="454"/>
      <c r="V486" s="454">
        <v>0</v>
      </c>
      <c r="W486" s="455">
        <v>240</v>
      </c>
      <c r="X486" s="454">
        <v>0</v>
      </c>
      <c r="Y486" s="487">
        <v>19878</v>
      </c>
    </row>
    <row r="487" spans="2:25" x14ac:dyDescent="0.25">
      <c r="B487" s="452" t="s">
        <v>352</v>
      </c>
      <c r="C487" s="656" t="s">
        <v>2302</v>
      </c>
      <c r="D487" s="656" t="s">
        <v>2303</v>
      </c>
      <c r="E487" s="178" t="s">
        <v>2304</v>
      </c>
      <c r="F487" s="453" t="s">
        <v>493</v>
      </c>
      <c r="G487" s="454"/>
      <c r="H487" s="455"/>
      <c r="I487" s="454"/>
      <c r="J487" s="454"/>
      <c r="K487" s="456"/>
      <c r="L487" s="454"/>
      <c r="M487" s="454">
        <v>0</v>
      </c>
      <c r="N487" s="455">
        <v>240</v>
      </c>
      <c r="O487" s="454">
        <v>0</v>
      </c>
      <c r="P487" s="456"/>
      <c r="Q487" s="456"/>
      <c r="R487" s="456"/>
      <c r="S487" s="454"/>
      <c r="T487" s="454"/>
      <c r="U487" s="454"/>
      <c r="V487" s="454">
        <v>0</v>
      </c>
      <c r="W487" s="455">
        <v>240</v>
      </c>
      <c r="X487" s="454">
        <v>0</v>
      </c>
      <c r="Y487" s="487">
        <v>7788</v>
      </c>
    </row>
    <row r="488" spans="2:25" x14ac:dyDescent="0.25">
      <c r="B488" s="452" t="s">
        <v>352</v>
      </c>
      <c r="C488" s="656" t="s">
        <v>2305</v>
      </c>
      <c r="D488" s="656" t="s">
        <v>2306</v>
      </c>
      <c r="E488" s="178" t="s">
        <v>2307</v>
      </c>
      <c r="F488" s="453" t="s">
        <v>362</v>
      </c>
      <c r="G488" s="454"/>
      <c r="H488" s="455"/>
      <c r="I488" s="454"/>
      <c r="J488" s="454">
        <v>1</v>
      </c>
      <c r="K488" s="456">
        <v>0</v>
      </c>
      <c r="L488" s="454">
        <v>0</v>
      </c>
      <c r="M488" s="454"/>
      <c r="N488" s="455"/>
      <c r="O488" s="454"/>
      <c r="P488" s="456"/>
      <c r="Q488" s="456"/>
      <c r="R488" s="456"/>
      <c r="S488" s="454"/>
      <c r="T488" s="454"/>
      <c r="U488" s="454"/>
      <c r="V488" s="454">
        <v>1</v>
      </c>
      <c r="W488" s="455">
        <v>0</v>
      </c>
      <c r="X488" s="454">
        <v>0</v>
      </c>
      <c r="Y488" s="487">
        <v>60274.23</v>
      </c>
    </row>
    <row r="489" spans="2:25" x14ac:dyDescent="0.25">
      <c r="B489" s="452" t="s">
        <v>352</v>
      </c>
      <c r="C489" s="656" t="s">
        <v>2308</v>
      </c>
      <c r="D489" s="656" t="s">
        <v>2309</v>
      </c>
      <c r="E489" s="178" t="s">
        <v>2310</v>
      </c>
      <c r="F489" s="453" t="s">
        <v>362</v>
      </c>
      <c r="G489" s="454"/>
      <c r="H489" s="455"/>
      <c r="I489" s="454"/>
      <c r="J489" s="454">
        <v>1</v>
      </c>
      <c r="K489" s="456">
        <v>0</v>
      </c>
      <c r="L489" s="454">
        <v>0</v>
      </c>
      <c r="M489" s="454"/>
      <c r="N489" s="455"/>
      <c r="O489" s="454"/>
      <c r="P489" s="456"/>
      <c r="Q489" s="456"/>
      <c r="R489" s="456"/>
      <c r="S489" s="454"/>
      <c r="T489" s="454"/>
      <c r="U489" s="454"/>
      <c r="V489" s="454">
        <v>1</v>
      </c>
      <c r="W489" s="455">
        <v>0</v>
      </c>
      <c r="X489" s="454">
        <v>0</v>
      </c>
      <c r="Y489" s="487">
        <v>93139.69</v>
      </c>
    </row>
    <row r="490" spans="2:25" x14ac:dyDescent="0.25">
      <c r="B490" s="452" t="s">
        <v>352</v>
      </c>
      <c r="C490" s="656" t="s">
        <v>2311</v>
      </c>
      <c r="D490" s="656" t="s">
        <v>2312</v>
      </c>
      <c r="E490" s="178" t="s">
        <v>2622</v>
      </c>
      <c r="F490" s="453" t="s">
        <v>362</v>
      </c>
      <c r="G490" s="454"/>
      <c r="H490" s="455"/>
      <c r="I490" s="454"/>
      <c r="J490" s="454">
        <v>1</v>
      </c>
      <c r="K490" s="456">
        <v>0</v>
      </c>
      <c r="L490" s="454">
        <v>0</v>
      </c>
      <c r="M490" s="454"/>
      <c r="N490" s="455"/>
      <c r="O490" s="454"/>
      <c r="P490" s="456"/>
      <c r="Q490" s="456"/>
      <c r="R490" s="456"/>
      <c r="S490" s="454"/>
      <c r="T490" s="454"/>
      <c r="U490" s="454"/>
      <c r="V490" s="454">
        <v>1</v>
      </c>
      <c r="W490" s="455">
        <v>0</v>
      </c>
      <c r="X490" s="454">
        <v>0</v>
      </c>
      <c r="Y490" s="487">
        <v>36760</v>
      </c>
    </row>
    <row r="491" spans="2:25" x14ac:dyDescent="0.25">
      <c r="B491" s="452" t="s">
        <v>352</v>
      </c>
      <c r="C491" s="656" t="s">
        <v>2314</v>
      </c>
      <c r="D491" s="656" t="s">
        <v>2315</v>
      </c>
      <c r="E491" s="178" t="s">
        <v>2316</v>
      </c>
      <c r="F491" s="453" t="s">
        <v>362</v>
      </c>
      <c r="G491" s="454"/>
      <c r="H491" s="455"/>
      <c r="I491" s="454"/>
      <c r="J491" s="454">
        <v>1</v>
      </c>
      <c r="K491" s="456">
        <v>0</v>
      </c>
      <c r="L491" s="454">
        <v>0</v>
      </c>
      <c r="M491" s="454"/>
      <c r="N491" s="455"/>
      <c r="O491" s="454"/>
      <c r="P491" s="456"/>
      <c r="Q491" s="456"/>
      <c r="R491" s="456"/>
      <c r="S491" s="454"/>
      <c r="T491" s="454"/>
      <c r="U491" s="454"/>
      <c r="V491" s="454">
        <v>1</v>
      </c>
      <c r="W491" s="455">
        <v>0</v>
      </c>
      <c r="X491" s="454">
        <v>0</v>
      </c>
      <c r="Y491" s="487">
        <v>60032.85</v>
      </c>
    </row>
    <row r="492" spans="2:25" x14ac:dyDescent="0.25">
      <c r="B492" s="452" t="s">
        <v>352</v>
      </c>
      <c r="C492" s="656" t="s">
        <v>2317</v>
      </c>
      <c r="D492" s="656" t="s">
        <v>2318</v>
      </c>
      <c r="E492" s="178" t="s">
        <v>2319</v>
      </c>
      <c r="F492" s="453" t="s">
        <v>362</v>
      </c>
      <c r="G492" s="454"/>
      <c r="H492" s="455"/>
      <c r="I492" s="454"/>
      <c r="J492" s="454"/>
      <c r="K492" s="456"/>
      <c r="L492" s="454"/>
      <c r="M492" s="454"/>
      <c r="N492" s="455"/>
      <c r="O492" s="454"/>
      <c r="P492" s="456"/>
      <c r="Q492" s="456"/>
      <c r="R492" s="456"/>
      <c r="S492" s="454">
        <v>1</v>
      </c>
      <c r="T492" s="454">
        <v>0</v>
      </c>
      <c r="U492" s="454">
        <v>0</v>
      </c>
      <c r="V492" s="454">
        <v>1</v>
      </c>
      <c r="W492" s="455">
        <v>0</v>
      </c>
      <c r="X492" s="454">
        <v>0</v>
      </c>
      <c r="Y492" s="487">
        <v>100611.18</v>
      </c>
    </row>
    <row r="493" spans="2:25" x14ac:dyDescent="0.25">
      <c r="B493" s="452" t="s">
        <v>352</v>
      </c>
      <c r="C493" s="656" t="s">
        <v>2320</v>
      </c>
      <c r="D493" s="656" t="s">
        <v>2321</v>
      </c>
      <c r="E493" s="178" t="s">
        <v>2322</v>
      </c>
      <c r="F493" s="453" t="s">
        <v>362</v>
      </c>
      <c r="G493" s="454"/>
      <c r="H493" s="455"/>
      <c r="I493" s="454"/>
      <c r="J493" s="454">
        <v>1</v>
      </c>
      <c r="K493" s="456">
        <v>0</v>
      </c>
      <c r="L493" s="454">
        <v>0</v>
      </c>
      <c r="M493" s="454"/>
      <c r="N493" s="455"/>
      <c r="O493" s="454"/>
      <c r="P493" s="456"/>
      <c r="Q493" s="456"/>
      <c r="R493" s="456"/>
      <c r="S493" s="454"/>
      <c r="T493" s="454"/>
      <c r="U493" s="454"/>
      <c r="V493" s="454">
        <v>1</v>
      </c>
      <c r="W493" s="455">
        <v>0</v>
      </c>
      <c r="X493" s="454">
        <v>0</v>
      </c>
      <c r="Y493" s="487">
        <v>87681.73</v>
      </c>
    </row>
    <row r="494" spans="2:25" x14ac:dyDescent="0.25">
      <c r="B494" s="452" t="s">
        <v>352</v>
      </c>
      <c r="C494" s="656" t="s">
        <v>2323</v>
      </c>
      <c r="D494" s="656" t="s">
        <v>2324</v>
      </c>
      <c r="E494" s="178" t="s">
        <v>2325</v>
      </c>
      <c r="F494" s="453" t="s">
        <v>362</v>
      </c>
      <c r="G494" s="454"/>
      <c r="H494" s="455"/>
      <c r="I494" s="454"/>
      <c r="J494" s="454">
        <v>1</v>
      </c>
      <c r="K494" s="456">
        <v>0</v>
      </c>
      <c r="L494" s="454">
        <v>0</v>
      </c>
      <c r="M494" s="454"/>
      <c r="N494" s="455"/>
      <c r="O494" s="454"/>
      <c r="P494" s="456"/>
      <c r="Q494" s="456"/>
      <c r="R494" s="456"/>
      <c r="S494" s="454"/>
      <c r="T494" s="454"/>
      <c r="U494" s="454"/>
      <c r="V494" s="454">
        <v>1</v>
      </c>
      <c r="W494" s="455">
        <v>0</v>
      </c>
      <c r="X494" s="454">
        <v>0</v>
      </c>
      <c r="Y494" s="487">
        <v>53932.99</v>
      </c>
    </row>
    <row r="495" spans="2:25" x14ac:dyDescent="0.25">
      <c r="B495" s="452" t="s">
        <v>352</v>
      </c>
      <c r="C495" s="656" t="s">
        <v>2326</v>
      </c>
      <c r="D495" s="656" t="s">
        <v>2327</v>
      </c>
      <c r="E495" s="178" t="s">
        <v>2328</v>
      </c>
      <c r="F495" s="453" t="s">
        <v>362</v>
      </c>
      <c r="G495" s="454"/>
      <c r="H495" s="455"/>
      <c r="I495" s="454"/>
      <c r="J495" s="454">
        <v>1</v>
      </c>
      <c r="K495" s="456">
        <v>0</v>
      </c>
      <c r="L495" s="454">
        <v>0</v>
      </c>
      <c r="M495" s="454"/>
      <c r="N495" s="455"/>
      <c r="O495" s="454"/>
      <c r="P495" s="456"/>
      <c r="Q495" s="456"/>
      <c r="R495" s="456"/>
      <c r="S495" s="454"/>
      <c r="T495" s="454"/>
      <c r="U495" s="454"/>
      <c r="V495" s="454">
        <v>1</v>
      </c>
      <c r="W495" s="455">
        <v>0</v>
      </c>
      <c r="X495" s="454">
        <v>0</v>
      </c>
      <c r="Y495" s="487">
        <v>49764.160000000003</v>
      </c>
    </row>
    <row r="496" spans="2:25" x14ac:dyDescent="0.25">
      <c r="B496" s="452" t="s">
        <v>352</v>
      </c>
      <c r="C496" s="656" t="s">
        <v>2329</v>
      </c>
      <c r="D496" s="656" t="s">
        <v>2330</v>
      </c>
      <c r="E496" s="178" t="s">
        <v>2623</v>
      </c>
      <c r="F496" s="453" t="s">
        <v>362</v>
      </c>
      <c r="G496" s="454"/>
      <c r="H496" s="455"/>
      <c r="I496" s="454"/>
      <c r="J496" s="454">
        <v>1</v>
      </c>
      <c r="K496" s="456">
        <v>0</v>
      </c>
      <c r="L496" s="454">
        <v>0</v>
      </c>
      <c r="M496" s="454"/>
      <c r="N496" s="455"/>
      <c r="O496" s="454"/>
      <c r="P496" s="456"/>
      <c r="Q496" s="456"/>
      <c r="R496" s="456"/>
      <c r="S496" s="454"/>
      <c r="T496" s="454"/>
      <c r="U496" s="454"/>
      <c r="V496" s="454">
        <v>1</v>
      </c>
      <c r="W496" s="455">
        <v>0</v>
      </c>
      <c r="X496" s="454">
        <v>0</v>
      </c>
      <c r="Y496" s="487">
        <v>41275.94</v>
      </c>
    </row>
    <row r="497" spans="2:25" x14ac:dyDescent="0.25">
      <c r="B497" s="452" t="s">
        <v>352</v>
      </c>
      <c r="C497" s="656" t="s">
        <v>2332</v>
      </c>
      <c r="D497" s="656" t="s">
        <v>2333</v>
      </c>
      <c r="E497" s="178" t="s">
        <v>2334</v>
      </c>
      <c r="F497" s="453" t="s">
        <v>362</v>
      </c>
      <c r="G497" s="454"/>
      <c r="H497" s="455"/>
      <c r="I497" s="454"/>
      <c r="J497" s="454">
        <v>1</v>
      </c>
      <c r="K497" s="456">
        <v>0</v>
      </c>
      <c r="L497" s="454">
        <v>0</v>
      </c>
      <c r="M497" s="454"/>
      <c r="N497" s="455"/>
      <c r="O497" s="454"/>
      <c r="P497" s="456"/>
      <c r="Q497" s="456"/>
      <c r="R497" s="456"/>
      <c r="S497" s="454"/>
      <c r="T497" s="454"/>
      <c r="U497" s="454"/>
      <c r="V497" s="454">
        <v>1</v>
      </c>
      <c r="W497" s="455">
        <v>0</v>
      </c>
      <c r="X497" s="454">
        <v>0</v>
      </c>
      <c r="Y497" s="487">
        <v>52639.64</v>
      </c>
    </row>
    <row r="498" spans="2:25" x14ac:dyDescent="0.25">
      <c r="B498" s="452" t="s">
        <v>352</v>
      </c>
      <c r="C498" s="656" t="s">
        <v>406</v>
      </c>
      <c r="D498" s="656" t="s">
        <v>407</v>
      </c>
      <c r="E498" s="178" t="s">
        <v>408</v>
      </c>
      <c r="F498" s="453" t="s">
        <v>362</v>
      </c>
      <c r="G498" s="454"/>
      <c r="H498" s="455"/>
      <c r="I498" s="454"/>
      <c r="J498" s="454">
        <v>1</v>
      </c>
      <c r="K498" s="456">
        <v>0</v>
      </c>
      <c r="L498" s="454">
        <v>0</v>
      </c>
      <c r="M498" s="454"/>
      <c r="N498" s="455"/>
      <c r="O498" s="454"/>
      <c r="P498" s="456"/>
      <c r="Q498" s="456"/>
      <c r="R498" s="456"/>
      <c r="S498" s="454"/>
      <c r="T498" s="454"/>
      <c r="U498" s="454"/>
      <c r="V498" s="454">
        <v>1</v>
      </c>
      <c r="W498" s="455">
        <v>0</v>
      </c>
      <c r="X498" s="454">
        <v>0</v>
      </c>
      <c r="Y498" s="487">
        <v>92787.33</v>
      </c>
    </row>
    <row r="499" spans="2:25" x14ac:dyDescent="0.25">
      <c r="B499" s="452" t="s">
        <v>352</v>
      </c>
      <c r="C499" s="656" t="s">
        <v>2335</v>
      </c>
      <c r="D499" s="656" t="s">
        <v>2336</v>
      </c>
      <c r="E499" s="178" t="s">
        <v>2337</v>
      </c>
      <c r="F499" s="453" t="s">
        <v>362</v>
      </c>
      <c r="G499" s="454"/>
      <c r="H499" s="455"/>
      <c r="I499" s="454"/>
      <c r="J499" s="454">
        <v>1</v>
      </c>
      <c r="K499" s="456">
        <v>0</v>
      </c>
      <c r="L499" s="454">
        <v>0</v>
      </c>
      <c r="M499" s="454"/>
      <c r="N499" s="455"/>
      <c r="O499" s="454"/>
      <c r="P499" s="456"/>
      <c r="Q499" s="456"/>
      <c r="R499" s="456"/>
      <c r="S499" s="454"/>
      <c r="T499" s="454"/>
      <c r="U499" s="454"/>
      <c r="V499" s="454">
        <v>1</v>
      </c>
      <c r="W499" s="455">
        <v>0</v>
      </c>
      <c r="X499" s="454">
        <v>0</v>
      </c>
      <c r="Y499" s="487">
        <v>103865.57</v>
      </c>
    </row>
    <row r="500" spans="2:25" x14ac:dyDescent="0.25">
      <c r="B500" s="452" t="s">
        <v>352</v>
      </c>
      <c r="C500" s="656" t="s">
        <v>2338</v>
      </c>
      <c r="D500" s="656" t="s">
        <v>2339</v>
      </c>
      <c r="E500" s="178" t="s">
        <v>2340</v>
      </c>
      <c r="F500" s="453" t="s">
        <v>362</v>
      </c>
      <c r="G500" s="454"/>
      <c r="H500" s="455"/>
      <c r="I500" s="454"/>
      <c r="J500" s="454">
        <v>1</v>
      </c>
      <c r="K500" s="456">
        <v>0</v>
      </c>
      <c r="L500" s="454">
        <v>0</v>
      </c>
      <c r="M500" s="454"/>
      <c r="N500" s="455"/>
      <c r="O500" s="454"/>
      <c r="P500" s="456"/>
      <c r="Q500" s="456"/>
      <c r="R500" s="456"/>
      <c r="S500" s="454"/>
      <c r="T500" s="454"/>
      <c r="U500" s="454"/>
      <c r="V500" s="454">
        <v>1</v>
      </c>
      <c r="W500" s="455">
        <v>0</v>
      </c>
      <c r="X500" s="454">
        <v>0</v>
      </c>
      <c r="Y500" s="487">
        <v>65759.039999999994</v>
      </c>
    </row>
    <row r="501" spans="2:25" x14ac:dyDescent="0.25">
      <c r="B501" s="452" t="s">
        <v>352</v>
      </c>
      <c r="C501" s="656" t="s">
        <v>2341</v>
      </c>
      <c r="D501" s="656" t="s">
        <v>2342</v>
      </c>
      <c r="E501" s="178" t="s">
        <v>2343</v>
      </c>
      <c r="F501" s="453" t="s">
        <v>362</v>
      </c>
      <c r="G501" s="454"/>
      <c r="H501" s="455"/>
      <c r="I501" s="454"/>
      <c r="J501" s="454">
        <v>1</v>
      </c>
      <c r="K501" s="456">
        <v>0</v>
      </c>
      <c r="L501" s="454">
        <v>0</v>
      </c>
      <c r="M501" s="454"/>
      <c r="N501" s="455"/>
      <c r="O501" s="454"/>
      <c r="P501" s="456"/>
      <c r="Q501" s="456"/>
      <c r="R501" s="456"/>
      <c r="S501" s="454"/>
      <c r="T501" s="454"/>
      <c r="U501" s="454"/>
      <c r="V501" s="454">
        <v>1</v>
      </c>
      <c r="W501" s="455">
        <v>0</v>
      </c>
      <c r="X501" s="454">
        <v>0</v>
      </c>
      <c r="Y501" s="487">
        <v>141869.51999999999</v>
      </c>
    </row>
    <row r="502" spans="2:25" x14ac:dyDescent="0.25">
      <c r="B502" s="452" t="s">
        <v>352</v>
      </c>
      <c r="C502" s="656" t="s">
        <v>2344</v>
      </c>
      <c r="D502" s="656" t="s">
        <v>2345</v>
      </c>
      <c r="E502" s="178" t="s">
        <v>2346</v>
      </c>
      <c r="F502" s="453" t="s">
        <v>362</v>
      </c>
      <c r="G502" s="454"/>
      <c r="H502" s="455"/>
      <c r="I502" s="454"/>
      <c r="J502" s="454">
        <v>1</v>
      </c>
      <c r="K502" s="456">
        <v>0</v>
      </c>
      <c r="L502" s="454">
        <v>0</v>
      </c>
      <c r="M502" s="454"/>
      <c r="N502" s="455"/>
      <c r="O502" s="454"/>
      <c r="P502" s="456"/>
      <c r="Q502" s="456"/>
      <c r="R502" s="456"/>
      <c r="S502" s="454"/>
      <c r="T502" s="454"/>
      <c r="U502" s="454"/>
      <c r="V502" s="454">
        <v>1</v>
      </c>
      <c r="W502" s="455">
        <v>0</v>
      </c>
      <c r="X502" s="454">
        <v>0</v>
      </c>
      <c r="Y502" s="487">
        <v>90758.95</v>
      </c>
    </row>
    <row r="503" spans="2:25" x14ac:dyDescent="0.25">
      <c r="B503" s="452" t="s">
        <v>352</v>
      </c>
      <c r="C503" s="656" t="s">
        <v>2347</v>
      </c>
      <c r="D503" s="656" t="s">
        <v>2348</v>
      </c>
      <c r="E503" s="178" t="s">
        <v>2349</v>
      </c>
      <c r="F503" s="453" t="s">
        <v>362</v>
      </c>
      <c r="G503" s="454"/>
      <c r="H503" s="455"/>
      <c r="I503" s="454"/>
      <c r="J503" s="454">
        <v>1</v>
      </c>
      <c r="K503" s="456">
        <v>0</v>
      </c>
      <c r="L503" s="454">
        <v>0</v>
      </c>
      <c r="M503" s="454"/>
      <c r="N503" s="455"/>
      <c r="O503" s="454"/>
      <c r="P503" s="456"/>
      <c r="Q503" s="456"/>
      <c r="R503" s="456"/>
      <c r="S503" s="454"/>
      <c r="T503" s="454"/>
      <c r="U503" s="454"/>
      <c r="V503" s="454">
        <v>1</v>
      </c>
      <c r="W503" s="455">
        <v>0</v>
      </c>
      <c r="X503" s="454">
        <v>0</v>
      </c>
      <c r="Y503" s="487">
        <v>59517.11</v>
      </c>
    </row>
    <row r="504" spans="2:25" x14ac:dyDescent="0.25">
      <c r="B504" s="452" t="s">
        <v>352</v>
      </c>
      <c r="C504" s="656" t="s">
        <v>2350</v>
      </c>
      <c r="D504" s="656" t="s">
        <v>2351</v>
      </c>
      <c r="E504" s="178" t="s">
        <v>2352</v>
      </c>
      <c r="F504" s="453" t="s">
        <v>362</v>
      </c>
      <c r="G504" s="454"/>
      <c r="H504" s="455"/>
      <c r="I504" s="454"/>
      <c r="J504" s="454">
        <v>1</v>
      </c>
      <c r="K504" s="456">
        <v>0</v>
      </c>
      <c r="L504" s="454">
        <v>0</v>
      </c>
      <c r="M504" s="454"/>
      <c r="N504" s="455"/>
      <c r="O504" s="454"/>
      <c r="P504" s="456"/>
      <c r="Q504" s="456"/>
      <c r="R504" s="456"/>
      <c r="S504" s="454"/>
      <c r="T504" s="454"/>
      <c r="U504" s="454"/>
      <c r="V504" s="454">
        <v>1</v>
      </c>
      <c r="W504" s="455">
        <v>0</v>
      </c>
      <c r="X504" s="454">
        <v>0</v>
      </c>
      <c r="Y504" s="487">
        <v>52310.77</v>
      </c>
    </row>
    <row r="505" spans="2:25" x14ac:dyDescent="0.25">
      <c r="B505" s="452" t="s">
        <v>352</v>
      </c>
      <c r="C505" s="656" t="s">
        <v>2353</v>
      </c>
      <c r="D505" s="656" t="s">
        <v>2354</v>
      </c>
      <c r="E505" s="178" t="s">
        <v>2355</v>
      </c>
      <c r="F505" s="453" t="s">
        <v>362</v>
      </c>
      <c r="G505" s="454"/>
      <c r="H505" s="455"/>
      <c r="I505" s="454"/>
      <c r="J505" s="454">
        <v>1</v>
      </c>
      <c r="K505" s="456">
        <v>0</v>
      </c>
      <c r="L505" s="454">
        <v>0</v>
      </c>
      <c r="M505" s="454"/>
      <c r="N505" s="455"/>
      <c r="O505" s="454"/>
      <c r="P505" s="456"/>
      <c r="Q505" s="456"/>
      <c r="R505" s="456"/>
      <c r="S505" s="454"/>
      <c r="T505" s="454"/>
      <c r="U505" s="454"/>
      <c r="V505" s="454">
        <v>1</v>
      </c>
      <c r="W505" s="455">
        <v>0</v>
      </c>
      <c r="X505" s="454">
        <v>0</v>
      </c>
      <c r="Y505" s="487">
        <v>106185.69</v>
      </c>
    </row>
    <row r="506" spans="2:25" x14ac:dyDescent="0.25">
      <c r="B506" s="452" t="s">
        <v>352</v>
      </c>
      <c r="C506" s="656" t="s">
        <v>2356</v>
      </c>
      <c r="D506" s="656" t="s">
        <v>2357</v>
      </c>
      <c r="E506" s="178" t="s">
        <v>2358</v>
      </c>
      <c r="F506" s="453" t="s">
        <v>362</v>
      </c>
      <c r="G506" s="454"/>
      <c r="H506" s="455"/>
      <c r="I506" s="454"/>
      <c r="J506" s="454">
        <v>1</v>
      </c>
      <c r="K506" s="456">
        <v>0</v>
      </c>
      <c r="L506" s="454">
        <v>0</v>
      </c>
      <c r="M506" s="454"/>
      <c r="N506" s="455"/>
      <c r="O506" s="454"/>
      <c r="P506" s="456"/>
      <c r="Q506" s="456"/>
      <c r="R506" s="456"/>
      <c r="S506" s="454"/>
      <c r="T506" s="454"/>
      <c r="U506" s="454"/>
      <c r="V506" s="454">
        <v>1</v>
      </c>
      <c r="W506" s="455">
        <v>0</v>
      </c>
      <c r="X506" s="454">
        <v>0</v>
      </c>
      <c r="Y506" s="487">
        <v>125276.73</v>
      </c>
    </row>
    <row r="507" spans="2:25" x14ac:dyDescent="0.25">
      <c r="B507" s="452" t="s">
        <v>352</v>
      </c>
      <c r="C507" s="656" t="s">
        <v>2359</v>
      </c>
      <c r="D507" s="656" t="s">
        <v>2360</v>
      </c>
      <c r="E507" s="178" t="s">
        <v>2361</v>
      </c>
      <c r="F507" s="453" t="s">
        <v>362</v>
      </c>
      <c r="G507" s="454"/>
      <c r="H507" s="455"/>
      <c r="I507" s="454"/>
      <c r="J507" s="454">
        <v>1</v>
      </c>
      <c r="K507" s="456">
        <v>0</v>
      </c>
      <c r="L507" s="454">
        <v>0</v>
      </c>
      <c r="M507" s="454"/>
      <c r="N507" s="455"/>
      <c r="O507" s="454"/>
      <c r="P507" s="456"/>
      <c r="Q507" s="456"/>
      <c r="R507" s="456"/>
      <c r="S507" s="454"/>
      <c r="T507" s="454"/>
      <c r="U507" s="454"/>
      <c r="V507" s="454">
        <v>1</v>
      </c>
      <c r="W507" s="455">
        <v>0</v>
      </c>
      <c r="X507" s="454">
        <v>0</v>
      </c>
      <c r="Y507" s="487">
        <v>83822.33</v>
      </c>
    </row>
    <row r="508" spans="2:25" x14ac:dyDescent="0.25">
      <c r="B508" s="452" t="s">
        <v>352</v>
      </c>
      <c r="C508" s="656" t="s">
        <v>2362</v>
      </c>
      <c r="D508" s="656" t="s">
        <v>2363</v>
      </c>
      <c r="E508" s="178" t="s">
        <v>2364</v>
      </c>
      <c r="F508" s="453" t="s">
        <v>362</v>
      </c>
      <c r="G508" s="454"/>
      <c r="H508" s="455"/>
      <c r="I508" s="454"/>
      <c r="J508" s="454">
        <v>1</v>
      </c>
      <c r="K508" s="456">
        <v>0</v>
      </c>
      <c r="L508" s="454">
        <v>0</v>
      </c>
      <c r="M508" s="454"/>
      <c r="N508" s="455"/>
      <c r="O508" s="454"/>
      <c r="P508" s="456"/>
      <c r="Q508" s="456"/>
      <c r="R508" s="456"/>
      <c r="S508" s="454"/>
      <c r="T508" s="454"/>
      <c r="U508" s="454"/>
      <c r="V508" s="454">
        <v>1</v>
      </c>
      <c r="W508" s="455">
        <v>0</v>
      </c>
      <c r="X508" s="454">
        <v>0</v>
      </c>
      <c r="Y508" s="487">
        <v>53656.76</v>
      </c>
    </row>
    <row r="509" spans="2:25" x14ac:dyDescent="0.25">
      <c r="B509" s="452" t="s">
        <v>352</v>
      </c>
      <c r="C509" s="656" t="s">
        <v>2365</v>
      </c>
      <c r="D509" s="656" t="s">
        <v>2366</v>
      </c>
      <c r="E509" s="178" t="s">
        <v>2367</v>
      </c>
      <c r="F509" s="453" t="s">
        <v>362</v>
      </c>
      <c r="G509" s="454"/>
      <c r="H509" s="455"/>
      <c r="I509" s="454"/>
      <c r="J509" s="454">
        <v>1</v>
      </c>
      <c r="K509" s="456">
        <v>0</v>
      </c>
      <c r="L509" s="454">
        <v>0</v>
      </c>
      <c r="M509" s="454"/>
      <c r="N509" s="455"/>
      <c r="O509" s="454"/>
      <c r="P509" s="456"/>
      <c r="Q509" s="456"/>
      <c r="R509" s="456"/>
      <c r="S509" s="454"/>
      <c r="T509" s="454"/>
      <c r="U509" s="454"/>
      <c r="V509" s="454">
        <v>1</v>
      </c>
      <c r="W509" s="455">
        <v>0</v>
      </c>
      <c r="X509" s="454">
        <v>0</v>
      </c>
      <c r="Y509" s="487">
        <v>92787.34</v>
      </c>
    </row>
    <row r="510" spans="2:25" x14ac:dyDescent="0.25">
      <c r="B510" s="452" t="s">
        <v>352</v>
      </c>
      <c r="C510" s="656" t="s">
        <v>2368</v>
      </c>
      <c r="D510" s="656" t="s">
        <v>2369</v>
      </c>
      <c r="E510" s="178" t="s">
        <v>2370</v>
      </c>
      <c r="F510" s="453" t="s">
        <v>362</v>
      </c>
      <c r="G510" s="454"/>
      <c r="H510" s="455"/>
      <c r="I510" s="454"/>
      <c r="J510" s="454">
        <v>1</v>
      </c>
      <c r="K510" s="456">
        <v>0</v>
      </c>
      <c r="L510" s="454">
        <v>0</v>
      </c>
      <c r="M510" s="454"/>
      <c r="N510" s="455"/>
      <c r="O510" s="454"/>
      <c r="P510" s="456"/>
      <c r="Q510" s="456"/>
      <c r="R510" s="456"/>
      <c r="S510" s="454"/>
      <c r="T510" s="454"/>
      <c r="U510" s="454"/>
      <c r="V510" s="454">
        <v>1</v>
      </c>
      <c r="W510" s="455">
        <v>0</v>
      </c>
      <c r="X510" s="454">
        <v>0</v>
      </c>
      <c r="Y510" s="487">
        <v>60464.21</v>
      </c>
    </row>
    <row r="511" spans="2:25" x14ac:dyDescent="0.25">
      <c r="B511" s="452" t="s">
        <v>352</v>
      </c>
      <c r="C511" s="656" t="s">
        <v>2371</v>
      </c>
      <c r="D511" s="656" t="s">
        <v>2372</v>
      </c>
      <c r="E511" s="178" t="s">
        <v>2373</v>
      </c>
      <c r="F511" s="453" t="s">
        <v>362</v>
      </c>
      <c r="G511" s="454"/>
      <c r="H511" s="455"/>
      <c r="I511" s="454"/>
      <c r="J511" s="454">
        <v>1</v>
      </c>
      <c r="K511" s="456">
        <v>0</v>
      </c>
      <c r="L511" s="454">
        <v>0</v>
      </c>
      <c r="M511" s="454"/>
      <c r="N511" s="455"/>
      <c r="O511" s="454"/>
      <c r="P511" s="456"/>
      <c r="Q511" s="456"/>
      <c r="R511" s="456"/>
      <c r="S511" s="454"/>
      <c r="T511" s="454"/>
      <c r="U511" s="454"/>
      <c r="V511" s="454">
        <v>1</v>
      </c>
      <c r="W511" s="455">
        <v>0</v>
      </c>
      <c r="X511" s="454">
        <v>0</v>
      </c>
      <c r="Y511" s="487">
        <v>53286.32</v>
      </c>
    </row>
    <row r="512" spans="2:25" x14ac:dyDescent="0.25">
      <c r="B512" s="452" t="s">
        <v>352</v>
      </c>
      <c r="C512" s="656" t="s">
        <v>2374</v>
      </c>
      <c r="D512" s="656" t="s">
        <v>2375</v>
      </c>
      <c r="E512" s="178" t="s">
        <v>2376</v>
      </c>
      <c r="F512" s="453" t="s">
        <v>362</v>
      </c>
      <c r="G512" s="454"/>
      <c r="H512" s="455"/>
      <c r="I512" s="454"/>
      <c r="J512" s="454">
        <v>1</v>
      </c>
      <c r="K512" s="456">
        <v>0</v>
      </c>
      <c r="L512" s="454">
        <v>0</v>
      </c>
      <c r="M512" s="454"/>
      <c r="N512" s="455"/>
      <c r="O512" s="454"/>
      <c r="P512" s="456"/>
      <c r="Q512" s="456"/>
      <c r="R512" s="456"/>
      <c r="S512" s="454"/>
      <c r="T512" s="454"/>
      <c r="U512" s="454"/>
      <c r="V512" s="454">
        <v>1</v>
      </c>
      <c r="W512" s="455">
        <v>0</v>
      </c>
      <c r="X512" s="454">
        <v>0</v>
      </c>
      <c r="Y512" s="487">
        <v>136191.32</v>
      </c>
    </row>
    <row r="513" spans="2:25" x14ac:dyDescent="0.25">
      <c r="B513" s="452" t="s">
        <v>352</v>
      </c>
      <c r="C513" s="656" t="s">
        <v>2377</v>
      </c>
      <c r="D513" s="656" t="s">
        <v>2378</v>
      </c>
      <c r="E513" s="178" t="s">
        <v>2379</v>
      </c>
      <c r="F513" s="453" t="s">
        <v>362</v>
      </c>
      <c r="G513" s="454"/>
      <c r="H513" s="455"/>
      <c r="I513" s="454"/>
      <c r="J513" s="454">
        <v>1</v>
      </c>
      <c r="K513" s="456">
        <v>0</v>
      </c>
      <c r="L513" s="454">
        <v>0</v>
      </c>
      <c r="M513" s="454"/>
      <c r="N513" s="455"/>
      <c r="O513" s="454"/>
      <c r="P513" s="456"/>
      <c r="Q513" s="456"/>
      <c r="R513" s="456"/>
      <c r="S513" s="454"/>
      <c r="T513" s="454"/>
      <c r="U513" s="454"/>
      <c r="V513" s="454">
        <v>1</v>
      </c>
      <c r="W513" s="455">
        <v>0</v>
      </c>
      <c r="X513" s="454">
        <v>0</v>
      </c>
      <c r="Y513" s="487">
        <v>56214.27</v>
      </c>
    </row>
    <row r="514" spans="2:25" x14ac:dyDescent="0.25">
      <c r="B514" s="452" t="s">
        <v>352</v>
      </c>
      <c r="C514" s="656" t="s">
        <v>2380</v>
      </c>
      <c r="D514" s="656" t="s">
        <v>2381</v>
      </c>
      <c r="E514" s="178" t="s">
        <v>2382</v>
      </c>
      <c r="F514" s="453" t="s">
        <v>362</v>
      </c>
      <c r="G514" s="454"/>
      <c r="H514" s="455"/>
      <c r="I514" s="454"/>
      <c r="J514" s="454">
        <v>1</v>
      </c>
      <c r="K514" s="456">
        <v>0</v>
      </c>
      <c r="L514" s="454">
        <v>0</v>
      </c>
      <c r="M514" s="454"/>
      <c r="N514" s="455"/>
      <c r="O514" s="454"/>
      <c r="P514" s="456"/>
      <c r="Q514" s="456"/>
      <c r="R514" s="456"/>
      <c r="S514" s="454"/>
      <c r="T514" s="454"/>
      <c r="U514" s="454"/>
      <c r="V514" s="454">
        <v>1</v>
      </c>
      <c r="W514" s="455">
        <v>0</v>
      </c>
      <c r="X514" s="454">
        <v>0</v>
      </c>
      <c r="Y514" s="487">
        <v>34968.75</v>
      </c>
    </row>
    <row r="515" spans="2:25" x14ac:dyDescent="0.25">
      <c r="B515" s="452" t="s">
        <v>352</v>
      </c>
      <c r="C515" s="656" t="s">
        <v>2383</v>
      </c>
      <c r="D515" s="656" t="s">
        <v>2384</v>
      </c>
      <c r="E515" s="178" t="s">
        <v>2385</v>
      </c>
      <c r="F515" s="453" t="s">
        <v>362</v>
      </c>
      <c r="G515" s="454"/>
      <c r="H515" s="455"/>
      <c r="I515" s="454"/>
      <c r="J515" s="454"/>
      <c r="K515" s="456"/>
      <c r="L515" s="454"/>
      <c r="M515" s="454">
        <v>0</v>
      </c>
      <c r="N515" s="455">
        <v>228</v>
      </c>
      <c r="O515" s="454">
        <v>0</v>
      </c>
      <c r="P515" s="456"/>
      <c r="Q515" s="456"/>
      <c r="R515" s="456"/>
      <c r="S515" s="454"/>
      <c r="T515" s="454"/>
      <c r="U515" s="454"/>
      <c r="V515" s="454">
        <v>0</v>
      </c>
      <c r="W515" s="455">
        <v>228</v>
      </c>
      <c r="X515" s="454">
        <v>0</v>
      </c>
      <c r="Y515" s="487">
        <v>27254.199999999997</v>
      </c>
    </row>
    <row r="516" spans="2:25" x14ac:dyDescent="0.25">
      <c r="B516" s="452" t="s">
        <v>352</v>
      </c>
      <c r="C516" s="656" t="s">
        <v>2386</v>
      </c>
      <c r="D516" s="656" t="s">
        <v>2387</v>
      </c>
      <c r="E516" s="178" t="s">
        <v>2388</v>
      </c>
      <c r="F516" s="453" t="s">
        <v>362</v>
      </c>
      <c r="G516" s="454"/>
      <c r="H516" s="455"/>
      <c r="I516" s="454"/>
      <c r="J516" s="454"/>
      <c r="K516" s="456"/>
      <c r="L516" s="454"/>
      <c r="M516" s="454">
        <v>0</v>
      </c>
      <c r="N516" s="455">
        <v>216</v>
      </c>
      <c r="O516" s="454">
        <v>0</v>
      </c>
      <c r="P516" s="456"/>
      <c r="Q516" s="456"/>
      <c r="R516" s="456"/>
      <c r="S516" s="454"/>
      <c r="T516" s="454"/>
      <c r="U516" s="454"/>
      <c r="V516" s="454">
        <v>0</v>
      </c>
      <c r="W516" s="455">
        <v>216</v>
      </c>
      <c r="X516" s="454">
        <v>0</v>
      </c>
      <c r="Y516" s="487">
        <v>37605</v>
      </c>
    </row>
    <row r="517" spans="2:25" x14ac:dyDescent="0.25">
      <c r="B517" s="452" t="s">
        <v>352</v>
      </c>
      <c r="C517" s="656" t="s">
        <v>2389</v>
      </c>
      <c r="D517" s="656" t="s">
        <v>2390</v>
      </c>
      <c r="E517" s="178" t="s">
        <v>2391</v>
      </c>
      <c r="F517" s="453" t="s">
        <v>362</v>
      </c>
      <c r="G517" s="454"/>
      <c r="H517" s="455"/>
      <c r="I517" s="454"/>
      <c r="J517" s="454"/>
      <c r="K517" s="456"/>
      <c r="L517" s="454"/>
      <c r="M517" s="454">
        <v>0</v>
      </c>
      <c r="N517" s="455">
        <v>228</v>
      </c>
      <c r="O517" s="454">
        <v>0</v>
      </c>
      <c r="P517" s="456"/>
      <c r="Q517" s="456"/>
      <c r="R517" s="456"/>
      <c r="S517" s="454"/>
      <c r="T517" s="454"/>
      <c r="U517" s="454"/>
      <c r="V517" s="454">
        <v>0</v>
      </c>
      <c r="W517" s="455">
        <v>228</v>
      </c>
      <c r="X517" s="454">
        <v>0</v>
      </c>
      <c r="Y517" s="487">
        <v>36305</v>
      </c>
    </row>
    <row r="518" spans="2:25" x14ac:dyDescent="0.25">
      <c r="B518" s="452" t="s">
        <v>352</v>
      </c>
      <c r="C518" s="656" t="s">
        <v>2392</v>
      </c>
      <c r="D518" s="656" t="s">
        <v>2393</v>
      </c>
      <c r="E518" s="178" t="s">
        <v>2394</v>
      </c>
      <c r="F518" s="453" t="s">
        <v>362</v>
      </c>
      <c r="G518" s="454"/>
      <c r="H518" s="455"/>
      <c r="I518" s="454"/>
      <c r="J518" s="454"/>
      <c r="K518" s="456"/>
      <c r="L518" s="454"/>
      <c r="M518" s="454">
        <v>0</v>
      </c>
      <c r="N518" s="455">
        <v>240</v>
      </c>
      <c r="O518" s="454">
        <v>0</v>
      </c>
      <c r="P518" s="456"/>
      <c r="Q518" s="456"/>
      <c r="R518" s="456"/>
      <c r="S518" s="454"/>
      <c r="T518" s="454"/>
      <c r="U518" s="454"/>
      <c r="V518" s="454">
        <v>0</v>
      </c>
      <c r="W518" s="455">
        <v>240</v>
      </c>
      <c r="X518" s="454">
        <v>0</v>
      </c>
      <c r="Y518" s="487">
        <v>38788</v>
      </c>
    </row>
    <row r="519" spans="2:25" x14ac:dyDescent="0.25">
      <c r="B519" s="452" t="s">
        <v>352</v>
      </c>
      <c r="C519" s="656" t="s">
        <v>2395</v>
      </c>
      <c r="D519" s="656" t="s">
        <v>2396</v>
      </c>
      <c r="E519" s="178" t="s">
        <v>2397</v>
      </c>
      <c r="F519" s="453" t="s">
        <v>362</v>
      </c>
      <c r="G519" s="454"/>
      <c r="H519" s="455"/>
      <c r="I519" s="454"/>
      <c r="J519" s="454"/>
      <c r="K519" s="456"/>
      <c r="L519" s="454"/>
      <c r="M519" s="454">
        <v>0</v>
      </c>
      <c r="N519" s="455">
        <v>240</v>
      </c>
      <c r="O519" s="454">
        <v>0</v>
      </c>
      <c r="P519" s="456"/>
      <c r="Q519" s="456"/>
      <c r="R519" s="456"/>
      <c r="S519" s="454"/>
      <c r="T519" s="454"/>
      <c r="U519" s="454"/>
      <c r="V519" s="454">
        <v>0</v>
      </c>
      <c r="W519" s="455">
        <v>240</v>
      </c>
      <c r="X519" s="454">
        <v>0</v>
      </c>
      <c r="Y519" s="487">
        <v>40010</v>
      </c>
    </row>
    <row r="520" spans="2:25" x14ac:dyDescent="0.25">
      <c r="B520" s="452" t="s">
        <v>352</v>
      </c>
      <c r="C520" s="656" t="s">
        <v>2398</v>
      </c>
      <c r="D520" s="656" t="s">
        <v>2399</v>
      </c>
      <c r="E520" s="178" t="s">
        <v>2400</v>
      </c>
      <c r="F520" s="453" t="s">
        <v>362</v>
      </c>
      <c r="G520" s="454"/>
      <c r="H520" s="455"/>
      <c r="I520" s="454"/>
      <c r="J520" s="454"/>
      <c r="K520" s="456"/>
      <c r="L520" s="454"/>
      <c r="M520" s="454">
        <v>0</v>
      </c>
      <c r="N520" s="455">
        <v>240</v>
      </c>
      <c r="O520" s="454">
        <v>0</v>
      </c>
      <c r="P520" s="456"/>
      <c r="Q520" s="456"/>
      <c r="R520" s="456"/>
      <c r="S520" s="454"/>
      <c r="T520" s="454"/>
      <c r="U520" s="454"/>
      <c r="V520" s="454">
        <v>0</v>
      </c>
      <c r="W520" s="455">
        <v>240</v>
      </c>
      <c r="X520" s="454">
        <v>0</v>
      </c>
      <c r="Y520" s="487">
        <v>38177</v>
      </c>
    </row>
    <row r="521" spans="2:25" x14ac:dyDescent="0.25">
      <c r="B521" s="452" t="s">
        <v>352</v>
      </c>
      <c r="C521" s="656" t="s">
        <v>2401</v>
      </c>
      <c r="D521" s="656" t="s">
        <v>2402</v>
      </c>
      <c r="E521" s="178" t="s">
        <v>2403</v>
      </c>
      <c r="F521" s="453" t="s">
        <v>362</v>
      </c>
      <c r="G521" s="454"/>
      <c r="H521" s="455"/>
      <c r="I521" s="454"/>
      <c r="J521" s="454"/>
      <c r="K521" s="456"/>
      <c r="L521" s="454"/>
      <c r="M521" s="454">
        <v>0</v>
      </c>
      <c r="N521" s="455">
        <v>240</v>
      </c>
      <c r="O521" s="454">
        <v>0</v>
      </c>
      <c r="P521" s="456"/>
      <c r="Q521" s="456"/>
      <c r="R521" s="456"/>
      <c r="S521" s="454"/>
      <c r="T521" s="454"/>
      <c r="U521" s="454"/>
      <c r="V521" s="454">
        <v>0</v>
      </c>
      <c r="W521" s="455">
        <v>240</v>
      </c>
      <c r="X521" s="454">
        <v>0</v>
      </c>
      <c r="Y521" s="487">
        <v>40660</v>
      </c>
    </row>
    <row r="522" spans="2:25" x14ac:dyDescent="0.25">
      <c r="B522" s="452" t="s">
        <v>352</v>
      </c>
      <c r="C522" s="656" t="s">
        <v>2404</v>
      </c>
      <c r="D522" s="656" t="s">
        <v>2405</v>
      </c>
      <c r="E522" s="178" t="s">
        <v>2406</v>
      </c>
      <c r="F522" s="453" t="s">
        <v>362</v>
      </c>
      <c r="G522" s="454"/>
      <c r="H522" s="455"/>
      <c r="I522" s="454"/>
      <c r="J522" s="454"/>
      <c r="K522" s="456"/>
      <c r="L522" s="454"/>
      <c r="M522" s="454">
        <v>0</v>
      </c>
      <c r="N522" s="455">
        <v>240</v>
      </c>
      <c r="O522" s="454">
        <v>0</v>
      </c>
      <c r="P522" s="456"/>
      <c r="Q522" s="456"/>
      <c r="R522" s="456"/>
      <c r="S522" s="454"/>
      <c r="T522" s="454"/>
      <c r="U522" s="454"/>
      <c r="V522" s="454">
        <v>0</v>
      </c>
      <c r="W522" s="455">
        <v>240</v>
      </c>
      <c r="X522" s="454">
        <v>0</v>
      </c>
      <c r="Y522" s="487">
        <v>38827</v>
      </c>
    </row>
    <row r="523" spans="2:25" x14ac:dyDescent="0.25">
      <c r="B523" s="452" t="s">
        <v>352</v>
      </c>
      <c r="C523" s="656" t="s">
        <v>2407</v>
      </c>
      <c r="D523" s="656" t="s">
        <v>2408</v>
      </c>
      <c r="E523" s="178" t="s">
        <v>2409</v>
      </c>
      <c r="F523" s="453" t="s">
        <v>362</v>
      </c>
      <c r="G523" s="454"/>
      <c r="H523" s="455"/>
      <c r="I523" s="454"/>
      <c r="J523" s="454"/>
      <c r="K523" s="456"/>
      <c r="L523" s="454"/>
      <c r="M523" s="454">
        <v>0</v>
      </c>
      <c r="N523" s="455">
        <v>240</v>
      </c>
      <c r="O523" s="454">
        <v>0</v>
      </c>
      <c r="P523" s="456"/>
      <c r="Q523" s="456"/>
      <c r="R523" s="456"/>
      <c r="S523" s="454"/>
      <c r="T523" s="454"/>
      <c r="U523" s="454"/>
      <c r="V523" s="454">
        <v>0</v>
      </c>
      <c r="W523" s="455">
        <v>240</v>
      </c>
      <c r="X523" s="454">
        <v>0</v>
      </c>
      <c r="Y523" s="487">
        <v>38749</v>
      </c>
    </row>
    <row r="524" spans="2:25" x14ac:dyDescent="0.25">
      <c r="B524" s="452" t="s">
        <v>352</v>
      </c>
      <c r="C524" s="656" t="s">
        <v>2410</v>
      </c>
      <c r="D524" s="656" t="s">
        <v>2411</v>
      </c>
      <c r="E524" s="178" t="s">
        <v>2412</v>
      </c>
      <c r="F524" s="453" t="s">
        <v>362</v>
      </c>
      <c r="G524" s="454"/>
      <c r="H524" s="455"/>
      <c r="I524" s="454"/>
      <c r="J524" s="454"/>
      <c r="K524" s="456"/>
      <c r="L524" s="454"/>
      <c r="M524" s="454">
        <v>0</v>
      </c>
      <c r="N524" s="455">
        <v>240</v>
      </c>
      <c r="O524" s="454">
        <v>0</v>
      </c>
      <c r="P524" s="456"/>
      <c r="Q524" s="456"/>
      <c r="R524" s="456"/>
      <c r="S524" s="454"/>
      <c r="T524" s="454"/>
      <c r="U524" s="454"/>
      <c r="V524" s="454">
        <v>0</v>
      </c>
      <c r="W524" s="455">
        <v>240</v>
      </c>
      <c r="X524" s="454">
        <v>0</v>
      </c>
      <c r="Y524" s="487">
        <v>36955</v>
      </c>
    </row>
    <row r="525" spans="2:25" x14ac:dyDescent="0.25">
      <c r="B525" s="452" t="s">
        <v>352</v>
      </c>
      <c r="C525" s="656" t="s">
        <v>2413</v>
      </c>
      <c r="D525" s="656" t="s">
        <v>2414</v>
      </c>
      <c r="E525" s="178" t="s">
        <v>2415</v>
      </c>
      <c r="F525" s="453" t="s">
        <v>362</v>
      </c>
      <c r="G525" s="454"/>
      <c r="H525" s="455"/>
      <c r="I525" s="454"/>
      <c r="J525" s="454"/>
      <c r="K525" s="456"/>
      <c r="L525" s="454"/>
      <c r="M525" s="454">
        <v>0</v>
      </c>
      <c r="N525" s="455">
        <v>240</v>
      </c>
      <c r="O525" s="454">
        <v>0</v>
      </c>
      <c r="P525" s="456"/>
      <c r="Q525" s="456"/>
      <c r="R525" s="456"/>
      <c r="S525" s="454"/>
      <c r="T525" s="454"/>
      <c r="U525" s="454"/>
      <c r="V525" s="454">
        <v>0</v>
      </c>
      <c r="W525" s="455">
        <v>240</v>
      </c>
      <c r="X525" s="454">
        <v>0</v>
      </c>
      <c r="Y525" s="487">
        <v>39438</v>
      </c>
    </row>
    <row r="526" spans="2:25" x14ac:dyDescent="0.25">
      <c r="B526" s="452" t="s">
        <v>352</v>
      </c>
      <c r="C526" s="656" t="s">
        <v>2416</v>
      </c>
      <c r="D526" s="656" t="s">
        <v>2417</v>
      </c>
      <c r="E526" s="178" t="s">
        <v>2418</v>
      </c>
      <c r="F526" s="453" t="s">
        <v>362</v>
      </c>
      <c r="G526" s="454"/>
      <c r="H526" s="455"/>
      <c r="I526" s="454"/>
      <c r="J526" s="454"/>
      <c r="K526" s="456"/>
      <c r="L526" s="454"/>
      <c r="M526" s="454">
        <v>0</v>
      </c>
      <c r="N526" s="455">
        <v>180</v>
      </c>
      <c r="O526" s="454">
        <v>0</v>
      </c>
      <c r="P526" s="456"/>
      <c r="Q526" s="456"/>
      <c r="R526" s="456"/>
      <c r="S526" s="454"/>
      <c r="T526" s="454"/>
      <c r="U526" s="454"/>
      <c r="V526" s="454">
        <v>0</v>
      </c>
      <c r="W526" s="455">
        <v>180</v>
      </c>
      <c r="X526" s="454">
        <v>0</v>
      </c>
      <c r="Y526" s="487">
        <v>30021.449999999997</v>
      </c>
    </row>
    <row r="527" spans="2:25" x14ac:dyDescent="0.25">
      <c r="B527" s="452" t="s">
        <v>352</v>
      </c>
      <c r="C527" s="656" t="s">
        <v>2419</v>
      </c>
      <c r="D527" s="656" t="s">
        <v>2420</v>
      </c>
      <c r="E527" s="178" t="s">
        <v>2421</v>
      </c>
      <c r="F527" s="453" t="s">
        <v>362</v>
      </c>
      <c r="G527" s="454"/>
      <c r="H527" s="455"/>
      <c r="I527" s="454"/>
      <c r="J527" s="454"/>
      <c r="K527" s="456"/>
      <c r="L527" s="454"/>
      <c r="M527" s="454">
        <v>0</v>
      </c>
      <c r="N527" s="455">
        <v>240</v>
      </c>
      <c r="O527" s="454">
        <v>0</v>
      </c>
      <c r="P527" s="456"/>
      <c r="Q527" s="456"/>
      <c r="R527" s="456"/>
      <c r="S527" s="454"/>
      <c r="T527" s="454"/>
      <c r="U527" s="454"/>
      <c r="V527" s="454">
        <v>0</v>
      </c>
      <c r="W527" s="455">
        <v>240</v>
      </c>
      <c r="X527" s="454">
        <v>0</v>
      </c>
      <c r="Y527" s="487">
        <v>35863</v>
      </c>
    </row>
    <row r="528" spans="2:25" x14ac:dyDescent="0.25">
      <c r="B528" s="452" t="s">
        <v>352</v>
      </c>
      <c r="C528" s="656" t="s">
        <v>2422</v>
      </c>
      <c r="D528" s="656" t="s">
        <v>2423</v>
      </c>
      <c r="E528" s="178" t="s">
        <v>2424</v>
      </c>
      <c r="F528" s="453" t="s">
        <v>362</v>
      </c>
      <c r="G528" s="454"/>
      <c r="H528" s="455"/>
      <c r="I528" s="454"/>
      <c r="J528" s="454"/>
      <c r="K528" s="456"/>
      <c r="L528" s="454"/>
      <c r="M528" s="454">
        <v>0</v>
      </c>
      <c r="N528" s="455">
        <v>240</v>
      </c>
      <c r="O528" s="454">
        <v>0</v>
      </c>
      <c r="P528" s="456"/>
      <c r="Q528" s="456"/>
      <c r="R528" s="456"/>
      <c r="S528" s="454"/>
      <c r="T528" s="454"/>
      <c r="U528" s="454"/>
      <c r="V528" s="454">
        <v>0</v>
      </c>
      <c r="W528" s="455">
        <v>240</v>
      </c>
      <c r="X528" s="454">
        <v>0</v>
      </c>
      <c r="Y528" s="487">
        <v>40660</v>
      </c>
    </row>
    <row r="529" spans="2:25" x14ac:dyDescent="0.25">
      <c r="B529" s="452" t="s">
        <v>352</v>
      </c>
      <c r="C529" s="656" t="s">
        <v>2425</v>
      </c>
      <c r="D529" s="656" t="s">
        <v>2426</v>
      </c>
      <c r="E529" s="178" t="s">
        <v>2427</v>
      </c>
      <c r="F529" s="453" t="s">
        <v>362</v>
      </c>
      <c r="G529" s="454"/>
      <c r="H529" s="455"/>
      <c r="I529" s="454"/>
      <c r="J529" s="454"/>
      <c r="K529" s="456"/>
      <c r="L529" s="454"/>
      <c r="M529" s="454">
        <v>0</v>
      </c>
      <c r="N529" s="455">
        <v>144</v>
      </c>
      <c r="O529" s="454">
        <v>0</v>
      </c>
      <c r="P529" s="456"/>
      <c r="Q529" s="456"/>
      <c r="R529" s="456"/>
      <c r="S529" s="454"/>
      <c r="T529" s="454"/>
      <c r="U529" s="454"/>
      <c r="V529" s="454">
        <v>0</v>
      </c>
      <c r="W529" s="455">
        <v>144</v>
      </c>
      <c r="X529" s="454">
        <v>0</v>
      </c>
      <c r="Y529" s="487">
        <v>25346</v>
      </c>
    </row>
    <row r="530" spans="2:25" x14ac:dyDescent="0.25">
      <c r="B530" s="452" t="s">
        <v>352</v>
      </c>
      <c r="C530" s="656" t="s">
        <v>2428</v>
      </c>
      <c r="D530" s="656" t="s">
        <v>2429</v>
      </c>
      <c r="E530" s="178" t="s">
        <v>2430</v>
      </c>
      <c r="F530" s="453" t="s">
        <v>362</v>
      </c>
      <c r="G530" s="454"/>
      <c r="H530" s="455"/>
      <c r="I530" s="454"/>
      <c r="J530" s="454"/>
      <c r="K530" s="456"/>
      <c r="L530" s="454"/>
      <c r="M530" s="454">
        <v>0</v>
      </c>
      <c r="N530" s="455">
        <v>240</v>
      </c>
      <c r="O530" s="454">
        <v>0</v>
      </c>
      <c r="P530" s="456"/>
      <c r="Q530" s="456"/>
      <c r="R530" s="456"/>
      <c r="S530" s="454"/>
      <c r="T530" s="454"/>
      <c r="U530" s="454"/>
      <c r="V530" s="454">
        <v>0</v>
      </c>
      <c r="W530" s="455">
        <v>240</v>
      </c>
      <c r="X530" s="454">
        <v>0</v>
      </c>
      <c r="Y530" s="487">
        <v>39360</v>
      </c>
    </row>
    <row r="531" spans="2:25" x14ac:dyDescent="0.25">
      <c r="B531" s="452" t="s">
        <v>352</v>
      </c>
      <c r="C531" s="656" t="s">
        <v>2431</v>
      </c>
      <c r="D531" s="656" t="s">
        <v>2432</v>
      </c>
      <c r="E531" s="178" t="s">
        <v>2433</v>
      </c>
      <c r="F531" s="453" t="s">
        <v>362</v>
      </c>
      <c r="G531" s="454"/>
      <c r="H531" s="455"/>
      <c r="I531" s="454"/>
      <c r="J531" s="454"/>
      <c r="K531" s="456"/>
      <c r="L531" s="454"/>
      <c r="M531" s="454">
        <v>0</v>
      </c>
      <c r="N531" s="455">
        <v>168</v>
      </c>
      <c r="O531" s="454">
        <v>0</v>
      </c>
      <c r="P531" s="456"/>
      <c r="Q531" s="456"/>
      <c r="R531" s="456"/>
      <c r="S531" s="454"/>
      <c r="T531" s="454"/>
      <c r="U531" s="454"/>
      <c r="V531" s="454">
        <v>0</v>
      </c>
      <c r="W531" s="455">
        <v>168</v>
      </c>
      <c r="X531" s="454">
        <v>0</v>
      </c>
      <c r="Y531" s="487">
        <v>17386.3</v>
      </c>
    </row>
    <row r="532" spans="2:25" x14ac:dyDescent="0.25">
      <c r="B532" s="452" t="s">
        <v>352</v>
      </c>
      <c r="C532" s="656" t="s">
        <v>2434</v>
      </c>
      <c r="D532" s="656" t="s">
        <v>2435</v>
      </c>
      <c r="E532" s="178" t="s">
        <v>2436</v>
      </c>
      <c r="F532" s="453" t="s">
        <v>362</v>
      </c>
      <c r="G532" s="454"/>
      <c r="H532" s="455"/>
      <c r="I532" s="454"/>
      <c r="J532" s="454"/>
      <c r="K532" s="456"/>
      <c r="L532" s="454"/>
      <c r="M532" s="454">
        <v>0</v>
      </c>
      <c r="N532" s="455">
        <v>240</v>
      </c>
      <c r="O532" s="454">
        <v>0</v>
      </c>
      <c r="P532" s="456"/>
      <c r="Q532" s="456"/>
      <c r="R532" s="456"/>
      <c r="S532" s="454"/>
      <c r="T532" s="454"/>
      <c r="U532" s="454"/>
      <c r="V532" s="454">
        <v>0</v>
      </c>
      <c r="W532" s="455">
        <v>240</v>
      </c>
      <c r="X532" s="454">
        <v>0</v>
      </c>
      <c r="Y532" s="487">
        <v>39438</v>
      </c>
    </row>
    <row r="533" spans="2:25" x14ac:dyDescent="0.25">
      <c r="B533" s="452" t="s">
        <v>352</v>
      </c>
      <c r="C533" s="656" t="s">
        <v>477</v>
      </c>
      <c r="D533" s="656" t="s">
        <v>478</v>
      </c>
      <c r="E533" s="178" t="s">
        <v>2437</v>
      </c>
      <c r="F533" s="453" t="s">
        <v>362</v>
      </c>
      <c r="G533" s="454"/>
      <c r="H533" s="455"/>
      <c r="I533" s="454"/>
      <c r="J533" s="454"/>
      <c r="K533" s="456"/>
      <c r="L533" s="454"/>
      <c r="M533" s="454">
        <v>0</v>
      </c>
      <c r="N533" s="455">
        <v>240</v>
      </c>
      <c r="O533" s="454">
        <v>0</v>
      </c>
      <c r="P533" s="456"/>
      <c r="Q533" s="456"/>
      <c r="R533" s="456"/>
      <c r="S533" s="454"/>
      <c r="T533" s="454"/>
      <c r="U533" s="454"/>
      <c r="V533" s="454">
        <v>0</v>
      </c>
      <c r="W533" s="455">
        <v>240</v>
      </c>
      <c r="X533" s="454">
        <v>0</v>
      </c>
      <c r="Y533" s="487">
        <v>39399</v>
      </c>
    </row>
    <row r="534" spans="2:25" x14ac:dyDescent="0.25">
      <c r="B534" s="452" t="s">
        <v>352</v>
      </c>
      <c r="C534" s="656" t="s">
        <v>2438</v>
      </c>
      <c r="D534" s="656" t="s">
        <v>2439</v>
      </c>
      <c r="E534" s="178" t="s">
        <v>2440</v>
      </c>
      <c r="F534" s="453" t="s">
        <v>362</v>
      </c>
      <c r="G534" s="454"/>
      <c r="H534" s="455"/>
      <c r="I534" s="454"/>
      <c r="J534" s="454"/>
      <c r="K534" s="456"/>
      <c r="L534" s="454"/>
      <c r="M534" s="454">
        <v>0</v>
      </c>
      <c r="N534" s="455">
        <v>240</v>
      </c>
      <c r="O534" s="454">
        <v>0</v>
      </c>
      <c r="P534" s="456"/>
      <c r="Q534" s="456"/>
      <c r="R534" s="456"/>
      <c r="S534" s="454"/>
      <c r="T534" s="454"/>
      <c r="U534" s="454"/>
      <c r="V534" s="454">
        <v>0</v>
      </c>
      <c r="W534" s="455">
        <v>240</v>
      </c>
      <c r="X534" s="454">
        <v>0</v>
      </c>
      <c r="Y534" s="487">
        <v>40660</v>
      </c>
    </row>
    <row r="535" spans="2:25" x14ac:dyDescent="0.25">
      <c r="B535" s="452" t="s">
        <v>352</v>
      </c>
      <c r="C535" s="656" t="s">
        <v>2441</v>
      </c>
      <c r="D535" s="656" t="s">
        <v>2442</v>
      </c>
      <c r="E535" s="178" t="s">
        <v>2443</v>
      </c>
      <c r="F535" s="453" t="s">
        <v>362</v>
      </c>
      <c r="G535" s="454"/>
      <c r="H535" s="455"/>
      <c r="I535" s="454"/>
      <c r="J535" s="454"/>
      <c r="K535" s="456"/>
      <c r="L535" s="454"/>
      <c r="M535" s="454">
        <v>0</v>
      </c>
      <c r="N535" s="455">
        <v>228</v>
      </c>
      <c r="O535" s="454">
        <v>0</v>
      </c>
      <c r="P535" s="456"/>
      <c r="Q535" s="456"/>
      <c r="R535" s="456"/>
      <c r="S535" s="454"/>
      <c r="T535" s="454"/>
      <c r="U535" s="454"/>
      <c r="V535" s="454">
        <v>0</v>
      </c>
      <c r="W535" s="455">
        <v>228</v>
      </c>
      <c r="X535" s="454">
        <v>0</v>
      </c>
      <c r="Y535" s="487">
        <v>27254.199999999997</v>
      </c>
    </row>
    <row r="536" spans="2:25" x14ac:dyDescent="0.25">
      <c r="B536" s="452" t="s">
        <v>352</v>
      </c>
      <c r="C536" s="656" t="s">
        <v>2444</v>
      </c>
      <c r="D536" s="656" t="s">
        <v>2445</v>
      </c>
      <c r="E536" s="178" t="s">
        <v>2446</v>
      </c>
      <c r="F536" s="453" t="s">
        <v>362</v>
      </c>
      <c r="G536" s="454"/>
      <c r="H536" s="455"/>
      <c r="I536" s="454"/>
      <c r="J536" s="454"/>
      <c r="K536" s="456"/>
      <c r="L536" s="454"/>
      <c r="M536" s="454">
        <v>0</v>
      </c>
      <c r="N536" s="455">
        <v>204</v>
      </c>
      <c r="O536" s="454">
        <v>0</v>
      </c>
      <c r="P536" s="456"/>
      <c r="Q536" s="456"/>
      <c r="R536" s="456"/>
      <c r="S536" s="454"/>
      <c r="T536" s="454"/>
      <c r="U536" s="454"/>
      <c r="V536" s="454">
        <v>0</v>
      </c>
      <c r="W536" s="455">
        <v>204</v>
      </c>
      <c r="X536" s="454">
        <v>0</v>
      </c>
      <c r="Y536" s="487">
        <v>36994</v>
      </c>
    </row>
    <row r="537" spans="2:25" x14ac:dyDescent="0.25">
      <c r="B537" s="452" t="s">
        <v>352</v>
      </c>
      <c r="C537" s="656" t="s">
        <v>2447</v>
      </c>
      <c r="D537" s="656" t="s">
        <v>2448</v>
      </c>
      <c r="E537" s="178" t="s">
        <v>2449</v>
      </c>
      <c r="F537" s="453" t="s">
        <v>362</v>
      </c>
      <c r="G537" s="454"/>
      <c r="H537" s="455"/>
      <c r="I537" s="454"/>
      <c r="J537" s="454"/>
      <c r="K537" s="456"/>
      <c r="L537" s="454"/>
      <c r="M537" s="454">
        <v>0</v>
      </c>
      <c r="N537" s="455">
        <v>144</v>
      </c>
      <c r="O537" s="454">
        <v>0</v>
      </c>
      <c r="P537" s="456"/>
      <c r="Q537" s="456"/>
      <c r="R537" s="456"/>
      <c r="S537" s="454"/>
      <c r="T537" s="454"/>
      <c r="U537" s="454"/>
      <c r="V537" s="454">
        <v>0</v>
      </c>
      <c r="W537" s="455">
        <v>144</v>
      </c>
      <c r="X537" s="454">
        <v>0</v>
      </c>
      <c r="Y537" s="487">
        <v>2819.4</v>
      </c>
    </row>
    <row r="538" spans="2:25" x14ac:dyDescent="0.25">
      <c r="B538" s="452" t="s">
        <v>352</v>
      </c>
      <c r="C538" s="656" t="s">
        <v>2450</v>
      </c>
      <c r="D538" s="656" t="s">
        <v>2451</v>
      </c>
      <c r="E538" s="178" t="s">
        <v>2452</v>
      </c>
      <c r="F538" s="453" t="s">
        <v>362</v>
      </c>
      <c r="G538" s="454"/>
      <c r="H538" s="455"/>
      <c r="I538" s="454"/>
      <c r="J538" s="454"/>
      <c r="K538" s="456"/>
      <c r="L538" s="454"/>
      <c r="M538" s="454">
        <v>0</v>
      </c>
      <c r="N538" s="455">
        <v>168</v>
      </c>
      <c r="O538" s="454">
        <v>0</v>
      </c>
      <c r="P538" s="456"/>
      <c r="Q538" s="456"/>
      <c r="R538" s="456"/>
      <c r="S538" s="454"/>
      <c r="T538" s="454"/>
      <c r="U538" s="454"/>
      <c r="V538" s="454">
        <v>0</v>
      </c>
      <c r="W538" s="455">
        <v>168</v>
      </c>
      <c r="X538" s="454">
        <v>0</v>
      </c>
      <c r="Y538" s="487">
        <v>27101</v>
      </c>
    </row>
    <row r="539" spans="2:25" x14ac:dyDescent="0.25">
      <c r="B539" s="452" t="s">
        <v>352</v>
      </c>
      <c r="C539" s="656" t="s">
        <v>2453</v>
      </c>
      <c r="D539" s="656" t="s">
        <v>2454</v>
      </c>
      <c r="E539" s="178" t="s">
        <v>2455</v>
      </c>
      <c r="F539" s="453" t="s">
        <v>362</v>
      </c>
      <c r="G539" s="454"/>
      <c r="H539" s="455"/>
      <c r="I539" s="454"/>
      <c r="J539" s="454"/>
      <c r="K539" s="456"/>
      <c r="L539" s="454"/>
      <c r="M539" s="454">
        <v>0</v>
      </c>
      <c r="N539" s="455">
        <v>240</v>
      </c>
      <c r="O539" s="454">
        <v>0</v>
      </c>
      <c r="P539" s="456"/>
      <c r="Q539" s="456"/>
      <c r="R539" s="456"/>
      <c r="S539" s="454"/>
      <c r="T539" s="454"/>
      <c r="U539" s="454"/>
      <c r="V539" s="454">
        <v>0</v>
      </c>
      <c r="W539" s="455">
        <v>240</v>
      </c>
      <c r="X539" s="454">
        <v>0</v>
      </c>
      <c r="Y539" s="487">
        <v>31863</v>
      </c>
    </row>
    <row r="540" spans="2:25" x14ac:dyDescent="0.25">
      <c r="B540" s="452" t="s">
        <v>352</v>
      </c>
      <c r="C540" s="656" t="s">
        <v>2456</v>
      </c>
      <c r="D540" s="656" t="s">
        <v>2457</v>
      </c>
      <c r="E540" s="178" t="s">
        <v>2458</v>
      </c>
      <c r="F540" s="453" t="s">
        <v>362</v>
      </c>
      <c r="G540" s="454"/>
      <c r="H540" s="455"/>
      <c r="I540" s="454"/>
      <c r="J540" s="454"/>
      <c r="K540" s="456"/>
      <c r="L540" s="454"/>
      <c r="M540" s="454">
        <v>0</v>
      </c>
      <c r="N540" s="455">
        <v>240</v>
      </c>
      <c r="O540" s="454">
        <v>0</v>
      </c>
      <c r="P540" s="456"/>
      <c r="Q540" s="456"/>
      <c r="R540" s="456"/>
      <c r="S540" s="454"/>
      <c r="T540" s="454"/>
      <c r="U540" s="454"/>
      <c r="V540" s="454">
        <v>0</v>
      </c>
      <c r="W540" s="455">
        <v>240</v>
      </c>
      <c r="X540" s="454">
        <v>0</v>
      </c>
      <c r="Y540" s="487">
        <v>35772</v>
      </c>
    </row>
    <row r="541" spans="2:25" x14ac:dyDescent="0.25">
      <c r="B541" s="452" t="s">
        <v>352</v>
      </c>
      <c r="C541" s="656" t="s">
        <v>482</v>
      </c>
      <c r="D541" s="656" t="s">
        <v>483</v>
      </c>
      <c r="E541" s="178" t="s">
        <v>2459</v>
      </c>
      <c r="F541" s="453" t="s">
        <v>362</v>
      </c>
      <c r="G541" s="454"/>
      <c r="H541" s="455"/>
      <c r="I541" s="454"/>
      <c r="J541" s="454"/>
      <c r="K541" s="456"/>
      <c r="L541" s="454"/>
      <c r="M541" s="454">
        <v>0</v>
      </c>
      <c r="N541" s="455">
        <v>216</v>
      </c>
      <c r="O541" s="454">
        <v>0</v>
      </c>
      <c r="P541" s="456"/>
      <c r="Q541" s="456"/>
      <c r="R541" s="456"/>
      <c r="S541" s="454"/>
      <c r="T541" s="454"/>
      <c r="U541" s="454"/>
      <c r="V541" s="454">
        <v>0</v>
      </c>
      <c r="W541" s="455">
        <v>216</v>
      </c>
      <c r="X541" s="454">
        <v>0</v>
      </c>
      <c r="Y541" s="487">
        <v>38216</v>
      </c>
    </row>
    <row r="542" spans="2:25" x14ac:dyDescent="0.25">
      <c r="B542" s="452" t="s">
        <v>352</v>
      </c>
      <c r="C542" s="656" t="s">
        <v>2460</v>
      </c>
      <c r="D542" s="656" t="s">
        <v>2461</v>
      </c>
      <c r="E542" s="178" t="s">
        <v>2462</v>
      </c>
      <c r="F542" s="453" t="s">
        <v>362</v>
      </c>
      <c r="G542" s="454"/>
      <c r="H542" s="455"/>
      <c r="I542" s="454"/>
      <c r="J542" s="454"/>
      <c r="K542" s="456"/>
      <c r="L542" s="454"/>
      <c r="M542" s="454">
        <v>0</v>
      </c>
      <c r="N542" s="455">
        <v>240</v>
      </c>
      <c r="O542" s="454">
        <v>0</v>
      </c>
      <c r="P542" s="456"/>
      <c r="Q542" s="456"/>
      <c r="R542" s="456"/>
      <c r="S542" s="454"/>
      <c r="T542" s="454"/>
      <c r="U542" s="454"/>
      <c r="V542" s="454">
        <v>0</v>
      </c>
      <c r="W542" s="455">
        <v>240</v>
      </c>
      <c r="X542" s="454">
        <v>0</v>
      </c>
      <c r="Y542" s="487">
        <v>36994</v>
      </c>
    </row>
    <row r="543" spans="2:25" x14ac:dyDescent="0.25">
      <c r="B543" s="452" t="s">
        <v>352</v>
      </c>
      <c r="C543" s="656" t="s">
        <v>2463</v>
      </c>
      <c r="D543" s="656" t="s">
        <v>2464</v>
      </c>
      <c r="E543" s="178" t="s">
        <v>2465</v>
      </c>
      <c r="F543" s="453" t="s">
        <v>362</v>
      </c>
      <c r="G543" s="454"/>
      <c r="H543" s="455"/>
      <c r="I543" s="454"/>
      <c r="J543" s="454"/>
      <c r="K543" s="456"/>
      <c r="L543" s="454"/>
      <c r="M543" s="454">
        <v>0</v>
      </c>
      <c r="N543" s="455">
        <v>240</v>
      </c>
      <c r="O543" s="454">
        <v>0</v>
      </c>
      <c r="P543" s="456"/>
      <c r="Q543" s="456"/>
      <c r="R543" s="456"/>
      <c r="S543" s="454"/>
      <c r="T543" s="454"/>
      <c r="U543" s="454"/>
      <c r="V543" s="454">
        <v>0</v>
      </c>
      <c r="W543" s="455">
        <v>240</v>
      </c>
      <c r="X543" s="454">
        <v>0</v>
      </c>
      <c r="Y543" s="487">
        <v>40660</v>
      </c>
    </row>
    <row r="544" spans="2:25" x14ac:dyDescent="0.25">
      <c r="B544" s="452" t="s">
        <v>352</v>
      </c>
      <c r="C544" s="656" t="s">
        <v>2466</v>
      </c>
      <c r="D544" s="656" t="s">
        <v>2467</v>
      </c>
      <c r="E544" s="178" t="s">
        <v>2468</v>
      </c>
      <c r="F544" s="453" t="s">
        <v>362</v>
      </c>
      <c r="G544" s="454"/>
      <c r="H544" s="455"/>
      <c r="I544" s="454"/>
      <c r="J544" s="454"/>
      <c r="K544" s="456"/>
      <c r="L544" s="454"/>
      <c r="M544" s="454">
        <v>0</v>
      </c>
      <c r="N544" s="455">
        <v>192</v>
      </c>
      <c r="O544" s="454">
        <v>0</v>
      </c>
      <c r="P544" s="456"/>
      <c r="Q544" s="456"/>
      <c r="R544" s="456"/>
      <c r="S544" s="454"/>
      <c r="T544" s="454"/>
      <c r="U544" s="454"/>
      <c r="V544" s="454">
        <v>0</v>
      </c>
      <c r="W544" s="455">
        <v>192</v>
      </c>
      <c r="X544" s="454">
        <v>0</v>
      </c>
      <c r="Y544" s="487">
        <v>3759.2</v>
      </c>
    </row>
    <row r="545" spans="2:25" x14ac:dyDescent="0.25">
      <c r="B545" s="452" t="s">
        <v>352</v>
      </c>
      <c r="C545" s="656" t="s">
        <v>2469</v>
      </c>
      <c r="D545" s="656" t="s">
        <v>2470</v>
      </c>
      <c r="E545" s="178" t="s">
        <v>2471</v>
      </c>
      <c r="F545" s="453" t="s">
        <v>362</v>
      </c>
      <c r="G545" s="454"/>
      <c r="H545" s="455"/>
      <c r="I545" s="454"/>
      <c r="J545" s="454"/>
      <c r="K545" s="456"/>
      <c r="L545" s="454"/>
      <c r="M545" s="454">
        <v>0</v>
      </c>
      <c r="N545" s="455">
        <v>120</v>
      </c>
      <c r="O545" s="454">
        <v>0</v>
      </c>
      <c r="P545" s="456"/>
      <c r="Q545" s="456"/>
      <c r="R545" s="456"/>
      <c r="S545" s="454"/>
      <c r="T545" s="454"/>
      <c r="U545" s="454"/>
      <c r="V545" s="454">
        <v>0</v>
      </c>
      <c r="W545" s="455">
        <v>120</v>
      </c>
      <c r="X545" s="454">
        <v>0</v>
      </c>
      <c r="Y545" s="487">
        <v>22330</v>
      </c>
    </row>
    <row r="546" spans="2:25" x14ac:dyDescent="0.25">
      <c r="B546" s="452" t="s">
        <v>352</v>
      </c>
      <c r="C546" s="656" t="s">
        <v>2472</v>
      </c>
      <c r="D546" s="656" t="s">
        <v>2473</v>
      </c>
      <c r="E546" s="178" t="s">
        <v>2474</v>
      </c>
      <c r="F546" s="453" t="s">
        <v>362</v>
      </c>
      <c r="G546" s="454"/>
      <c r="H546" s="455"/>
      <c r="I546" s="454"/>
      <c r="J546" s="454"/>
      <c r="K546" s="456"/>
      <c r="L546" s="454"/>
      <c r="M546" s="454">
        <v>0</v>
      </c>
      <c r="N546" s="455">
        <v>204</v>
      </c>
      <c r="O546" s="454">
        <v>0</v>
      </c>
      <c r="P546" s="456"/>
      <c r="Q546" s="456"/>
      <c r="R546" s="456"/>
      <c r="S546" s="454"/>
      <c r="T546" s="454"/>
      <c r="U546" s="454"/>
      <c r="V546" s="454">
        <v>0</v>
      </c>
      <c r="W546" s="455">
        <v>204</v>
      </c>
      <c r="X546" s="454">
        <v>0</v>
      </c>
      <c r="Y546" s="487">
        <v>21783.7</v>
      </c>
    </row>
    <row r="547" spans="2:25" x14ac:dyDescent="0.25">
      <c r="B547" s="452" t="s">
        <v>352</v>
      </c>
      <c r="C547" s="656" t="s">
        <v>2475</v>
      </c>
      <c r="D547" s="656" t="s">
        <v>2476</v>
      </c>
      <c r="E547" s="178" t="s">
        <v>2477</v>
      </c>
      <c r="F547" s="453" t="s">
        <v>362</v>
      </c>
      <c r="G547" s="454"/>
      <c r="H547" s="455"/>
      <c r="I547" s="454"/>
      <c r="J547" s="454"/>
      <c r="K547" s="456"/>
      <c r="L547" s="454"/>
      <c r="M547" s="454">
        <v>0</v>
      </c>
      <c r="N547" s="455">
        <v>216</v>
      </c>
      <c r="O547" s="454">
        <v>0</v>
      </c>
      <c r="P547" s="456"/>
      <c r="Q547" s="456"/>
      <c r="R547" s="456"/>
      <c r="S547" s="454"/>
      <c r="T547" s="454"/>
      <c r="U547" s="454"/>
      <c r="V547" s="454">
        <v>0</v>
      </c>
      <c r="W547" s="455">
        <v>216</v>
      </c>
      <c r="X547" s="454">
        <v>0</v>
      </c>
      <c r="Y547" s="487">
        <v>30314.399999999994</v>
      </c>
    </row>
    <row r="548" spans="2:25" x14ac:dyDescent="0.25">
      <c r="B548" s="452" t="s">
        <v>352</v>
      </c>
      <c r="C548" s="656" t="s">
        <v>2478</v>
      </c>
      <c r="D548" s="656" t="s">
        <v>2479</v>
      </c>
      <c r="E548" s="178" t="s">
        <v>2480</v>
      </c>
      <c r="F548" s="453" t="s">
        <v>362</v>
      </c>
      <c r="G548" s="454"/>
      <c r="H548" s="455"/>
      <c r="I548" s="454"/>
      <c r="J548" s="454"/>
      <c r="K548" s="456"/>
      <c r="L548" s="454"/>
      <c r="M548" s="454">
        <v>0</v>
      </c>
      <c r="N548" s="455">
        <v>204</v>
      </c>
      <c r="O548" s="454">
        <v>0</v>
      </c>
      <c r="P548" s="456"/>
      <c r="Q548" s="456"/>
      <c r="R548" s="456"/>
      <c r="S548" s="454"/>
      <c r="T548" s="454"/>
      <c r="U548" s="454"/>
      <c r="V548" s="454">
        <v>0</v>
      </c>
      <c r="W548" s="455">
        <v>204</v>
      </c>
      <c r="X548" s="454">
        <v>0</v>
      </c>
      <c r="Y548" s="487">
        <v>3994.1499999999996</v>
      </c>
    </row>
    <row r="549" spans="2:25" x14ac:dyDescent="0.25">
      <c r="B549" s="452" t="s">
        <v>352</v>
      </c>
      <c r="C549" s="656" t="s">
        <v>2481</v>
      </c>
      <c r="D549" s="656" t="s">
        <v>2482</v>
      </c>
      <c r="E549" s="178" t="s">
        <v>2483</v>
      </c>
      <c r="F549" s="453" t="s">
        <v>362</v>
      </c>
      <c r="G549" s="454"/>
      <c r="H549" s="455"/>
      <c r="I549" s="454"/>
      <c r="J549" s="454"/>
      <c r="K549" s="456"/>
      <c r="L549" s="454"/>
      <c r="M549" s="454">
        <v>0</v>
      </c>
      <c r="N549" s="455">
        <v>120</v>
      </c>
      <c r="O549" s="454">
        <v>0</v>
      </c>
      <c r="P549" s="456"/>
      <c r="Q549" s="456"/>
      <c r="R549" s="456"/>
      <c r="S549" s="454"/>
      <c r="T549" s="454"/>
      <c r="U549" s="454"/>
      <c r="V549" s="454">
        <v>0</v>
      </c>
      <c r="W549" s="455">
        <v>120</v>
      </c>
      <c r="X549" s="454">
        <v>0</v>
      </c>
      <c r="Y549" s="487">
        <v>21680</v>
      </c>
    </row>
    <row r="550" spans="2:25" x14ac:dyDescent="0.25">
      <c r="B550" s="452" t="s">
        <v>352</v>
      </c>
      <c r="C550" s="656" t="s">
        <v>2484</v>
      </c>
      <c r="D550" s="656" t="s">
        <v>2485</v>
      </c>
      <c r="E550" s="178" t="s">
        <v>2486</v>
      </c>
      <c r="F550" s="453" t="s">
        <v>362</v>
      </c>
      <c r="G550" s="454"/>
      <c r="H550" s="455"/>
      <c r="I550" s="454"/>
      <c r="J550" s="454"/>
      <c r="K550" s="456"/>
      <c r="L550" s="454"/>
      <c r="M550" s="454">
        <v>0</v>
      </c>
      <c r="N550" s="455">
        <v>240</v>
      </c>
      <c r="O550" s="454">
        <v>0</v>
      </c>
      <c r="P550" s="456"/>
      <c r="Q550" s="456"/>
      <c r="R550" s="456"/>
      <c r="S550" s="454"/>
      <c r="T550" s="454"/>
      <c r="U550" s="454"/>
      <c r="V550" s="454">
        <v>0</v>
      </c>
      <c r="W550" s="455">
        <v>240</v>
      </c>
      <c r="X550" s="454">
        <v>0</v>
      </c>
      <c r="Y550" s="487">
        <v>40660</v>
      </c>
    </row>
    <row r="551" spans="2:25" x14ac:dyDescent="0.25">
      <c r="B551" s="452" t="s">
        <v>352</v>
      </c>
      <c r="C551" s="656" t="s">
        <v>2487</v>
      </c>
      <c r="D551" s="656" t="s">
        <v>2488</v>
      </c>
      <c r="E551" s="178" t="s">
        <v>2489</v>
      </c>
      <c r="F551" s="453" t="s">
        <v>362</v>
      </c>
      <c r="G551" s="454"/>
      <c r="H551" s="455"/>
      <c r="I551" s="454"/>
      <c r="J551" s="454"/>
      <c r="K551" s="456"/>
      <c r="L551" s="454"/>
      <c r="M551" s="454">
        <v>0</v>
      </c>
      <c r="N551" s="455">
        <v>120</v>
      </c>
      <c r="O551" s="454">
        <v>0</v>
      </c>
      <c r="P551" s="456"/>
      <c r="Q551" s="456"/>
      <c r="R551" s="456"/>
      <c r="S551" s="454"/>
      <c r="T551" s="454"/>
      <c r="U551" s="454"/>
      <c r="V551" s="454">
        <v>0</v>
      </c>
      <c r="W551" s="455">
        <v>120</v>
      </c>
      <c r="X551" s="454">
        <v>0</v>
      </c>
      <c r="Y551" s="487">
        <v>22330</v>
      </c>
    </row>
    <row r="552" spans="2:25" x14ac:dyDescent="0.25">
      <c r="B552" s="452" t="s">
        <v>352</v>
      </c>
      <c r="C552" s="656" t="s">
        <v>2490</v>
      </c>
      <c r="D552" s="656" t="s">
        <v>2491</v>
      </c>
      <c r="E552" s="178" t="s">
        <v>2492</v>
      </c>
      <c r="F552" s="453" t="s">
        <v>362</v>
      </c>
      <c r="G552" s="454"/>
      <c r="H552" s="455"/>
      <c r="I552" s="454"/>
      <c r="J552" s="454"/>
      <c r="K552" s="456"/>
      <c r="L552" s="454"/>
      <c r="M552" s="454">
        <v>0</v>
      </c>
      <c r="N552" s="455">
        <v>216</v>
      </c>
      <c r="O552" s="454">
        <v>0</v>
      </c>
      <c r="P552" s="456"/>
      <c r="Q552" s="456"/>
      <c r="R552" s="456"/>
      <c r="S552" s="454"/>
      <c r="T552" s="454"/>
      <c r="U552" s="454"/>
      <c r="V552" s="454">
        <v>0</v>
      </c>
      <c r="W552" s="455">
        <v>216</v>
      </c>
      <c r="X552" s="454">
        <v>0</v>
      </c>
      <c r="Y552" s="487">
        <v>32026.7</v>
      </c>
    </row>
    <row r="553" spans="2:25" x14ac:dyDescent="0.25">
      <c r="B553" s="452" t="s">
        <v>352</v>
      </c>
      <c r="C553" s="656" t="s">
        <v>2493</v>
      </c>
      <c r="D553" s="656" t="s">
        <v>2494</v>
      </c>
      <c r="E553" s="178" t="s">
        <v>2495</v>
      </c>
      <c r="F553" s="453" t="s">
        <v>362</v>
      </c>
      <c r="G553" s="454"/>
      <c r="H553" s="455"/>
      <c r="I553" s="454"/>
      <c r="J553" s="454"/>
      <c r="K553" s="456"/>
      <c r="L553" s="454"/>
      <c r="M553" s="454">
        <v>0</v>
      </c>
      <c r="N553" s="455">
        <v>156</v>
      </c>
      <c r="O553" s="454">
        <v>0</v>
      </c>
      <c r="P553" s="456"/>
      <c r="Q553" s="456"/>
      <c r="R553" s="456"/>
      <c r="S553" s="454"/>
      <c r="T553" s="454"/>
      <c r="U553" s="454"/>
      <c r="V553" s="454">
        <v>0</v>
      </c>
      <c r="W553" s="455">
        <v>156</v>
      </c>
      <c r="X553" s="454">
        <v>0</v>
      </c>
      <c r="Y553" s="487">
        <v>15691.499999999998</v>
      </c>
    </row>
    <row r="554" spans="2:25" x14ac:dyDescent="0.25">
      <c r="B554" s="452" t="s">
        <v>352</v>
      </c>
      <c r="C554" s="656" t="s">
        <v>2496</v>
      </c>
      <c r="D554" s="656" t="s">
        <v>2497</v>
      </c>
      <c r="E554" s="178" t="s">
        <v>2498</v>
      </c>
      <c r="F554" s="453" t="s">
        <v>362</v>
      </c>
      <c r="G554" s="454"/>
      <c r="H554" s="455"/>
      <c r="I554" s="454"/>
      <c r="J554" s="454"/>
      <c r="K554" s="456"/>
      <c r="L554" s="454"/>
      <c r="M554" s="454">
        <v>0</v>
      </c>
      <c r="N554" s="455">
        <v>216</v>
      </c>
      <c r="O554" s="454">
        <v>0</v>
      </c>
      <c r="P554" s="456"/>
      <c r="Q554" s="456"/>
      <c r="R554" s="456"/>
      <c r="S554" s="454"/>
      <c r="T554" s="454"/>
      <c r="U554" s="454"/>
      <c r="V554" s="454">
        <v>0</v>
      </c>
      <c r="W554" s="455">
        <v>216</v>
      </c>
      <c r="X554" s="454">
        <v>0</v>
      </c>
      <c r="Y554" s="487">
        <v>36383</v>
      </c>
    </row>
    <row r="555" spans="2:25" x14ac:dyDescent="0.25">
      <c r="B555" s="452" t="s">
        <v>352</v>
      </c>
      <c r="C555" s="656" t="s">
        <v>2499</v>
      </c>
      <c r="D555" s="656" t="s">
        <v>2500</v>
      </c>
      <c r="E555" s="178" t="s">
        <v>2501</v>
      </c>
      <c r="F555" s="453" t="s">
        <v>362</v>
      </c>
      <c r="G555" s="454"/>
      <c r="H555" s="455"/>
      <c r="I555" s="454"/>
      <c r="J555" s="454"/>
      <c r="K555" s="456"/>
      <c r="L555" s="454"/>
      <c r="M555" s="454">
        <v>0</v>
      </c>
      <c r="N555" s="455">
        <v>240</v>
      </c>
      <c r="O555" s="454">
        <v>0</v>
      </c>
      <c r="P555" s="456"/>
      <c r="Q555" s="456"/>
      <c r="R555" s="456"/>
      <c r="S555" s="454"/>
      <c r="T555" s="454"/>
      <c r="U555" s="454"/>
      <c r="V555" s="454">
        <v>0</v>
      </c>
      <c r="W555" s="455">
        <v>240</v>
      </c>
      <c r="X555" s="454">
        <v>0</v>
      </c>
      <c r="Y555" s="487">
        <v>40660</v>
      </c>
    </row>
    <row r="556" spans="2:25" x14ac:dyDescent="0.25">
      <c r="B556" s="452" t="s">
        <v>352</v>
      </c>
      <c r="C556" s="656" t="s">
        <v>2502</v>
      </c>
      <c r="D556" s="656" t="s">
        <v>2503</v>
      </c>
      <c r="E556" s="178" t="s">
        <v>2504</v>
      </c>
      <c r="F556" s="453" t="s">
        <v>362</v>
      </c>
      <c r="G556" s="454"/>
      <c r="H556" s="455"/>
      <c r="I556" s="454"/>
      <c r="J556" s="454"/>
      <c r="K556" s="456"/>
      <c r="L556" s="454"/>
      <c r="M556" s="454">
        <v>0</v>
      </c>
      <c r="N556" s="455">
        <v>180</v>
      </c>
      <c r="O556" s="454">
        <v>0</v>
      </c>
      <c r="P556" s="456"/>
      <c r="Q556" s="456"/>
      <c r="R556" s="456"/>
      <c r="S556" s="454"/>
      <c r="T556" s="454"/>
      <c r="U556" s="454"/>
      <c r="V556" s="454">
        <v>0</v>
      </c>
      <c r="W556" s="455">
        <v>180</v>
      </c>
      <c r="X556" s="454">
        <v>0</v>
      </c>
      <c r="Y556" s="487">
        <v>31456</v>
      </c>
    </row>
    <row r="557" spans="2:25" x14ac:dyDescent="0.25">
      <c r="B557" s="452" t="s">
        <v>352</v>
      </c>
      <c r="C557" s="656" t="s">
        <v>2505</v>
      </c>
      <c r="D557" s="656" t="s">
        <v>2506</v>
      </c>
      <c r="E557" s="178" t="s">
        <v>2507</v>
      </c>
      <c r="F557" s="453" t="s">
        <v>362</v>
      </c>
      <c r="G557" s="454"/>
      <c r="H557" s="455"/>
      <c r="I557" s="454"/>
      <c r="J557" s="454"/>
      <c r="K557" s="456"/>
      <c r="L557" s="454"/>
      <c r="M557" s="454">
        <v>0</v>
      </c>
      <c r="N557" s="455">
        <v>240</v>
      </c>
      <c r="O557" s="454">
        <v>0</v>
      </c>
      <c r="P557" s="456"/>
      <c r="Q557" s="456"/>
      <c r="R557" s="456"/>
      <c r="S557" s="454"/>
      <c r="T557" s="454"/>
      <c r="U557" s="454"/>
      <c r="V557" s="454">
        <v>0</v>
      </c>
      <c r="W557" s="455">
        <v>240</v>
      </c>
      <c r="X557" s="454">
        <v>0</v>
      </c>
      <c r="Y557" s="487">
        <v>35863</v>
      </c>
    </row>
    <row r="558" spans="2:25" x14ac:dyDescent="0.25">
      <c r="B558" s="452" t="s">
        <v>352</v>
      </c>
      <c r="C558" s="656" t="s">
        <v>2508</v>
      </c>
      <c r="D558" s="656" t="s">
        <v>2509</v>
      </c>
      <c r="E558" s="178" t="s">
        <v>2510</v>
      </c>
      <c r="F558" s="453" t="s">
        <v>362</v>
      </c>
      <c r="G558" s="454"/>
      <c r="H558" s="455"/>
      <c r="I558" s="454"/>
      <c r="J558" s="454"/>
      <c r="K558" s="456"/>
      <c r="L558" s="454"/>
      <c r="M558" s="454">
        <v>0</v>
      </c>
      <c r="N558" s="455">
        <v>120</v>
      </c>
      <c r="O558" s="454">
        <v>0</v>
      </c>
      <c r="P558" s="456"/>
      <c r="Q558" s="456"/>
      <c r="R558" s="456"/>
      <c r="S558" s="454"/>
      <c r="T558" s="454"/>
      <c r="U558" s="454"/>
      <c r="V558" s="454">
        <v>0</v>
      </c>
      <c r="W558" s="455">
        <v>120</v>
      </c>
      <c r="X558" s="454">
        <v>0</v>
      </c>
      <c r="Y558" s="487">
        <v>22330</v>
      </c>
    </row>
    <row r="559" spans="2:25" x14ac:dyDescent="0.25">
      <c r="B559" s="452" t="s">
        <v>352</v>
      </c>
      <c r="C559" s="656" t="s">
        <v>2511</v>
      </c>
      <c r="D559" s="656" t="s">
        <v>2512</v>
      </c>
      <c r="E559" s="178" t="s">
        <v>2513</v>
      </c>
      <c r="F559" s="453" t="s">
        <v>362</v>
      </c>
      <c r="G559" s="454"/>
      <c r="H559" s="455"/>
      <c r="I559" s="454"/>
      <c r="J559" s="454"/>
      <c r="K559" s="456"/>
      <c r="L559" s="454"/>
      <c r="M559" s="454">
        <v>0</v>
      </c>
      <c r="N559" s="455">
        <v>120</v>
      </c>
      <c r="O559" s="454">
        <v>0</v>
      </c>
      <c r="P559" s="456"/>
      <c r="Q559" s="456"/>
      <c r="R559" s="456"/>
      <c r="S559" s="454"/>
      <c r="T559" s="454"/>
      <c r="U559" s="454"/>
      <c r="V559" s="454">
        <v>0</v>
      </c>
      <c r="W559" s="455">
        <v>120</v>
      </c>
      <c r="X559" s="454">
        <v>0</v>
      </c>
      <c r="Y559" s="487">
        <v>16446.5</v>
      </c>
    </row>
    <row r="560" spans="2:25" x14ac:dyDescent="0.25">
      <c r="B560" s="452" t="s">
        <v>352</v>
      </c>
      <c r="C560" s="656" t="s">
        <v>2514</v>
      </c>
      <c r="D560" s="656" t="s">
        <v>2515</v>
      </c>
      <c r="E560" s="178" t="s">
        <v>2516</v>
      </c>
      <c r="F560" s="453" t="s">
        <v>362</v>
      </c>
      <c r="G560" s="454"/>
      <c r="H560" s="455"/>
      <c r="I560" s="454"/>
      <c r="J560" s="454"/>
      <c r="K560" s="456"/>
      <c r="L560" s="454"/>
      <c r="M560" s="454">
        <v>0</v>
      </c>
      <c r="N560" s="455">
        <v>204</v>
      </c>
      <c r="O560" s="454">
        <v>0</v>
      </c>
      <c r="P560" s="456"/>
      <c r="Q560" s="456"/>
      <c r="R560" s="456"/>
      <c r="S560" s="454"/>
      <c r="T560" s="454"/>
      <c r="U560" s="454"/>
      <c r="V560" s="454">
        <v>0</v>
      </c>
      <c r="W560" s="455">
        <v>204</v>
      </c>
      <c r="X560" s="454">
        <v>0</v>
      </c>
      <c r="Y560" s="487">
        <v>3994.1499999999996</v>
      </c>
    </row>
    <row r="561" spans="2:25" x14ac:dyDescent="0.25">
      <c r="B561" s="452" t="s">
        <v>352</v>
      </c>
      <c r="C561" s="656" t="s">
        <v>2517</v>
      </c>
      <c r="D561" s="656" t="s">
        <v>2518</v>
      </c>
      <c r="E561" s="178" t="s">
        <v>2519</v>
      </c>
      <c r="F561" s="453" t="s">
        <v>362</v>
      </c>
      <c r="G561" s="454"/>
      <c r="H561" s="455"/>
      <c r="I561" s="454"/>
      <c r="J561" s="454"/>
      <c r="K561" s="456"/>
      <c r="L561" s="454"/>
      <c r="M561" s="454">
        <v>0</v>
      </c>
      <c r="N561" s="455">
        <v>240</v>
      </c>
      <c r="O561" s="454">
        <v>0</v>
      </c>
      <c r="P561" s="456"/>
      <c r="Q561" s="456"/>
      <c r="R561" s="456"/>
      <c r="S561" s="454"/>
      <c r="T561" s="454"/>
      <c r="U561" s="454"/>
      <c r="V561" s="454">
        <v>0</v>
      </c>
      <c r="W561" s="455">
        <v>240</v>
      </c>
      <c r="X561" s="454">
        <v>0</v>
      </c>
      <c r="Y561" s="487">
        <v>31772</v>
      </c>
    </row>
    <row r="562" spans="2:25" x14ac:dyDescent="0.25">
      <c r="B562" s="452" t="s">
        <v>352</v>
      </c>
      <c r="C562" s="656" t="s">
        <v>2520</v>
      </c>
      <c r="D562" s="656" t="s">
        <v>2521</v>
      </c>
      <c r="E562" s="178" t="s">
        <v>2522</v>
      </c>
      <c r="F562" s="453" t="s">
        <v>362</v>
      </c>
      <c r="G562" s="454"/>
      <c r="H562" s="455"/>
      <c r="I562" s="454"/>
      <c r="J562" s="454"/>
      <c r="K562" s="456"/>
      <c r="L562" s="454"/>
      <c r="M562" s="454">
        <v>0</v>
      </c>
      <c r="N562" s="455">
        <v>240</v>
      </c>
      <c r="O562" s="454">
        <v>0</v>
      </c>
      <c r="P562" s="456"/>
      <c r="Q562" s="456"/>
      <c r="R562" s="456"/>
      <c r="S562" s="454"/>
      <c r="T562" s="454"/>
      <c r="U562" s="454"/>
      <c r="V562" s="454">
        <v>0</v>
      </c>
      <c r="W562" s="455">
        <v>240</v>
      </c>
      <c r="X562" s="454">
        <v>0</v>
      </c>
      <c r="Y562" s="487">
        <v>40010</v>
      </c>
    </row>
    <row r="563" spans="2:25" x14ac:dyDescent="0.25">
      <c r="B563" s="452" t="s">
        <v>352</v>
      </c>
      <c r="C563" s="656" t="s">
        <v>2523</v>
      </c>
      <c r="D563" s="656" t="s">
        <v>2524</v>
      </c>
      <c r="E563" s="178" t="s">
        <v>2525</v>
      </c>
      <c r="F563" s="453" t="s">
        <v>362</v>
      </c>
      <c r="G563" s="454"/>
      <c r="H563" s="455"/>
      <c r="I563" s="454"/>
      <c r="J563" s="454"/>
      <c r="K563" s="456"/>
      <c r="L563" s="454"/>
      <c r="M563" s="454">
        <v>0</v>
      </c>
      <c r="N563" s="455">
        <v>168</v>
      </c>
      <c r="O563" s="454">
        <v>0</v>
      </c>
      <c r="P563" s="456"/>
      <c r="Q563" s="456"/>
      <c r="R563" s="456"/>
      <c r="S563" s="454"/>
      <c r="T563" s="454"/>
      <c r="U563" s="454"/>
      <c r="V563" s="454">
        <v>0</v>
      </c>
      <c r="W563" s="455">
        <v>168</v>
      </c>
      <c r="X563" s="454">
        <v>0</v>
      </c>
      <c r="Y563" s="487">
        <v>3289.2999999999997</v>
      </c>
    </row>
    <row r="564" spans="2:25" x14ac:dyDescent="0.25">
      <c r="B564" s="452" t="s">
        <v>352</v>
      </c>
      <c r="C564" s="656" t="s">
        <v>2526</v>
      </c>
      <c r="D564" s="656" t="s">
        <v>2527</v>
      </c>
      <c r="E564" s="178" t="s">
        <v>2528</v>
      </c>
      <c r="F564" s="453" t="s">
        <v>362</v>
      </c>
      <c r="G564" s="454"/>
      <c r="H564" s="455"/>
      <c r="I564" s="454"/>
      <c r="J564" s="454"/>
      <c r="K564" s="456"/>
      <c r="L564" s="454"/>
      <c r="M564" s="454">
        <v>0</v>
      </c>
      <c r="N564" s="455">
        <v>216</v>
      </c>
      <c r="O564" s="454">
        <v>0</v>
      </c>
      <c r="P564" s="456"/>
      <c r="Q564" s="456"/>
      <c r="R564" s="456"/>
      <c r="S564" s="454"/>
      <c r="T564" s="454"/>
      <c r="U564" s="454"/>
      <c r="V564" s="454">
        <v>0</v>
      </c>
      <c r="W564" s="455">
        <v>216</v>
      </c>
      <c r="X564" s="454">
        <v>0</v>
      </c>
      <c r="Y564" s="487">
        <v>2114.5500000000002</v>
      </c>
    </row>
    <row r="565" spans="2:25" x14ac:dyDescent="0.25">
      <c r="B565" s="452" t="s">
        <v>352</v>
      </c>
      <c r="C565" s="656" t="s">
        <v>2529</v>
      </c>
      <c r="D565" s="656" t="s">
        <v>2530</v>
      </c>
      <c r="E565" s="178" t="s">
        <v>2531</v>
      </c>
      <c r="F565" s="453" t="s">
        <v>362</v>
      </c>
      <c r="G565" s="454"/>
      <c r="H565" s="455"/>
      <c r="I565" s="454"/>
      <c r="J565" s="454"/>
      <c r="K565" s="456"/>
      <c r="L565" s="454"/>
      <c r="M565" s="454">
        <v>0</v>
      </c>
      <c r="N565" s="455">
        <v>108</v>
      </c>
      <c r="O565" s="454">
        <v>0</v>
      </c>
      <c r="P565" s="456"/>
      <c r="Q565" s="456"/>
      <c r="R565" s="456"/>
      <c r="S565" s="454"/>
      <c r="T565" s="454"/>
      <c r="U565" s="454"/>
      <c r="V565" s="454">
        <v>0</v>
      </c>
      <c r="W565" s="455">
        <v>108</v>
      </c>
      <c r="X565" s="454">
        <v>0</v>
      </c>
      <c r="Y565" s="487">
        <v>25844.499999999996</v>
      </c>
    </row>
    <row r="566" spans="2:25" x14ac:dyDescent="0.25">
      <c r="B566" s="452" t="s">
        <v>352</v>
      </c>
      <c r="C566" s="656" t="s">
        <v>2532</v>
      </c>
      <c r="D566" s="656" t="s">
        <v>2533</v>
      </c>
      <c r="E566" s="178" t="s">
        <v>2534</v>
      </c>
      <c r="F566" s="453" t="s">
        <v>362</v>
      </c>
      <c r="G566" s="454"/>
      <c r="H566" s="455"/>
      <c r="I566" s="454"/>
      <c r="J566" s="454"/>
      <c r="K566" s="456"/>
      <c r="L566" s="454"/>
      <c r="M566" s="454">
        <v>0</v>
      </c>
      <c r="N566" s="455">
        <v>228</v>
      </c>
      <c r="O566" s="454">
        <v>0</v>
      </c>
      <c r="P566" s="456"/>
      <c r="Q566" s="456"/>
      <c r="R566" s="456"/>
      <c r="S566" s="454"/>
      <c r="T566" s="454"/>
      <c r="U566" s="454"/>
      <c r="V566" s="454">
        <v>0</v>
      </c>
      <c r="W566" s="455">
        <v>228</v>
      </c>
      <c r="X566" s="454">
        <v>0</v>
      </c>
      <c r="Y566" s="487">
        <v>38216</v>
      </c>
    </row>
    <row r="567" spans="2:25" x14ac:dyDescent="0.25">
      <c r="B567" s="452" t="s">
        <v>352</v>
      </c>
      <c r="C567" s="656" t="s">
        <v>2535</v>
      </c>
      <c r="D567" s="656" t="s">
        <v>2536</v>
      </c>
      <c r="E567" s="178" t="s">
        <v>2537</v>
      </c>
      <c r="F567" s="453" t="s">
        <v>362</v>
      </c>
      <c r="G567" s="454"/>
      <c r="H567" s="455"/>
      <c r="I567" s="454"/>
      <c r="J567" s="454"/>
      <c r="K567" s="456"/>
      <c r="L567" s="454"/>
      <c r="M567" s="454">
        <v>0</v>
      </c>
      <c r="N567" s="455">
        <v>144</v>
      </c>
      <c r="O567" s="454">
        <v>0</v>
      </c>
      <c r="P567" s="456"/>
      <c r="Q567" s="456"/>
      <c r="R567" s="456"/>
      <c r="S567" s="454"/>
      <c r="T567" s="454"/>
      <c r="U567" s="454"/>
      <c r="V567" s="454">
        <v>0</v>
      </c>
      <c r="W567" s="455">
        <v>144</v>
      </c>
      <c r="X567" s="454">
        <v>0</v>
      </c>
      <c r="Y567" s="487">
        <v>38216</v>
      </c>
    </row>
    <row r="568" spans="2:25" x14ac:dyDescent="0.25">
      <c r="B568" s="452" t="s">
        <v>352</v>
      </c>
      <c r="C568" s="656" t="s">
        <v>2538</v>
      </c>
      <c r="D568" s="656" t="s">
        <v>2539</v>
      </c>
      <c r="E568" s="178" t="s">
        <v>2540</v>
      </c>
      <c r="F568" s="453" t="s">
        <v>362</v>
      </c>
      <c r="G568" s="454"/>
      <c r="H568" s="455"/>
      <c r="I568" s="454"/>
      <c r="J568" s="454"/>
      <c r="K568" s="456"/>
      <c r="L568" s="454"/>
      <c r="M568" s="454">
        <v>0</v>
      </c>
      <c r="N568" s="455">
        <v>216</v>
      </c>
      <c r="O568" s="454">
        <v>0</v>
      </c>
      <c r="P568" s="456"/>
      <c r="Q568" s="456"/>
      <c r="R568" s="456"/>
      <c r="S568" s="454"/>
      <c r="T568" s="454"/>
      <c r="U568" s="454"/>
      <c r="V568" s="454">
        <v>0</v>
      </c>
      <c r="W568" s="455">
        <v>216</v>
      </c>
      <c r="X568" s="454">
        <v>0</v>
      </c>
      <c r="Y568" s="487">
        <v>31161</v>
      </c>
    </row>
    <row r="569" spans="2:25" x14ac:dyDescent="0.25">
      <c r="B569" s="452" t="s">
        <v>352</v>
      </c>
      <c r="C569" s="656" t="s">
        <v>2541</v>
      </c>
      <c r="D569" s="656" t="s">
        <v>2542</v>
      </c>
      <c r="E569" s="178" t="s">
        <v>2543</v>
      </c>
      <c r="F569" s="453" t="s">
        <v>362</v>
      </c>
      <c r="G569" s="454"/>
      <c r="H569" s="455"/>
      <c r="I569" s="454"/>
      <c r="J569" s="454"/>
      <c r="K569" s="456"/>
      <c r="L569" s="454"/>
      <c r="M569" s="454">
        <v>0</v>
      </c>
      <c r="N569" s="455">
        <v>216</v>
      </c>
      <c r="O569" s="454">
        <v>0</v>
      </c>
      <c r="P569" s="456"/>
      <c r="Q569" s="456"/>
      <c r="R569" s="456"/>
      <c r="S569" s="454"/>
      <c r="T569" s="454"/>
      <c r="U569" s="454"/>
      <c r="V569" s="454">
        <v>0</v>
      </c>
      <c r="W569" s="455">
        <v>216</v>
      </c>
      <c r="X569" s="454">
        <v>0</v>
      </c>
      <c r="Y569" s="487">
        <v>20440.649999999998</v>
      </c>
    </row>
    <row r="570" spans="2:25" x14ac:dyDescent="0.25">
      <c r="B570" s="452" t="s">
        <v>352</v>
      </c>
      <c r="C570" s="656" t="s">
        <v>2544</v>
      </c>
      <c r="D570" s="656" t="s">
        <v>2545</v>
      </c>
      <c r="E570" s="178" t="s">
        <v>2546</v>
      </c>
      <c r="F570" s="453" t="s">
        <v>362</v>
      </c>
      <c r="G570" s="454"/>
      <c r="H570" s="455"/>
      <c r="I570" s="454"/>
      <c r="J570" s="454"/>
      <c r="K570" s="456"/>
      <c r="L570" s="454"/>
      <c r="M570" s="454">
        <v>0</v>
      </c>
      <c r="N570" s="455">
        <v>240</v>
      </c>
      <c r="O570" s="454">
        <v>0</v>
      </c>
      <c r="P570" s="456"/>
      <c r="Q570" s="456"/>
      <c r="R570" s="456"/>
      <c r="S570" s="454"/>
      <c r="T570" s="454"/>
      <c r="U570" s="454"/>
      <c r="V570" s="454">
        <v>0</v>
      </c>
      <c r="W570" s="455">
        <v>240</v>
      </c>
      <c r="X570" s="454">
        <v>0</v>
      </c>
      <c r="Y570" s="487">
        <v>4699</v>
      </c>
    </row>
    <row r="571" spans="2:25" x14ac:dyDescent="0.25">
      <c r="B571" s="452" t="s">
        <v>352</v>
      </c>
      <c r="C571" s="656" t="s">
        <v>2547</v>
      </c>
      <c r="D571" s="656" t="s">
        <v>2548</v>
      </c>
      <c r="E571" s="178" t="s">
        <v>2549</v>
      </c>
      <c r="F571" s="453" t="s">
        <v>362</v>
      </c>
      <c r="G571" s="454"/>
      <c r="H571" s="455"/>
      <c r="I571" s="454"/>
      <c r="J571" s="454"/>
      <c r="K571" s="456"/>
      <c r="L571" s="454"/>
      <c r="M571" s="454">
        <v>0</v>
      </c>
      <c r="N571" s="455">
        <v>216</v>
      </c>
      <c r="O571" s="454">
        <v>0</v>
      </c>
      <c r="P571" s="456"/>
      <c r="Q571" s="456"/>
      <c r="R571" s="456"/>
      <c r="S571" s="454"/>
      <c r="T571" s="454"/>
      <c r="U571" s="454"/>
      <c r="V571" s="454">
        <v>0</v>
      </c>
      <c r="W571" s="455">
        <v>216</v>
      </c>
      <c r="X571" s="454">
        <v>0</v>
      </c>
      <c r="Y571" s="487">
        <v>14122.349999999999</v>
      </c>
    </row>
    <row r="572" spans="2:25" x14ac:dyDescent="0.25">
      <c r="B572" s="452" t="s">
        <v>352</v>
      </c>
      <c r="C572" s="656" t="s">
        <v>2550</v>
      </c>
      <c r="D572" s="656" t="s">
        <v>2551</v>
      </c>
      <c r="E572" s="178" t="s">
        <v>2552</v>
      </c>
      <c r="F572" s="453" t="s">
        <v>362</v>
      </c>
      <c r="G572" s="454"/>
      <c r="H572" s="455"/>
      <c r="I572" s="454"/>
      <c r="J572" s="454"/>
      <c r="K572" s="456"/>
      <c r="L572" s="454"/>
      <c r="M572" s="454">
        <v>0</v>
      </c>
      <c r="N572" s="455">
        <v>180</v>
      </c>
      <c r="O572" s="454">
        <v>0</v>
      </c>
      <c r="P572" s="456"/>
      <c r="Q572" s="456"/>
      <c r="R572" s="456"/>
      <c r="S572" s="454"/>
      <c r="T572" s="454"/>
      <c r="U572" s="454"/>
      <c r="V572" s="454">
        <v>0</v>
      </c>
      <c r="W572" s="455">
        <v>180</v>
      </c>
      <c r="X572" s="454">
        <v>0</v>
      </c>
      <c r="Y572" s="487">
        <v>25051</v>
      </c>
    </row>
    <row r="573" spans="2:25" x14ac:dyDescent="0.25">
      <c r="B573" s="452" t="s">
        <v>352</v>
      </c>
      <c r="C573" s="656" t="s">
        <v>2553</v>
      </c>
      <c r="D573" s="656" t="s">
        <v>2554</v>
      </c>
      <c r="E573" s="178" t="s">
        <v>2555</v>
      </c>
      <c r="F573" s="453" t="s">
        <v>362</v>
      </c>
      <c r="G573" s="454"/>
      <c r="H573" s="455"/>
      <c r="I573" s="454"/>
      <c r="J573" s="454"/>
      <c r="K573" s="456"/>
      <c r="L573" s="454"/>
      <c r="M573" s="454">
        <v>0</v>
      </c>
      <c r="N573" s="455">
        <v>216</v>
      </c>
      <c r="O573" s="454">
        <v>0</v>
      </c>
      <c r="P573" s="456"/>
      <c r="Q573" s="456"/>
      <c r="R573" s="456"/>
      <c r="S573" s="454"/>
      <c r="T573" s="454"/>
      <c r="U573" s="454"/>
      <c r="V573" s="454">
        <v>0</v>
      </c>
      <c r="W573" s="455">
        <v>216</v>
      </c>
      <c r="X573" s="454">
        <v>0</v>
      </c>
      <c r="Y573" s="487">
        <v>28676.7</v>
      </c>
    </row>
    <row r="574" spans="2:25" x14ac:dyDescent="0.25">
      <c r="B574" s="452" t="s">
        <v>352</v>
      </c>
      <c r="C574" s="656" t="s">
        <v>2556</v>
      </c>
      <c r="D574" s="656" t="s">
        <v>2557</v>
      </c>
      <c r="E574" s="178" t="s">
        <v>2558</v>
      </c>
      <c r="F574" s="453" t="s">
        <v>362</v>
      </c>
      <c r="G574" s="454"/>
      <c r="H574" s="455"/>
      <c r="I574" s="454"/>
      <c r="J574" s="454"/>
      <c r="K574" s="456"/>
      <c r="L574" s="454"/>
      <c r="M574" s="454">
        <v>0</v>
      </c>
      <c r="N574" s="455">
        <v>228</v>
      </c>
      <c r="O574" s="454">
        <v>0</v>
      </c>
      <c r="P574" s="456"/>
      <c r="Q574" s="456"/>
      <c r="R574" s="456"/>
      <c r="S574" s="454"/>
      <c r="T574" s="454"/>
      <c r="U574" s="454"/>
      <c r="V574" s="454">
        <v>0</v>
      </c>
      <c r="W574" s="455">
        <v>228</v>
      </c>
      <c r="X574" s="454">
        <v>0</v>
      </c>
      <c r="Y574" s="487">
        <v>37566</v>
      </c>
    </row>
    <row r="575" spans="2:25" x14ac:dyDescent="0.25">
      <c r="B575" s="452" t="s">
        <v>352</v>
      </c>
      <c r="C575" s="656" t="s">
        <v>2559</v>
      </c>
      <c r="D575" s="656" t="s">
        <v>2560</v>
      </c>
      <c r="E575" s="178" t="s">
        <v>2561</v>
      </c>
      <c r="F575" s="453" t="s">
        <v>362</v>
      </c>
      <c r="G575" s="454"/>
      <c r="H575" s="455"/>
      <c r="I575" s="454"/>
      <c r="J575" s="454"/>
      <c r="K575" s="456"/>
      <c r="L575" s="454"/>
      <c r="M575" s="454">
        <v>0</v>
      </c>
      <c r="N575" s="455">
        <v>180</v>
      </c>
      <c r="O575" s="454">
        <v>0</v>
      </c>
      <c r="P575" s="456"/>
      <c r="Q575" s="456"/>
      <c r="R575" s="456"/>
      <c r="S575" s="454"/>
      <c r="T575" s="454"/>
      <c r="U575" s="454"/>
      <c r="V575" s="454">
        <v>0</v>
      </c>
      <c r="W575" s="455">
        <v>180</v>
      </c>
      <c r="X575" s="454">
        <v>0</v>
      </c>
      <c r="Y575" s="487">
        <v>21145.5</v>
      </c>
    </row>
    <row r="576" spans="2:25" x14ac:dyDescent="0.25">
      <c r="B576" s="452" t="s">
        <v>352</v>
      </c>
      <c r="C576" s="656" t="s">
        <v>2562</v>
      </c>
      <c r="D576" s="656" t="s">
        <v>2563</v>
      </c>
      <c r="E576" s="178" t="s">
        <v>2564</v>
      </c>
      <c r="F576" s="453" t="s">
        <v>362</v>
      </c>
      <c r="G576" s="454"/>
      <c r="H576" s="455"/>
      <c r="I576" s="454"/>
      <c r="J576" s="454"/>
      <c r="K576" s="456"/>
      <c r="L576" s="454"/>
      <c r="M576" s="454">
        <v>0</v>
      </c>
      <c r="N576" s="455">
        <v>240</v>
      </c>
      <c r="O576" s="454">
        <v>0</v>
      </c>
      <c r="P576" s="456"/>
      <c r="Q576" s="456"/>
      <c r="R576" s="456"/>
      <c r="S576" s="454"/>
      <c r="T576" s="454"/>
      <c r="U576" s="454"/>
      <c r="V576" s="454">
        <v>0</v>
      </c>
      <c r="W576" s="455">
        <v>240</v>
      </c>
      <c r="X576" s="454">
        <v>0</v>
      </c>
      <c r="Y576" s="487">
        <v>36049</v>
      </c>
    </row>
    <row r="577" spans="2:25" x14ac:dyDescent="0.25">
      <c r="B577" s="452" t="s">
        <v>352</v>
      </c>
      <c r="C577" s="656" t="s">
        <v>2565</v>
      </c>
      <c r="D577" s="656" t="s">
        <v>2566</v>
      </c>
      <c r="E577" s="178" t="s">
        <v>2567</v>
      </c>
      <c r="F577" s="453" t="s">
        <v>362</v>
      </c>
      <c r="G577" s="454"/>
      <c r="H577" s="455"/>
      <c r="I577" s="454"/>
      <c r="J577" s="454"/>
      <c r="K577" s="456"/>
      <c r="L577" s="454"/>
      <c r="M577" s="454">
        <v>0</v>
      </c>
      <c r="N577" s="455">
        <v>204</v>
      </c>
      <c r="O577" s="454">
        <v>0</v>
      </c>
      <c r="P577" s="456"/>
      <c r="Q577" s="456"/>
      <c r="R577" s="456"/>
      <c r="S577" s="454"/>
      <c r="T577" s="454"/>
      <c r="U577" s="454"/>
      <c r="V577" s="454">
        <v>0</v>
      </c>
      <c r="W577" s="455">
        <v>204</v>
      </c>
      <c r="X577" s="454">
        <v>0</v>
      </c>
      <c r="Y577" s="487">
        <v>31772</v>
      </c>
    </row>
    <row r="578" spans="2:25" x14ac:dyDescent="0.25">
      <c r="B578" s="452" t="s">
        <v>352</v>
      </c>
      <c r="C578" s="656" t="s">
        <v>2568</v>
      </c>
      <c r="D578" s="656" t="s">
        <v>2569</v>
      </c>
      <c r="E578" s="178" t="s">
        <v>2570</v>
      </c>
      <c r="F578" s="453" t="s">
        <v>362</v>
      </c>
      <c r="G578" s="454"/>
      <c r="H578" s="455"/>
      <c r="I578" s="454"/>
      <c r="J578" s="454"/>
      <c r="K578" s="456"/>
      <c r="L578" s="454"/>
      <c r="M578" s="454">
        <v>0</v>
      </c>
      <c r="N578" s="455">
        <v>240</v>
      </c>
      <c r="O578" s="454">
        <v>0</v>
      </c>
      <c r="P578" s="456"/>
      <c r="Q578" s="456"/>
      <c r="R578" s="456"/>
      <c r="S578" s="454"/>
      <c r="T578" s="454"/>
      <c r="U578" s="454"/>
      <c r="V578" s="454">
        <v>0</v>
      </c>
      <c r="W578" s="455">
        <v>240</v>
      </c>
      <c r="X578" s="454">
        <v>0</v>
      </c>
      <c r="Y578" s="487">
        <v>35772</v>
      </c>
    </row>
    <row r="579" spans="2:25" x14ac:dyDescent="0.25">
      <c r="B579" s="452" t="s">
        <v>352</v>
      </c>
      <c r="C579" s="656" t="s">
        <v>2571</v>
      </c>
      <c r="D579" s="656" t="s">
        <v>2572</v>
      </c>
      <c r="E579" s="178" t="s">
        <v>2573</v>
      </c>
      <c r="F579" s="453" t="s">
        <v>362</v>
      </c>
      <c r="G579" s="454"/>
      <c r="H579" s="455"/>
      <c r="I579" s="454"/>
      <c r="J579" s="454"/>
      <c r="K579" s="456"/>
      <c r="L579" s="454"/>
      <c r="M579" s="454">
        <v>0</v>
      </c>
      <c r="N579" s="455">
        <v>180</v>
      </c>
      <c r="O579" s="454">
        <v>0</v>
      </c>
      <c r="P579" s="456"/>
      <c r="Q579" s="456"/>
      <c r="R579" s="456"/>
      <c r="S579" s="454"/>
      <c r="T579" s="454"/>
      <c r="U579" s="454"/>
      <c r="V579" s="454">
        <v>0</v>
      </c>
      <c r="W579" s="455">
        <v>180</v>
      </c>
      <c r="X579" s="454">
        <v>0</v>
      </c>
      <c r="Y579" s="487">
        <v>32717</v>
      </c>
    </row>
    <row r="580" spans="2:25" x14ac:dyDescent="0.25">
      <c r="B580" s="452" t="s">
        <v>352</v>
      </c>
      <c r="C580" s="656" t="s">
        <v>2574</v>
      </c>
      <c r="D580" s="656" t="s">
        <v>2575</v>
      </c>
      <c r="E580" s="178" t="s">
        <v>2576</v>
      </c>
      <c r="F580" s="453" t="s">
        <v>362</v>
      </c>
      <c r="G580" s="454"/>
      <c r="H580" s="455"/>
      <c r="I580" s="454"/>
      <c r="J580" s="454"/>
      <c r="K580" s="456"/>
      <c r="L580" s="454"/>
      <c r="M580" s="454">
        <v>0</v>
      </c>
      <c r="N580" s="455">
        <v>180</v>
      </c>
      <c r="O580" s="454">
        <v>0</v>
      </c>
      <c r="P580" s="456"/>
      <c r="Q580" s="456"/>
      <c r="R580" s="456"/>
      <c r="S580" s="454"/>
      <c r="T580" s="454"/>
      <c r="U580" s="454"/>
      <c r="V580" s="454">
        <v>0</v>
      </c>
      <c r="W580" s="455">
        <v>180</v>
      </c>
      <c r="X580" s="454">
        <v>0</v>
      </c>
      <c r="Y580" s="487">
        <v>20179.899999999998</v>
      </c>
    </row>
    <row r="581" spans="2:25" x14ac:dyDescent="0.25">
      <c r="B581" s="452" t="s">
        <v>352</v>
      </c>
      <c r="C581" s="656" t="s">
        <v>2577</v>
      </c>
      <c r="D581" s="656" t="s">
        <v>2578</v>
      </c>
      <c r="E581" s="178" t="s">
        <v>2579</v>
      </c>
      <c r="F581" s="453" t="s">
        <v>362</v>
      </c>
      <c r="G581" s="454"/>
      <c r="H581" s="455"/>
      <c r="I581" s="454"/>
      <c r="J581" s="454"/>
      <c r="K581" s="456"/>
      <c r="L581" s="454"/>
      <c r="M581" s="454">
        <v>0</v>
      </c>
      <c r="N581" s="455">
        <v>216</v>
      </c>
      <c r="O581" s="454">
        <v>0</v>
      </c>
      <c r="P581" s="456"/>
      <c r="Q581" s="456"/>
      <c r="R581" s="456"/>
      <c r="S581" s="454"/>
      <c r="T581" s="454"/>
      <c r="U581" s="454"/>
      <c r="V581" s="454">
        <v>0</v>
      </c>
      <c r="W581" s="455">
        <v>216</v>
      </c>
      <c r="X581" s="454">
        <v>0</v>
      </c>
      <c r="Y581" s="487">
        <v>33738.800000000003</v>
      </c>
    </row>
    <row r="582" spans="2:25" x14ac:dyDescent="0.25">
      <c r="B582" s="452" t="s">
        <v>352</v>
      </c>
      <c r="C582" s="656" t="s">
        <v>2580</v>
      </c>
      <c r="D582" s="656" t="s">
        <v>2581</v>
      </c>
      <c r="E582" s="178" t="s">
        <v>2582</v>
      </c>
      <c r="F582" s="453" t="s">
        <v>362</v>
      </c>
      <c r="G582" s="454"/>
      <c r="H582" s="455"/>
      <c r="I582" s="454"/>
      <c r="J582" s="454"/>
      <c r="K582" s="456"/>
      <c r="L582" s="454"/>
      <c r="M582" s="454">
        <v>0</v>
      </c>
      <c r="N582" s="455">
        <v>240</v>
      </c>
      <c r="O582" s="454">
        <v>0</v>
      </c>
      <c r="P582" s="456"/>
      <c r="Q582" s="456"/>
      <c r="R582" s="456"/>
      <c r="S582" s="454"/>
      <c r="T582" s="454"/>
      <c r="U582" s="454"/>
      <c r="V582" s="454">
        <v>0</v>
      </c>
      <c r="W582" s="455">
        <v>240</v>
      </c>
      <c r="X582" s="454">
        <v>0</v>
      </c>
      <c r="Y582" s="487">
        <v>40660</v>
      </c>
    </row>
    <row r="583" spans="2:25" x14ac:dyDescent="0.25">
      <c r="B583" s="452" t="s">
        <v>352</v>
      </c>
      <c r="C583" s="656" t="s">
        <v>2583</v>
      </c>
      <c r="D583" s="656" t="s">
        <v>2584</v>
      </c>
      <c r="E583" s="178" t="s">
        <v>2585</v>
      </c>
      <c r="F583" s="453" t="s">
        <v>362</v>
      </c>
      <c r="G583" s="454"/>
      <c r="H583" s="455"/>
      <c r="I583" s="454"/>
      <c r="J583" s="454"/>
      <c r="K583" s="456"/>
      <c r="L583" s="454"/>
      <c r="M583" s="454">
        <v>0</v>
      </c>
      <c r="N583" s="455">
        <v>240</v>
      </c>
      <c r="O583" s="454">
        <v>0</v>
      </c>
      <c r="P583" s="456"/>
      <c r="Q583" s="456"/>
      <c r="R583" s="456"/>
      <c r="S583" s="454"/>
      <c r="T583" s="454"/>
      <c r="U583" s="454"/>
      <c r="V583" s="454">
        <v>0</v>
      </c>
      <c r="W583" s="455">
        <v>240</v>
      </c>
      <c r="X583" s="454">
        <v>0</v>
      </c>
      <c r="Y583" s="487">
        <v>30894</v>
      </c>
    </row>
    <row r="584" spans="2:25" x14ac:dyDescent="0.25">
      <c r="B584" s="452" t="s">
        <v>352</v>
      </c>
      <c r="C584" s="656" t="s">
        <v>2586</v>
      </c>
      <c r="D584" s="656" t="s">
        <v>2587</v>
      </c>
      <c r="E584" s="178" t="s">
        <v>2588</v>
      </c>
      <c r="F584" s="453" t="s">
        <v>362</v>
      </c>
      <c r="G584" s="454"/>
      <c r="H584" s="455"/>
      <c r="I584" s="454"/>
      <c r="J584" s="454"/>
      <c r="K584" s="456"/>
      <c r="L584" s="454"/>
      <c r="M584" s="454">
        <v>0</v>
      </c>
      <c r="N584" s="455">
        <v>108</v>
      </c>
      <c r="O584" s="454">
        <v>0</v>
      </c>
      <c r="P584" s="456"/>
      <c r="Q584" s="456"/>
      <c r="R584" s="456"/>
      <c r="S584" s="454"/>
      <c r="T584" s="454"/>
      <c r="U584" s="454"/>
      <c r="V584" s="454">
        <v>0</v>
      </c>
      <c r="W584" s="455">
        <v>108</v>
      </c>
      <c r="X584" s="454">
        <v>0</v>
      </c>
      <c r="Y584" s="487">
        <v>16217.399999999998</v>
      </c>
    </row>
    <row r="585" spans="2:25" x14ac:dyDescent="0.25">
      <c r="B585" s="452" t="s">
        <v>352</v>
      </c>
      <c r="C585" s="656" t="s">
        <v>2589</v>
      </c>
      <c r="D585" s="656" t="s">
        <v>2590</v>
      </c>
      <c r="E585" s="178" t="s">
        <v>2591</v>
      </c>
      <c r="F585" s="453" t="s">
        <v>362</v>
      </c>
      <c r="G585" s="454"/>
      <c r="H585" s="455"/>
      <c r="I585" s="454"/>
      <c r="J585" s="454"/>
      <c r="K585" s="456"/>
      <c r="L585" s="454"/>
      <c r="M585" s="454">
        <v>0</v>
      </c>
      <c r="N585" s="455">
        <v>204</v>
      </c>
      <c r="O585" s="454">
        <v>0</v>
      </c>
      <c r="P585" s="456"/>
      <c r="Q585" s="456"/>
      <c r="R585" s="456"/>
      <c r="S585" s="454"/>
      <c r="T585" s="454"/>
      <c r="U585" s="454"/>
      <c r="V585" s="454">
        <v>0</v>
      </c>
      <c r="W585" s="455">
        <v>204</v>
      </c>
      <c r="X585" s="454">
        <v>0</v>
      </c>
      <c r="Y585" s="487">
        <v>23495</v>
      </c>
    </row>
    <row r="586" spans="2:25" x14ac:dyDescent="0.25">
      <c r="B586" s="452" t="s">
        <v>352</v>
      </c>
      <c r="C586" s="656" t="s">
        <v>2592</v>
      </c>
      <c r="D586" s="656" t="s">
        <v>2593</v>
      </c>
      <c r="E586" s="178" t="s">
        <v>2594</v>
      </c>
      <c r="F586" s="453" t="s">
        <v>362</v>
      </c>
      <c r="G586" s="454"/>
      <c r="H586" s="455"/>
      <c r="I586" s="454"/>
      <c r="J586" s="454"/>
      <c r="K586" s="456"/>
      <c r="L586" s="454"/>
      <c r="M586" s="454">
        <v>0</v>
      </c>
      <c r="N586" s="455">
        <v>216</v>
      </c>
      <c r="O586" s="454">
        <v>0</v>
      </c>
      <c r="P586" s="456"/>
      <c r="Q586" s="456"/>
      <c r="R586" s="456"/>
      <c r="S586" s="454"/>
      <c r="T586" s="454"/>
      <c r="U586" s="454"/>
      <c r="V586" s="454">
        <v>0</v>
      </c>
      <c r="W586" s="455">
        <v>216</v>
      </c>
      <c r="X586" s="454">
        <v>0</v>
      </c>
      <c r="Y586" s="487">
        <v>35733</v>
      </c>
    </row>
    <row r="587" spans="2:25" x14ac:dyDescent="0.25">
      <c r="B587" s="452" t="s">
        <v>352</v>
      </c>
      <c r="C587" s="656" t="s">
        <v>2595</v>
      </c>
      <c r="D587" s="656" t="s">
        <v>2596</v>
      </c>
      <c r="E587" s="178" t="s">
        <v>2597</v>
      </c>
      <c r="F587" s="453" t="s">
        <v>362</v>
      </c>
      <c r="G587" s="454"/>
      <c r="H587" s="455"/>
      <c r="I587" s="454"/>
      <c r="J587" s="454"/>
      <c r="K587" s="456"/>
      <c r="L587" s="454"/>
      <c r="M587" s="454">
        <v>0</v>
      </c>
      <c r="N587" s="455">
        <v>228</v>
      </c>
      <c r="O587" s="454">
        <v>0</v>
      </c>
      <c r="P587" s="456"/>
      <c r="Q587" s="456"/>
      <c r="R587" s="456"/>
      <c r="S587" s="454"/>
      <c r="T587" s="454"/>
      <c r="U587" s="454"/>
      <c r="V587" s="454">
        <v>0</v>
      </c>
      <c r="W587" s="455">
        <v>228</v>
      </c>
      <c r="X587" s="454">
        <v>0</v>
      </c>
      <c r="Y587" s="487">
        <v>39438</v>
      </c>
    </row>
    <row r="588" spans="2:25" x14ac:dyDescent="0.25">
      <c r="B588" s="452" t="s">
        <v>352</v>
      </c>
      <c r="C588" s="656" t="s">
        <v>2598</v>
      </c>
      <c r="D588" s="656" t="s">
        <v>2599</v>
      </c>
      <c r="E588" s="178" t="s">
        <v>2600</v>
      </c>
      <c r="F588" s="453" t="s">
        <v>362</v>
      </c>
      <c r="G588" s="454"/>
      <c r="H588" s="455"/>
      <c r="I588" s="454"/>
      <c r="J588" s="454"/>
      <c r="K588" s="456"/>
      <c r="L588" s="454"/>
      <c r="M588" s="454">
        <v>0</v>
      </c>
      <c r="N588" s="455">
        <v>228</v>
      </c>
      <c r="O588" s="454">
        <v>0</v>
      </c>
      <c r="P588" s="456"/>
      <c r="Q588" s="456"/>
      <c r="R588" s="456"/>
      <c r="S588" s="454"/>
      <c r="T588" s="454"/>
      <c r="U588" s="454"/>
      <c r="V588" s="454">
        <v>0</v>
      </c>
      <c r="W588" s="455">
        <v>228</v>
      </c>
      <c r="X588" s="454">
        <v>0</v>
      </c>
      <c r="Y588" s="487">
        <v>35438</v>
      </c>
    </row>
    <row r="589" spans="2:25" x14ac:dyDescent="0.25">
      <c r="B589" s="452" t="s">
        <v>352</v>
      </c>
      <c r="C589" s="656" t="s">
        <v>2601</v>
      </c>
      <c r="D589" s="656" t="s">
        <v>2602</v>
      </c>
      <c r="E589" s="178" t="s">
        <v>2603</v>
      </c>
      <c r="F589" s="453" t="s">
        <v>362</v>
      </c>
      <c r="G589" s="454"/>
      <c r="H589" s="455"/>
      <c r="I589" s="454"/>
      <c r="J589" s="454"/>
      <c r="K589" s="456"/>
      <c r="L589" s="454"/>
      <c r="M589" s="454">
        <v>0</v>
      </c>
      <c r="N589" s="455">
        <v>240</v>
      </c>
      <c r="O589" s="454">
        <v>0</v>
      </c>
      <c r="P589" s="456"/>
      <c r="Q589" s="456"/>
      <c r="R589" s="456"/>
      <c r="S589" s="454"/>
      <c r="T589" s="454"/>
      <c r="U589" s="454"/>
      <c r="V589" s="454">
        <v>0</v>
      </c>
      <c r="W589" s="455">
        <v>240</v>
      </c>
      <c r="X589" s="454">
        <v>0</v>
      </c>
      <c r="Y589" s="487">
        <v>39438</v>
      </c>
    </row>
    <row r="590" spans="2:25" x14ac:dyDescent="0.25">
      <c r="B590" s="452" t="s">
        <v>352</v>
      </c>
      <c r="C590" s="656" t="s">
        <v>2604</v>
      </c>
      <c r="D590" s="656" t="s">
        <v>2605</v>
      </c>
      <c r="E590" s="178" t="s">
        <v>2606</v>
      </c>
      <c r="F590" s="453" t="s">
        <v>362</v>
      </c>
      <c r="G590" s="454"/>
      <c r="H590" s="455"/>
      <c r="I590" s="454"/>
      <c r="J590" s="454"/>
      <c r="K590" s="456"/>
      <c r="L590" s="454"/>
      <c r="M590" s="454">
        <v>0</v>
      </c>
      <c r="N590" s="455">
        <v>240</v>
      </c>
      <c r="O590" s="454">
        <v>0</v>
      </c>
      <c r="P590" s="456"/>
      <c r="Q590" s="456"/>
      <c r="R590" s="456"/>
      <c r="S590" s="454"/>
      <c r="T590" s="454"/>
      <c r="U590" s="454"/>
      <c r="V590" s="454">
        <v>0</v>
      </c>
      <c r="W590" s="455">
        <v>240</v>
      </c>
      <c r="X590" s="454">
        <v>0</v>
      </c>
      <c r="Y590" s="487">
        <v>40660</v>
      </c>
    </row>
    <row r="591" spans="2:25" x14ac:dyDescent="0.25">
      <c r="B591" s="452" t="s">
        <v>352</v>
      </c>
      <c r="C591" s="656" t="s">
        <v>2607</v>
      </c>
      <c r="D591" s="656" t="s">
        <v>2608</v>
      </c>
      <c r="E591" s="178" t="s">
        <v>2609</v>
      </c>
      <c r="F591" s="453" t="s">
        <v>362</v>
      </c>
      <c r="G591" s="454"/>
      <c r="H591" s="455"/>
      <c r="I591" s="454"/>
      <c r="J591" s="454"/>
      <c r="K591" s="456"/>
      <c r="L591" s="454"/>
      <c r="M591" s="454">
        <v>0</v>
      </c>
      <c r="N591" s="455">
        <v>240</v>
      </c>
      <c r="O591" s="454">
        <v>0</v>
      </c>
      <c r="P591" s="456"/>
      <c r="Q591" s="456"/>
      <c r="R591" s="456"/>
      <c r="S591" s="454"/>
      <c r="T591" s="454"/>
      <c r="U591" s="454"/>
      <c r="V591" s="454">
        <v>0</v>
      </c>
      <c r="W591" s="455">
        <v>240</v>
      </c>
      <c r="X591" s="454">
        <v>0</v>
      </c>
      <c r="Y591" s="487">
        <v>39438</v>
      </c>
    </row>
    <row r="592" spans="2:25" x14ac:dyDescent="0.25">
      <c r="B592" s="452" t="s">
        <v>352</v>
      </c>
      <c r="C592" s="656" t="s">
        <v>2610</v>
      </c>
      <c r="D592" s="656" t="s">
        <v>2611</v>
      </c>
      <c r="E592" s="178" t="s">
        <v>2612</v>
      </c>
      <c r="F592" s="453" t="s">
        <v>362</v>
      </c>
      <c r="G592" s="454"/>
      <c r="H592" s="455"/>
      <c r="I592" s="454"/>
      <c r="J592" s="454"/>
      <c r="K592" s="456"/>
      <c r="L592" s="454"/>
      <c r="M592" s="454">
        <v>0</v>
      </c>
      <c r="N592" s="455">
        <v>240</v>
      </c>
      <c r="O592" s="454">
        <v>0</v>
      </c>
      <c r="P592" s="456"/>
      <c r="Q592" s="456"/>
      <c r="R592" s="456"/>
      <c r="S592" s="454"/>
      <c r="T592" s="454"/>
      <c r="U592" s="454"/>
      <c r="V592" s="454">
        <v>0</v>
      </c>
      <c r="W592" s="455">
        <v>240</v>
      </c>
      <c r="X592" s="454">
        <v>0</v>
      </c>
      <c r="Y592" s="487">
        <v>40010</v>
      </c>
    </row>
    <row r="593" spans="2:25" x14ac:dyDescent="0.25">
      <c r="B593" s="452" t="s">
        <v>352</v>
      </c>
      <c r="C593" s="656" t="s">
        <v>2613</v>
      </c>
      <c r="D593" s="656" t="s">
        <v>2614</v>
      </c>
      <c r="E593" s="178" t="s">
        <v>2615</v>
      </c>
      <c r="F593" s="453" t="s">
        <v>362</v>
      </c>
      <c r="G593" s="454"/>
      <c r="H593" s="455"/>
      <c r="I593" s="454"/>
      <c r="J593" s="454"/>
      <c r="K593" s="456"/>
      <c r="L593" s="454"/>
      <c r="M593" s="454">
        <v>0</v>
      </c>
      <c r="N593" s="455">
        <v>228</v>
      </c>
      <c r="O593" s="454">
        <v>0</v>
      </c>
      <c r="P593" s="456"/>
      <c r="Q593" s="456"/>
      <c r="R593" s="456"/>
      <c r="S593" s="454"/>
      <c r="T593" s="454"/>
      <c r="U593" s="454"/>
      <c r="V593" s="454">
        <v>0</v>
      </c>
      <c r="W593" s="455">
        <v>228</v>
      </c>
      <c r="X593" s="454">
        <v>0</v>
      </c>
      <c r="Y593" s="487">
        <v>34150.899999999994</v>
      </c>
    </row>
    <row r="594" spans="2:25" x14ac:dyDescent="0.25">
      <c r="B594" s="452" t="s">
        <v>352</v>
      </c>
      <c r="C594" s="656" t="s">
        <v>2616</v>
      </c>
      <c r="D594" s="656" t="s">
        <v>2617</v>
      </c>
      <c r="E594" s="178" t="s">
        <v>2618</v>
      </c>
      <c r="F594" s="453" t="s">
        <v>362</v>
      </c>
      <c r="G594" s="454"/>
      <c r="H594" s="455"/>
      <c r="I594" s="454"/>
      <c r="J594" s="454"/>
      <c r="K594" s="456"/>
      <c r="L594" s="454"/>
      <c r="M594" s="454">
        <v>0</v>
      </c>
      <c r="N594" s="455">
        <v>228</v>
      </c>
      <c r="O594" s="454">
        <v>0</v>
      </c>
      <c r="P594" s="456"/>
      <c r="Q594" s="456"/>
      <c r="R594" s="456"/>
      <c r="S594" s="454"/>
      <c r="T594" s="454"/>
      <c r="U594" s="454"/>
      <c r="V594" s="454">
        <v>0</v>
      </c>
      <c r="W594" s="455">
        <v>228</v>
      </c>
      <c r="X594" s="454">
        <v>0</v>
      </c>
      <c r="Y594" s="487">
        <v>30269.849999999995</v>
      </c>
    </row>
    <row r="595" spans="2:25" x14ac:dyDescent="0.25">
      <c r="B595" s="452" t="s">
        <v>352</v>
      </c>
      <c r="C595" s="656" t="s">
        <v>2619</v>
      </c>
      <c r="D595" s="656" t="s">
        <v>2620</v>
      </c>
      <c r="E595" s="178" t="s">
        <v>2621</v>
      </c>
      <c r="F595" s="453" t="s">
        <v>362</v>
      </c>
      <c r="G595" s="454"/>
      <c r="H595" s="455"/>
      <c r="I595" s="454"/>
      <c r="J595" s="454"/>
      <c r="K595" s="456"/>
      <c r="L595" s="454"/>
      <c r="M595" s="454">
        <v>0</v>
      </c>
      <c r="N595" s="455">
        <v>240</v>
      </c>
      <c r="O595" s="454">
        <v>0</v>
      </c>
      <c r="P595" s="456"/>
      <c r="Q595" s="456"/>
      <c r="R595" s="456"/>
      <c r="S595" s="454"/>
      <c r="T595" s="454"/>
      <c r="U595" s="454"/>
      <c r="V595" s="454">
        <v>0</v>
      </c>
      <c r="W595" s="455">
        <v>240</v>
      </c>
      <c r="X595" s="454">
        <v>0</v>
      </c>
      <c r="Y595" s="487">
        <v>40049</v>
      </c>
    </row>
    <row r="596" spans="2:25" x14ac:dyDescent="0.25">
      <c r="B596" s="452" t="s">
        <v>352</v>
      </c>
      <c r="C596" s="656" t="s">
        <v>2624</v>
      </c>
      <c r="D596" s="656" t="s">
        <v>2625</v>
      </c>
      <c r="E596" s="178" t="s">
        <v>2626</v>
      </c>
      <c r="F596" s="453" t="s">
        <v>417</v>
      </c>
      <c r="G596" s="454"/>
      <c r="H596" s="455"/>
      <c r="I596" s="454"/>
      <c r="J596" s="454">
        <v>1</v>
      </c>
      <c r="K596" s="456">
        <v>0</v>
      </c>
      <c r="L596" s="454">
        <v>0</v>
      </c>
      <c r="M596" s="454"/>
      <c r="N596" s="455"/>
      <c r="O596" s="454"/>
      <c r="P596" s="456"/>
      <c r="Q596" s="456"/>
      <c r="R596" s="456"/>
      <c r="S596" s="454"/>
      <c r="T596" s="454"/>
      <c r="U596" s="454"/>
      <c r="V596" s="454">
        <v>1</v>
      </c>
      <c r="W596" s="455">
        <v>0</v>
      </c>
      <c r="X596" s="454">
        <v>0</v>
      </c>
      <c r="Y596" s="487">
        <v>31150.31</v>
      </c>
    </row>
    <row r="597" spans="2:25" x14ac:dyDescent="0.25">
      <c r="B597" s="452" t="s">
        <v>352</v>
      </c>
      <c r="C597" s="656" t="s">
        <v>2627</v>
      </c>
      <c r="D597" s="656" t="s">
        <v>2628</v>
      </c>
      <c r="E597" s="178" t="s">
        <v>2629</v>
      </c>
      <c r="F597" s="453" t="s">
        <v>417</v>
      </c>
      <c r="G597" s="454"/>
      <c r="H597" s="455"/>
      <c r="I597" s="454"/>
      <c r="J597" s="454">
        <v>1</v>
      </c>
      <c r="K597" s="456">
        <v>0</v>
      </c>
      <c r="L597" s="454">
        <v>0</v>
      </c>
      <c r="M597" s="454"/>
      <c r="N597" s="455"/>
      <c r="O597" s="454"/>
      <c r="P597" s="456"/>
      <c r="Q597" s="456"/>
      <c r="R597" s="456"/>
      <c r="S597" s="454"/>
      <c r="T597" s="454"/>
      <c r="U597" s="454"/>
      <c r="V597" s="454">
        <v>1</v>
      </c>
      <c r="W597" s="455">
        <v>0</v>
      </c>
      <c r="X597" s="454">
        <v>0</v>
      </c>
      <c r="Y597" s="487">
        <v>42180.63</v>
      </c>
    </row>
    <row r="598" spans="2:25" x14ac:dyDescent="0.25">
      <c r="B598" s="452" t="s">
        <v>352</v>
      </c>
      <c r="C598" s="656" t="s">
        <v>2630</v>
      </c>
      <c r="D598" s="656" t="s">
        <v>2631</v>
      </c>
      <c r="E598" s="178" t="s">
        <v>2632</v>
      </c>
      <c r="F598" s="453" t="s">
        <v>417</v>
      </c>
      <c r="G598" s="454"/>
      <c r="H598" s="455"/>
      <c r="I598" s="454"/>
      <c r="J598" s="454">
        <v>1</v>
      </c>
      <c r="K598" s="456">
        <v>0</v>
      </c>
      <c r="L598" s="454">
        <v>0</v>
      </c>
      <c r="M598" s="454"/>
      <c r="N598" s="455"/>
      <c r="O598" s="454"/>
      <c r="P598" s="456"/>
      <c r="Q598" s="456"/>
      <c r="R598" s="456"/>
      <c r="S598" s="454"/>
      <c r="T598" s="454"/>
      <c r="U598" s="454"/>
      <c r="V598" s="454">
        <v>1</v>
      </c>
      <c r="W598" s="455">
        <v>0</v>
      </c>
      <c r="X598" s="454">
        <v>0</v>
      </c>
      <c r="Y598" s="487">
        <v>121548.71</v>
      </c>
    </row>
    <row r="599" spans="2:25" x14ac:dyDescent="0.25">
      <c r="B599" s="452" t="s">
        <v>352</v>
      </c>
      <c r="C599" s="656" t="s">
        <v>2633</v>
      </c>
      <c r="D599" s="656" t="s">
        <v>2634</v>
      </c>
      <c r="E599" s="178" t="s">
        <v>2635</v>
      </c>
      <c r="F599" s="453" t="s">
        <v>417</v>
      </c>
      <c r="G599" s="454"/>
      <c r="H599" s="455"/>
      <c r="I599" s="454"/>
      <c r="J599" s="356"/>
      <c r="K599" s="356"/>
      <c r="L599" s="356"/>
      <c r="M599" s="454"/>
      <c r="N599" s="455"/>
      <c r="O599" s="454"/>
      <c r="P599" s="456"/>
      <c r="Q599" s="456"/>
      <c r="R599" s="456"/>
      <c r="S599" s="454">
        <v>1</v>
      </c>
      <c r="T599" s="456">
        <v>0</v>
      </c>
      <c r="U599" s="454">
        <v>0</v>
      </c>
      <c r="V599" s="454">
        <v>1</v>
      </c>
      <c r="W599" s="455">
        <v>0</v>
      </c>
      <c r="X599" s="454">
        <v>0</v>
      </c>
      <c r="Y599" s="487">
        <v>66459.899999999994</v>
      </c>
    </row>
    <row r="600" spans="2:25" x14ac:dyDescent="0.25">
      <c r="B600" s="452" t="s">
        <v>352</v>
      </c>
      <c r="C600" s="656" t="s">
        <v>2636</v>
      </c>
      <c r="D600" s="656" t="s">
        <v>2637</v>
      </c>
      <c r="E600" s="178" t="s">
        <v>2638</v>
      </c>
      <c r="F600" s="453" t="s">
        <v>417</v>
      </c>
      <c r="G600" s="454"/>
      <c r="H600" s="455"/>
      <c r="I600" s="454"/>
      <c r="J600" s="454">
        <v>1</v>
      </c>
      <c r="K600" s="456">
        <v>0</v>
      </c>
      <c r="L600" s="454">
        <v>0</v>
      </c>
      <c r="M600" s="454"/>
      <c r="N600" s="455"/>
      <c r="O600" s="454"/>
      <c r="P600" s="456"/>
      <c r="Q600" s="456"/>
      <c r="R600" s="456"/>
      <c r="S600" s="454"/>
      <c r="T600" s="454"/>
      <c r="U600" s="454"/>
      <c r="V600" s="454">
        <v>1</v>
      </c>
      <c r="W600" s="455">
        <v>0</v>
      </c>
      <c r="X600" s="454">
        <v>0</v>
      </c>
      <c r="Y600" s="487">
        <v>34881.53</v>
      </c>
    </row>
    <row r="601" spans="2:25" x14ac:dyDescent="0.25">
      <c r="B601" s="452" t="s">
        <v>352</v>
      </c>
      <c r="C601" s="656" t="s">
        <v>2639</v>
      </c>
      <c r="D601" s="656" t="s">
        <v>2640</v>
      </c>
      <c r="E601" s="178" t="s">
        <v>2641</v>
      </c>
      <c r="F601" s="453" t="s">
        <v>417</v>
      </c>
      <c r="G601" s="454"/>
      <c r="H601" s="455"/>
      <c r="I601" s="454"/>
      <c r="J601" s="454">
        <v>1</v>
      </c>
      <c r="K601" s="456">
        <v>0</v>
      </c>
      <c r="L601" s="454">
        <v>0</v>
      </c>
      <c r="M601" s="454"/>
      <c r="N601" s="455"/>
      <c r="O601" s="454"/>
      <c r="P601" s="456"/>
      <c r="Q601" s="456"/>
      <c r="R601" s="456"/>
      <c r="S601" s="454"/>
      <c r="T601" s="454"/>
      <c r="U601" s="454"/>
      <c r="V601" s="454">
        <v>1</v>
      </c>
      <c r="W601" s="455">
        <v>0</v>
      </c>
      <c r="X601" s="454">
        <v>0</v>
      </c>
      <c r="Y601" s="487">
        <v>89111.94</v>
      </c>
    </row>
    <row r="602" spans="2:25" x14ac:dyDescent="0.25">
      <c r="B602" s="452" t="s">
        <v>352</v>
      </c>
      <c r="C602" s="656" t="s">
        <v>2642</v>
      </c>
      <c r="D602" s="656" t="s">
        <v>2643</v>
      </c>
      <c r="E602" s="178" t="s">
        <v>2644</v>
      </c>
      <c r="F602" s="453" t="s">
        <v>417</v>
      </c>
      <c r="G602" s="454"/>
      <c r="H602" s="455"/>
      <c r="I602" s="454"/>
      <c r="J602" s="454">
        <v>1</v>
      </c>
      <c r="K602" s="456">
        <v>0</v>
      </c>
      <c r="L602" s="454">
        <v>0</v>
      </c>
      <c r="M602" s="454"/>
      <c r="N602" s="455"/>
      <c r="O602" s="454"/>
      <c r="P602" s="456"/>
      <c r="Q602" s="456"/>
      <c r="R602" s="456"/>
      <c r="S602" s="454"/>
      <c r="T602" s="454"/>
      <c r="U602" s="454"/>
      <c r="V602" s="454">
        <v>1</v>
      </c>
      <c r="W602" s="455">
        <v>0</v>
      </c>
      <c r="X602" s="454">
        <v>0</v>
      </c>
      <c r="Y602" s="487">
        <v>58730.94</v>
      </c>
    </row>
    <row r="603" spans="2:25" x14ac:dyDescent="0.25">
      <c r="B603" s="452" t="s">
        <v>352</v>
      </c>
      <c r="C603" s="656" t="s">
        <v>2645</v>
      </c>
      <c r="D603" s="656" t="s">
        <v>2646</v>
      </c>
      <c r="E603" s="178" t="s">
        <v>2647</v>
      </c>
      <c r="F603" s="453" t="s">
        <v>417</v>
      </c>
      <c r="G603" s="454"/>
      <c r="H603" s="455"/>
      <c r="I603" s="454"/>
      <c r="J603" s="454">
        <v>1</v>
      </c>
      <c r="K603" s="456">
        <v>0</v>
      </c>
      <c r="L603" s="454">
        <v>0</v>
      </c>
      <c r="M603" s="454"/>
      <c r="N603" s="455"/>
      <c r="O603" s="454"/>
      <c r="P603" s="456"/>
      <c r="Q603" s="456"/>
      <c r="R603" s="456"/>
      <c r="S603" s="454"/>
      <c r="T603" s="454"/>
      <c r="U603" s="454"/>
      <c r="V603" s="454">
        <v>1</v>
      </c>
      <c r="W603" s="455">
        <v>0</v>
      </c>
      <c r="X603" s="454">
        <v>0</v>
      </c>
      <c r="Y603" s="487">
        <v>76731.820000000007</v>
      </c>
    </row>
    <row r="604" spans="2:25" x14ac:dyDescent="0.25">
      <c r="B604" s="452" t="s">
        <v>352</v>
      </c>
      <c r="C604" s="656" t="s">
        <v>2648</v>
      </c>
      <c r="D604" s="656" t="s">
        <v>2649</v>
      </c>
      <c r="E604" s="178" t="s">
        <v>2650</v>
      </c>
      <c r="F604" s="453" t="s">
        <v>417</v>
      </c>
      <c r="G604" s="454"/>
      <c r="H604" s="455"/>
      <c r="I604" s="454"/>
      <c r="J604" s="454">
        <v>1</v>
      </c>
      <c r="K604" s="456">
        <v>0</v>
      </c>
      <c r="L604" s="454">
        <v>0</v>
      </c>
      <c r="M604" s="454"/>
      <c r="N604" s="455"/>
      <c r="O604" s="454"/>
      <c r="P604" s="456"/>
      <c r="Q604" s="456"/>
      <c r="R604" s="456"/>
      <c r="S604" s="454"/>
      <c r="T604" s="454"/>
      <c r="U604" s="454"/>
      <c r="V604" s="454">
        <v>1</v>
      </c>
      <c r="W604" s="455">
        <v>0</v>
      </c>
      <c r="X604" s="454">
        <v>0</v>
      </c>
      <c r="Y604" s="487">
        <v>50209.279999999999</v>
      </c>
    </row>
    <row r="605" spans="2:25" x14ac:dyDescent="0.25">
      <c r="B605" s="452" t="s">
        <v>352</v>
      </c>
      <c r="C605" s="656" t="s">
        <v>2651</v>
      </c>
      <c r="D605" s="656" t="s">
        <v>2652</v>
      </c>
      <c r="E605" s="178" t="s">
        <v>2653</v>
      </c>
      <c r="F605" s="453" t="s">
        <v>417</v>
      </c>
      <c r="G605" s="454"/>
      <c r="H605" s="455"/>
      <c r="I605" s="454"/>
      <c r="J605" s="454">
        <v>1</v>
      </c>
      <c r="K605" s="456">
        <v>0</v>
      </c>
      <c r="L605" s="454">
        <v>0</v>
      </c>
      <c r="M605" s="454"/>
      <c r="N605" s="455"/>
      <c r="O605" s="454"/>
      <c r="P605" s="456"/>
      <c r="Q605" s="456"/>
      <c r="R605" s="456"/>
      <c r="S605" s="454"/>
      <c r="T605" s="454"/>
      <c r="U605" s="454"/>
      <c r="V605" s="454">
        <v>1</v>
      </c>
      <c r="W605" s="455">
        <v>0</v>
      </c>
      <c r="X605" s="454">
        <v>0</v>
      </c>
      <c r="Y605" s="487">
        <v>104086</v>
      </c>
    </row>
    <row r="606" spans="2:25" x14ac:dyDescent="0.25">
      <c r="B606" s="452" t="s">
        <v>352</v>
      </c>
      <c r="C606" s="656" t="s">
        <v>2654</v>
      </c>
      <c r="D606" s="656" t="s">
        <v>2655</v>
      </c>
      <c r="E606" s="178" t="s">
        <v>2656</v>
      </c>
      <c r="F606" s="453" t="s">
        <v>417</v>
      </c>
      <c r="G606" s="454"/>
      <c r="H606" s="455"/>
      <c r="I606" s="454"/>
      <c r="J606" s="454">
        <v>1</v>
      </c>
      <c r="K606" s="456">
        <v>0</v>
      </c>
      <c r="L606" s="454">
        <v>0</v>
      </c>
      <c r="M606" s="454"/>
      <c r="N606" s="455"/>
      <c r="O606" s="454"/>
      <c r="P606" s="456"/>
      <c r="Q606" s="456"/>
      <c r="R606" s="456"/>
      <c r="S606" s="454"/>
      <c r="T606" s="454"/>
      <c r="U606" s="454"/>
      <c r="V606" s="454">
        <v>1</v>
      </c>
      <c r="W606" s="455">
        <v>0</v>
      </c>
      <c r="X606" s="454">
        <v>0</v>
      </c>
      <c r="Y606" s="487">
        <v>52569.05</v>
      </c>
    </row>
    <row r="607" spans="2:25" x14ac:dyDescent="0.25">
      <c r="B607" s="452" t="s">
        <v>352</v>
      </c>
      <c r="C607" s="656" t="s">
        <v>2657</v>
      </c>
      <c r="D607" s="656" t="s">
        <v>2658</v>
      </c>
      <c r="E607" s="178" t="s">
        <v>2659</v>
      </c>
      <c r="F607" s="453" t="s">
        <v>417</v>
      </c>
      <c r="G607" s="454"/>
      <c r="H607" s="455"/>
      <c r="I607" s="454"/>
      <c r="J607" s="454">
        <v>1</v>
      </c>
      <c r="K607" s="456">
        <v>0</v>
      </c>
      <c r="L607" s="454">
        <v>0</v>
      </c>
      <c r="M607" s="454"/>
      <c r="N607" s="455"/>
      <c r="O607" s="454"/>
      <c r="P607" s="456"/>
      <c r="Q607" s="456"/>
      <c r="R607" s="456"/>
      <c r="S607" s="454"/>
      <c r="T607" s="454"/>
      <c r="U607" s="454"/>
      <c r="V607" s="454">
        <v>1</v>
      </c>
      <c r="W607" s="455">
        <v>0</v>
      </c>
      <c r="X607" s="454">
        <v>0</v>
      </c>
      <c r="Y607" s="487">
        <v>24403.32</v>
      </c>
    </row>
    <row r="608" spans="2:25" x14ac:dyDescent="0.25">
      <c r="B608" s="452" t="s">
        <v>352</v>
      </c>
      <c r="C608" s="656" t="s">
        <v>2660</v>
      </c>
      <c r="D608" s="656" t="s">
        <v>2661</v>
      </c>
      <c r="E608" s="178" t="s">
        <v>2662</v>
      </c>
      <c r="F608" s="453" t="s">
        <v>417</v>
      </c>
      <c r="G608" s="454"/>
      <c r="H608" s="455"/>
      <c r="I608" s="454"/>
      <c r="J608" s="454">
        <v>1</v>
      </c>
      <c r="K608" s="456">
        <v>0</v>
      </c>
      <c r="L608" s="454">
        <v>0</v>
      </c>
      <c r="M608" s="454"/>
      <c r="N608" s="455"/>
      <c r="O608" s="454"/>
      <c r="P608" s="456"/>
      <c r="Q608" s="456"/>
      <c r="R608" s="456"/>
      <c r="S608" s="454"/>
      <c r="T608" s="454"/>
      <c r="U608" s="454"/>
      <c r="V608" s="454">
        <v>1</v>
      </c>
      <c r="W608" s="455">
        <v>0</v>
      </c>
      <c r="X608" s="454">
        <v>0</v>
      </c>
      <c r="Y608" s="487">
        <v>43484.55</v>
      </c>
    </row>
    <row r="609" spans="2:25" x14ac:dyDescent="0.25">
      <c r="B609" s="452" t="s">
        <v>352</v>
      </c>
      <c r="C609" s="656" t="s">
        <v>2663</v>
      </c>
      <c r="D609" s="656" t="s">
        <v>2664</v>
      </c>
      <c r="E609" s="178" t="s">
        <v>2665</v>
      </c>
      <c r="F609" s="453" t="s">
        <v>417</v>
      </c>
      <c r="G609" s="454"/>
      <c r="H609" s="455"/>
      <c r="I609" s="454"/>
      <c r="J609" s="454">
        <v>1</v>
      </c>
      <c r="K609" s="456">
        <v>0</v>
      </c>
      <c r="L609" s="454">
        <v>0</v>
      </c>
      <c r="M609" s="454"/>
      <c r="N609" s="455"/>
      <c r="O609" s="454"/>
      <c r="P609" s="456"/>
      <c r="Q609" s="456"/>
      <c r="R609" s="456"/>
      <c r="S609" s="454"/>
      <c r="T609" s="454"/>
      <c r="U609" s="454"/>
      <c r="V609" s="454">
        <v>1</v>
      </c>
      <c r="W609" s="455">
        <v>0</v>
      </c>
      <c r="X609" s="454">
        <v>0</v>
      </c>
      <c r="Y609" s="487">
        <v>45773.33</v>
      </c>
    </row>
    <row r="610" spans="2:25" x14ac:dyDescent="0.25">
      <c r="B610" s="452" t="s">
        <v>352</v>
      </c>
      <c r="C610" s="656" t="s">
        <v>2666</v>
      </c>
      <c r="D610" s="656" t="s">
        <v>2667</v>
      </c>
      <c r="E610" s="178" t="s">
        <v>2668</v>
      </c>
      <c r="F610" s="453" t="s">
        <v>417</v>
      </c>
      <c r="G610" s="454"/>
      <c r="H610" s="455"/>
      <c r="I610" s="454"/>
      <c r="J610" s="454">
        <v>1</v>
      </c>
      <c r="K610" s="456">
        <v>0</v>
      </c>
      <c r="L610" s="454">
        <v>0</v>
      </c>
      <c r="M610" s="454"/>
      <c r="N610" s="455"/>
      <c r="O610" s="454"/>
      <c r="P610" s="456"/>
      <c r="Q610" s="456"/>
      <c r="R610" s="456"/>
      <c r="S610" s="454"/>
      <c r="T610" s="454"/>
      <c r="U610" s="454"/>
      <c r="V610" s="454">
        <v>1</v>
      </c>
      <c r="W610" s="455">
        <v>0</v>
      </c>
      <c r="X610" s="454">
        <v>0</v>
      </c>
      <c r="Y610" s="487">
        <v>22755.119999999999</v>
      </c>
    </row>
    <row r="611" spans="2:25" x14ac:dyDescent="0.25">
      <c r="B611" s="452" t="s">
        <v>352</v>
      </c>
      <c r="C611" s="656" t="s">
        <v>2669</v>
      </c>
      <c r="D611" s="656" t="s">
        <v>2670</v>
      </c>
      <c r="E611" s="178" t="s">
        <v>2671</v>
      </c>
      <c r="F611" s="453" t="s">
        <v>417</v>
      </c>
      <c r="G611" s="454"/>
      <c r="H611" s="455"/>
      <c r="I611" s="454"/>
      <c r="J611" s="454">
        <v>1</v>
      </c>
      <c r="K611" s="456">
        <v>0</v>
      </c>
      <c r="L611" s="454">
        <v>0</v>
      </c>
      <c r="M611" s="454"/>
      <c r="N611" s="455"/>
      <c r="O611" s="454"/>
      <c r="P611" s="456"/>
      <c r="Q611" s="456"/>
      <c r="R611" s="456"/>
      <c r="S611" s="454"/>
      <c r="T611" s="454"/>
      <c r="U611" s="454"/>
      <c r="V611" s="454">
        <v>1</v>
      </c>
      <c r="W611" s="455">
        <v>0</v>
      </c>
      <c r="X611" s="454">
        <v>0</v>
      </c>
      <c r="Y611" s="487">
        <v>47598.49</v>
      </c>
    </row>
    <row r="612" spans="2:25" x14ac:dyDescent="0.25">
      <c r="B612" s="452" t="s">
        <v>352</v>
      </c>
      <c r="C612" s="656" t="s">
        <v>2672</v>
      </c>
      <c r="D612" s="656" t="s">
        <v>2673</v>
      </c>
      <c r="E612" s="178" t="s">
        <v>2674</v>
      </c>
      <c r="F612" s="453" t="s">
        <v>417</v>
      </c>
      <c r="G612" s="454"/>
      <c r="H612" s="455"/>
      <c r="I612" s="454"/>
      <c r="J612" s="454">
        <v>1</v>
      </c>
      <c r="K612" s="456">
        <v>0</v>
      </c>
      <c r="L612" s="454">
        <v>0</v>
      </c>
      <c r="M612" s="454"/>
      <c r="N612" s="455"/>
      <c r="O612" s="454"/>
      <c r="P612" s="456"/>
      <c r="Q612" s="456"/>
      <c r="R612" s="456"/>
      <c r="S612" s="454"/>
      <c r="T612" s="454"/>
      <c r="U612" s="454"/>
      <c r="V612" s="454">
        <v>1</v>
      </c>
      <c r="W612" s="455">
        <v>0</v>
      </c>
      <c r="X612" s="454">
        <v>0</v>
      </c>
      <c r="Y612" s="487">
        <v>48337.51</v>
      </c>
    </row>
    <row r="613" spans="2:25" x14ac:dyDescent="0.25">
      <c r="B613" s="452" t="s">
        <v>352</v>
      </c>
      <c r="C613" s="656" t="s">
        <v>2675</v>
      </c>
      <c r="D613" s="656" t="s">
        <v>2676</v>
      </c>
      <c r="E613" s="178" t="s">
        <v>2677</v>
      </c>
      <c r="F613" s="453" t="s">
        <v>417</v>
      </c>
      <c r="G613" s="454"/>
      <c r="H613" s="455"/>
      <c r="I613" s="454"/>
      <c r="J613" s="454">
        <v>1</v>
      </c>
      <c r="K613" s="456">
        <v>0</v>
      </c>
      <c r="L613" s="454">
        <v>0</v>
      </c>
      <c r="M613" s="454"/>
      <c r="N613" s="455"/>
      <c r="O613" s="454"/>
      <c r="P613" s="456"/>
      <c r="Q613" s="456"/>
      <c r="R613" s="456"/>
      <c r="S613" s="454"/>
      <c r="T613" s="454"/>
      <c r="U613" s="454"/>
      <c r="V613" s="454">
        <v>1</v>
      </c>
      <c r="W613" s="455">
        <v>0</v>
      </c>
      <c r="X613" s="454">
        <v>0</v>
      </c>
      <c r="Y613" s="487">
        <v>126654.16</v>
      </c>
    </row>
    <row r="614" spans="2:25" x14ac:dyDescent="0.25">
      <c r="B614" s="452" t="s">
        <v>352</v>
      </c>
      <c r="C614" s="656" t="s">
        <v>2678</v>
      </c>
      <c r="D614" s="656" t="s">
        <v>414</v>
      </c>
      <c r="E614" s="178" t="s">
        <v>2679</v>
      </c>
      <c r="F614" s="453" t="s">
        <v>417</v>
      </c>
      <c r="G614" s="454"/>
      <c r="H614" s="455"/>
      <c r="I614" s="454"/>
      <c r="J614" s="454">
        <v>1</v>
      </c>
      <c r="K614" s="456">
        <v>0</v>
      </c>
      <c r="L614" s="454">
        <v>0</v>
      </c>
      <c r="M614" s="454"/>
      <c r="N614" s="455"/>
      <c r="O614" s="454"/>
      <c r="P614" s="456"/>
      <c r="Q614" s="456"/>
      <c r="R614" s="456"/>
      <c r="S614" s="454"/>
      <c r="T614" s="454"/>
      <c r="U614" s="454"/>
      <c r="V614" s="454">
        <v>1</v>
      </c>
      <c r="W614" s="455">
        <v>0</v>
      </c>
      <c r="X614" s="454">
        <v>0</v>
      </c>
      <c r="Y614" s="487">
        <v>47248.62</v>
      </c>
    </row>
    <row r="615" spans="2:25" x14ac:dyDescent="0.25">
      <c r="B615" s="452" t="s">
        <v>352</v>
      </c>
      <c r="C615" s="656" t="s">
        <v>2680</v>
      </c>
      <c r="D615" s="656" t="s">
        <v>2681</v>
      </c>
      <c r="E615" s="178" t="s">
        <v>2682</v>
      </c>
      <c r="F615" s="453" t="s">
        <v>417</v>
      </c>
      <c r="G615" s="454"/>
      <c r="H615" s="455"/>
      <c r="I615" s="454"/>
      <c r="J615" s="454">
        <v>1</v>
      </c>
      <c r="K615" s="456">
        <v>0</v>
      </c>
      <c r="L615" s="454">
        <v>0</v>
      </c>
      <c r="M615" s="454"/>
      <c r="N615" s="455"/>
      <c r="O615" s="454"/>
      <c r="P615" s="456"/>
      <c r="Q615" s="456"/>
      <c r="R615" s="456"/>
      <c r="S615" s="454"/>
      <c r="T615" s="454"/>
      <c r="U615" s="454"/>
      <c r="V615" s="454">
        <v>1</v>
      </c>
      <c r="W615" s="455">
        <v>0</v>
      </c>
      <c r="X615" s="454">
        <v>0</v>
      </c>
      <c r="Y615" s="487">
        <v>82489.440000000002</v>
      </c>
    </row>
    <row r="616" spans="2:25" x14ac:dyDescent="0.25">
      <c r="B616" s="452" t="s">
        <v>352</v>
      </c>
      <c r="C616" s="656" t="s">
        <v>2683</v>
      </c>
      <c r="D616" s="656" t="s">
        <v>2684</v>
      </c>
      <c r="E616" s="178" t="s">
        <v>2685</v>
      </c>
      <c r="F616" s="453" t="s">
        <v>417</v>
      </c>
      <c r="G616" s="454"/>
      <c r="H616" s="455"/>
      <c r="I616" s="454"/>
      <c r="J616" s="454">
        <v>1</v>
      </c>
      <c r="K616" s="456">
        <v>0</v>
      </c>
      <c r="L616" s="454">
        <v>0</v>
      </c>
      <c r="M616" s="454"/>
      <c r="N616" s="455"/>
      <c r="O616" s="454"/>
      <c r="P616" s="456"/>
      <c r="Q616" s="456"/>
      <c r="R616" s="456"/>
      <c r="S616" s="454"/>
      <c r="T616" s="454"/>
      <c r="U616" s="454"/>
      <c r="V616" s="454">
        <v>1</v>
      </c>
      <c r="W616" s="455">
        <v>0</v>
      </c>
      <c r="X616" s="454">
        <v>0</v>
      </c>
      <c r="Y616" s="487">
        <v>37788.47</v>
      </c>
    </row>
    <row r="617" spans="2:25" x14ac:dyDescent="0.25">
      <c r="B617" s="452" t="s">
        <v>352</v>
      </c>
      <c r="C617" s="656" t="s">
        <v>2686</v>
      </c>
      <c r="D617" s="656" t="s">
        <v>2687</v>
      </c>
      <c r="E617" s="178" t="s">
        <v>2688</v>
      </c>
      <c r="F617" s="453" t="s">
        <v>417</v>
      </c>
      <c r="G617" s="454"/>
      <c r="H617" s="455"/>
      <c r="I617" s="454"/>
      <c r="J617" s="454">
        <v>1</v>
      </c>
      <c r="K617" s="456">
        <v>0</v>
      </c>
      <c r="L617" s="454">
        <v>0</v>
      </c>
      <c r="M617" s="454"/>
      <c r="N617" s="455"/>
      <c r="O617" s="454"/>
      <c r="P617" s="456"/>
      <c r="Q617" s="456"/>
      <c r="R617" s="456"/>
      <c r="S617" s="454"/>
      <c r="T617" s="454"/>
      <c r="U617" s="454"/>
      <c r="V617" s="454">
        <v>1</v>
      </c>
      <c r="W617" s="455">
        <v>0</v>
      </c>
      <c r="X617" s="454">
        <v>0</v>
      </c>
      <c r="Y617" s="487">
        <v>35164.67</v>
      </c>
    </row>
    <row r="618" spans="2:25" x14ac:dyDescent="0.25">
      <c r="B618" s="452" t="s">
        <v>352</v>
      </c>
      <c r="C618" s="656" t="s">
        <v>1652</v>
      </c>
      <c r="D618" s="656" t="s">
        <v>1653</v>
      </c>
      <c r="E618" s="178" t="s">
        <v>2689</v>
      </c>
      <c r="F618" s="453" t="s">
        <v>417</v>
      </c>
      <c r="G618" s="454"/>
      <c r="H618" s="455"/>
      <c r="I618" s="454"/>
      <c r="J618" s="454">
        <v>1</v>
      </c>
      <c r="K618" s="456">
        <v>0</v>
      </c>
      <c r="L618" s="454">
        <v>0</v>
      </c>
      <c r="M618" s="454"/>
      <c r="N618" s="455"/>
      <c r="O618" s="454"/>
      <c r="P618" s="456"/>
      <c r="Q618" s="456"/>
      <c r="R618" s="456"/>
      <c r="S618" s="454"/>
      <c r="T618" s="454"/>
      <c r="U618" s="454"/>
      <c r="V618" s="454">
        <v>1</v>
      </c>
      <c r="W618" s="455">
        <v>0</v>
      </c>
      <c r="X618" s="454">
        <v>0</v>
      </c>
      <c r="Y618" s="487">
        <v>113409.28</v>
      </c>
    </row>
    <row r="619" spans="2:25" x14ac:dyDescent="0.25">
      <c r="B619" s="452" t="s">
        <v>352</v>
      </c>
      <c r="C619" s="656" t="s">
        <v>2690</v>
      </c>
      <c r="D619" s="656" t="s">
        <v>2691</v>
      </c>
      <c r="E619" s="178" t="s">
        <v>2692</v>
      </c>
      <c r="F619" s="453" t="s">
        <v>417</v>
      </c>
      <c r="G619" s="454"/>
      <c r="H619" s="455"/>
      <c r="I619" s="454"/>
      <c r="J619" s="454">
        <v>1</v>
      </c>
      <c r="K619" s="456">
        <v>0</v>
      </c>
      <c r="L619" s="454">
        <v>0</v>
      </c>
      <c r="M619" s="454"/>
      <c r="N619" s="455"/>
      <c r="O619" s="454"/>
      <c r="P619" s="456"/>
      <c r="Q619" s="456"/>
      <c r="R619" s="456"/>
      <c r="S619" s="454"/>
      <c r="T619" s="454"/>
      <c r="U619" s="454"/>
      <c r="V619" s="454">
        <v>1</v>
      </c>
      <c r="W619" s="455">
        <v>0</v>
      </c>
      <c r="X619" s="454">
        <v>0</v>
      </c>
      <c r="Y619" s="487">
        <v>26760.12</v>
      </c>
    </row>
    <row r="620" spans="2:25" x14ac:dyDescent="0.25">
      <c r="B620" s="452" t="s">
        <v>352</v>
      </c>
      <c r="C620" s="656" t="s">
        <v>2693</v>
      </c>
      <c r="D620" s="656" t="s">
        <v>2694</v>
      </c>
      <c r="E620" s="178" t="s">
        <v>2695</v>
      </c>
      <c r="F620" s="453" t="s">
        <v>417</v>
      </c>
      <c r="G620" s="454"/>
      <c r="H620" s="455"/>
      <c r="I620" s="454"/>
      <c r="J620" s="454">
        <v>1</v>
      </c>
      <c r="K620" s="456">
        <v>0</v>
      </c>
      <c r="L620" s="454">
        <v>0</v>
      </c>
      <c r="M620" s="454"/>
      <c r="N620" s="455"/>
      <c r="O620" s="454"/>
      <c r="P620" s="456"/>
      <c r="Q620" s="456"/>
      <c r="R620" s="456"/>
      <c r="S620" s="454"/>
      <c r="T620" s="454"/>
      <c r="U620" s="454"/>
      <c r="V620" s="454">
        <v>1</v>
      </c>
      <c r="W620" s="455">
        <v>0</v>
      </c>
      <c r="X620" s="454">
        <v>0</v>
      </c>
      <c r="Y620" s="487">
        <v>79779.759999999995</v>
      </c>
    </row>
    <row r="621" spans="2:25" x14ac:dyDescent="0.25">
      <c r="B621" s="452" t="s">
        <v>352</v>
      </c>
      <c r="C621" s="656" t="s">
        <v>2696</v>
      </c>
      <c r="D621" s="656" t="s">
        <v>2697</v>
      </c>
      <c r="E621" s="178" t="s">
        <v>2698</v>
      </c>
      <c r="F621" s="453" t="s">
        <v>417</v>
      </c>
      <c r="G621" s="454"/>
      <c r="H621" s="455"/>
      <c r="I621" s="454"/>
      <c r="J621" s="454">
        <v>1</v>
      </c>
      <c r="K621" s="456">
        <v>0</v>
      </c>
      <c r="L621" s="454">
        <v>0</v>
      </c>
      <c r="M621" s="454"/>
      <c r="N621" s="455"/>
      <c r="O621" s="454"/>
      <c r="P621" s="456"/>
      <c r="Q621" s="456"/>
      <c r="R621" s="456"/>
      <c r="S621" s="454"/>
      <c r="T621" s="454"/>
      <c r="U621" s="454"/>
      <c r="V621" s="454">
        <v>1</v>
      </c>
      <c r="W621" s="455">
        <v>0</v>
      </c>
      <c r="X621" s="454">
        <v>0</v>
      </c>
      <c r="Y621" s="487">
        <v>84696.9</v>
      </c>
    </row>
    <row r="622" spans="2:25" x14ac:dyDescent="0.25">
      <c r="B622" s="452" t="s">
        <v>352</v>
      </c>
      <c r="C622" s="656" t="s">
        <v>2699</v>
      </c>
      <c r="D622" s="656" t="s">
        <v>2700</v>
      </c>
      <c r="E622" s="178" t="s">
        <v>2701</v>
      </c>
      <c r="F622" s="453" t="s">
        <v>417</v>
      </c>
      <c r="G622" s="454"/>
      <c r="H622" s="455"/>
      <c r="I622" s="454"/>
      <c r="J622" s="454">
        <v>1</v>
      </c>
      <c r="K622" s="456">
        <v>0</v>
      </c>
      <c r="L622" s="454">
        <v>0</v>
      </c>
      <c r="M622" s="454"/>
      <c r="N622" s="455"/>
      <c r="O622" s="454"/>
      <c r="P622" s="456"/>
      <c r="Q622" s="456"/>
      <c r="R622" s="456"/>
      <c r="S622" s="454"/>
      <c r="T622" s="454"/>
      <c r="U622" s="454"/>
      <c r="V622" s="454">
        <v>1</v>
      </c>
      <c r="W622" s="455">
        <v>0</v>
      </c>
      <c r="X622" s="454">
        <v>0</v>
      </c>
      <c r="Y622" s="487">
        <v>125565.02</v>
      </c>
    </row>
    <row r="623" spans="2:25" x14ac:dyDescent="0.25">
      <c r="B623" s="452" t="s">
        <v>352</v>
      </c>
      <c r="C623" s="656" t="s">
        <v>2702</v>
      </c>
      <c r="D623" s="656" t="s">
        <v>2703</v>
      </c>
      <c r="E623" s="178" t="s">
        <v>2704</v>
      </c>
      <c r="F623" s="453" t="s">
        <v>417</v>
      </c>
      <c r="G623" s="454"/>
      <c r="H623" s="455"/>
      <c r="I623" s="454"/>
      <c r="J623" s="454">
        <v>1</v>
      </c>
      <c r="K623" s="456">
        <v>0</v>
      </c>
      <c r="L623" s="454">
        <v>0</v>
      </c>
      <c r="M623" s="454"/>
      <c r="N623" s="455"/>
      <c r="O623" s="454"/>
      <c r="P623" s="456"/>
      <c r="Q623" s="456"/>
      <c r="R623" s="456"/>
      <c r="S623" s="454"/>
      <c r="T623" s="454"/>
      <c r="U623" s="454"/>
      <c r="V623" s="454">
        <v>1</v>
      </c>
      <c r="W623" s="455">
        <v>0</v>
      </c>
      <c r="X623" s="454">
        <v>0</v>
      </c>
      <c r="Y623" s="487">
        <v>31107.72</v>
      </c>
    </row>
    <row r="624" spans="2:25" x14ac:dyDescent="0.25">
      <c r="B624" s="452" t="s">
        <v>352</v>
      </c>
      <c r="C624" s="656" t="s">
        <v>2705</v>
      </c>
      <c r="D624" s="656" t="s">
        <v>2706</v>
      </c>
      <c r="E624" s="178" t="s">
        <v>2707</v>
      </c>
      <c r="F624" s="453" t="s">
        <v>417</v>
      </c>
      <c r="G624" s="454"/>
      <c r="H624" s="455"/>
      <c r="I624" s="454"/>
      <c r="J624" s="454">
        <v>1</v>
      </c>
      <c r="K624" s="456">
        <v>0</v>
      </c>
      <c r="L624" s="454">
        <v>0</v>
      </c>
      <c r="M624" s="454"/>
      <c r="N624" s="455"/>
      <c r="O624" s="454"/>
      <c r="P624" s="456"/>
      <c r="Q624" s="456"/>
      <c r="R624" s="456"/>
      <c r="S624" s="454"/>
      <c r="T624" s="454"/>
      <c r="U624" s="454"/>
      <c r="V624" s="454">
        <v>1</v>
      </c>
      <c r="W624" s="455">
        <v>0</v>
      </c>
      <c r="X624" s="454">
        <v>0</v>
      </c>
      <c r="Y624" s="487">
        <v>31150.31</v>
      </c>
    </row>
    <row r="625" spans="2:25" x14ac:dyDescent="0.25">
      <c r="B625" s="452" t="s">
        <v>352</v>
      </c>
      <c r="C625" s="656" t="s">
        <v>2708</v>
      </c>
      <c r="D625" s="656" t="s">
        <v>2709</v>
      </c>
      <c r="E625" s="178" t="s">
        <v>2710</v>
      </c>
      <c r="F625" s="453" t="s">
        <v>417</v>
      </c>
      <c r="G625" s="454"/>
      <c r="H625" s="455"/>
      <c r="I625" s="454"/>
      <c r="J625" s="454">
        <v>1</v>
      </c>
      <c r="K625" s="456">
        <v>0</v>
      </c>
      <c r="L625" s="454">
        <v>0</v>
      </c>
      <c r="M625" s="454"/>
      <c r="N625" s="455"/>
      <c r="O625" s="454"/>
      <c r="P625" s="456"/>
      <c r="Q625" s="456"/>
      <c r="R625" s="456"/>
      <c r="S625" s="454"/>
      <c r="T625" s="454"/>
      <c r="U625" s="454"/>
      <c r="V625" s="454">
        <v>1</v>
      </c>
      <c r="W625" s="455">
        <v>0</v>
      </c>
      <c r="X625" s="454">
        <v>0</v>
      </c>
      <c r="Y625" s="487">
        <v>70300.14</v>
      </c>
    </row>
    <row r="626" spans="2:25" x14ac:dyDescent="0.25">
      <c r="B626" s="452" t="s">
        <v>352</v>
      </c>
      <c r="C626" s="656" t="s">
        <v>2711</v>
      </c>
      <c r="D626" s="656" t="s">
        <v>2712</v>
      </c>
      <c r="E626" s="178" t="s">
        <v>2713</v>
      </c>
      <c r="F626" s="453" t="s">
        <v>417</v>
      </c>
      <c r="G626" s="454"/>
      <c r="H626" s="455"/>
      <c r="I626" s="454"/>
      <c r="J626" s="454">
        <v>1</v>
      </c>
      <c r="K626" s="456">
        <v>0</v>
      </c>
      <c r="L626" s="454">
        <v>0</v>
      </c>
      <c r="M626" s="454"/>
      <c r="N626" s="455"/>
      <c r="O626" s="454"/>
      <c r="P626" s="456"/>
      <c r="Q626" s="456"/>
      <c r="R626" s="456"/>
      <c r="S626" s="454"/>
      <c r="T626" s="454"/>
      <c r="U626" s="454"/>
      <c r="V626" s="454">
        <v>1</v>
      </c>
      <c r="W626" s="455">
        <v>0</v>
      </c>
      <c r="X626" s="454">
        <v>0</v>
      </c>
      <c r="Y626" s="487">
        <v>88008.88</v>
      </c>
    </row>
    <row r="627" spans="2:25" x14ac:dyDescent="0.25">
      <c r="B627" s="452" t="s">
        <v>352</v>
      </c>
      <c r="C627" s="656" t="s">
        <v>2714</v>
      </c>
      <c r="D627" s="656" t="s">
        <v>2715</v>
      </c>
      <c r="E627" s="178" t="s">
        <v>2716</v>
      </c>
      <c r="F627" s="453" t="s">
        <v>417</v>
      </c>
      <c r="G627" s="454"/>
      <c r="H627" s="455"/>
      <c r="I627" s="454"/>
      <c r="J627" s="356"/>
      <c r="K627" s="356"/>
      <c r="L627" s="356"/>
      <c r="M627" s="454"/>
      <c r="N627" s="455"/>
      <c r="O627" s="454"/>
      <c r="P627" s="456"/>
      <c r="Q627" s="456"/>
      <c r="R627" s="456"/>
      <c r="S627" s="454">
        <v>1</v>
      </c>
      <c r="T627" s="456">
        <v>0</v>
      </c>
      <c r="U627" s="454">
        <v>0</v>
      </c>
      <c r="V627" s="454">
        <v>1</v>
      </c>
      <c r="W627" s="455">
        <v>0</v>
      </c>
      <c r="X627" s="454">
        <v>0</v>
      </c>
      <c r="Y627" s="487">
        <v>85992.48</v>
      </c>
    </row>
    <row r="628" spans="2:25" x14ac:dyDescent="0.25">
      <c r="B628" s="452" t="s">
        <v>352</v>
      </c>
      <c r="C628" s="656" t="s">
        <v>2717</v>
      </c>
      <c r="D628" s="656" t="s">
        <v>2718</v>
      </c>
      <c r="E628" s="178" t="s">
        <v>2719</v>
      </c>
      <c r="F628" s="453" t="s">
        <v>417</v>
      </c>
      <c r="G628" s="454"/>
      <c r="H628" s="455"/>
      <c r="I628" s="454"/>
      <c r="J628" s="454">
        <v>1</v>
      </c>
      <c r="K628" s="456">
        <v>0</v>
      </c>
      <c r="L628" s="454">
        <v>0</v>
      </c>
      <c r="M628" s="454"/>
      <c r="N628" s="455"/>
      <c r="O628" s="454"/>
      <c r="P628" s="456"/>
      <c r="Q628" s="456"/>
      <c r="R628" s="456"/>
      <c r="S628" s="454"/>
      <c r="T628" s="454"/>
      <c r="U628" s="454"/>
      <c r="V628" s="454">
        <v>1</v>
      </c>
      <c r="W628" s="455">
        <v>0</v>
      </c>
      <c r="X628" s="454">
        <v>0</v>
      </c>
      <c r="Y628" s="487">
        <v>50032.480000000003</v>
      </c>
    </row>
    <row r="629" spans="2:25" x14ac:dyDescent="0.25">
      <c r="B629" s="452" t="s">
        <v>352</v>
      </c>
      <c r="C629" s="656" t="s">
        <v>2720</v>
      </c>
      <c r="D629" s="656" t="s">
        <v>2721</v>
      </c>
      <c r="E629" s="178" t="s">
        <v>2722</v>
      </c>
      <c r="F629" s="453" t="s">
        <v>417</v>
      </c>
      <c r="G629" s="454"/>
      <c r="H629" s="455"/>
      <c r="I629" s="454"/>
      <c r="J629" s="454">
        <v>1</v>
      </c>
      <c r="K629" s="456">
        <v>0</v>
      </c>
      <c r="L629" s="454">
        <v>0</v>
      </c>
      <c r="M629" s="454"/>
      <c r="N629" s="455"/>
      <c r="O629" s="454"/>
      <c r="P629" s="456"/>
      <c r="Q629" s="456"/>
      <c r="R629" s="456"/>
      <c r="S629" s="454"/>
      <c r="T629" s="454"/>
      <c r="U629" s="454"/>
      <c r="V629" s="454">
        <v>1</v>
      </c>
      <c r="W629" s="455">
        <v>0</v>
      </c>
      <c r="X629" s="454">
        <v>0</v>
      </c>
      <c r="Y629" s="487">
        <v>84696.9</v>
      </c>
    </row>
    <row r="630" spans="2:25" x14ac:dyDescent="0.25">
      <c r="B630" s="452" t="s">
        <v>352</v>
      </c>
      <c r="C630" s="656" t="s">
        <v>2723</v>
      </c>
      <c r="D630" s="656" t="s">
        <v>2724</v>
      </c>
      <c r="E630" s="178" t="s">
        <v>2725</v>
      </c>
      <c r="F630" s="453" t="s">
        <v>417</v>
      </c>
      <c r="G630" s="454"/>
      <c r="H630" s="455"/>
      <c r="I630" s="454"/>
      <c r="J630" s="454">
        <v>1</v>
      </c>
      <c r="K630" s="456">
        <v>0</v>
      </c>
      <c r="L630" s="454">
        <v>0</v>
      </c>
      <c r="M630" s="454"/>
      <c r="N630" s="455"/>
      <c r="O630" s="454"/>
      <c r="P630" s="456"/>
      <c r="Q630" s="456"/>
      <c r="R630" s="456"/>
      <c r="S630" s="454"/>
      <c r="T630" s="454"/>
      <c r="U630" s="454"/>
      <c r="V630" s="454">
        <v>1</v>
      </c>
      <c r="W630" s="455">
        <v>0</v>
      </c>
      <c r="X630" s="454">
        <v>0</v>
      </c>
      <c r="Y630" s="487">
        <v>45452.11</v>
      </c>
    </row>
    <row r="631" spans="2:25" x14ac:dyDescent="0.25">
      <c r="B631" s="452" t="s">
        <v>352</v>
      </c>
      <c r="C631" s="656" t="s">
        <v>2726</v>
      </c>
      <c r="D631" s="656" t="s">
        <v>2727</v>
      </c>
      <c r="E631" s="178" t="s">
        <v>2728</v>
      </c>
      <c r="F631" s="453" t="s">
        <v>417</v>
      </c>
      <c r="G631" s="454"/>
      <c r="H631" s="455"/>
      <c r="I631" s="454"/>
      <c r="J631" s="454"/>
      <c r="K631" s="456"/>
      <c r="L631" s="454"/>
      <c r="M631" s="454">
        <v>0</v>
      </c>
      <c r="N631" s="455">
        <v>240</v>
      </c>
      <c r="O631" s="454">
        <v>0</v>
      </c>
      <c r="P631" s="456"/>
      <c r="Q631" s="456"/>
      <c r="R631" s="456"/>
      <c r="S631" s="454"/>
      <c r="T631" s="454"/>
      <c r="U631" s="454"/>
      <c r="V631" s="454">
        <v>0</v>
      </c>
      <c r="W631" s="455">
        <v>240</v>
      </c>
      <c r="X631" s="454">
        <v>0</v>
      </c>
      <c r="Y631" s="487">
        <v>23364</v>
      </c>
    </row>
    <row r="632" spans="2:25" x14ac:dyDescent="0.25">
      <c r="B632" s="452" t="s">
        <v>352</v>
      </c>
      <c r="C632" s="656" t="s">
        <v>2729</v>
      </c>
      <c r="D632" s="656" t="s">
        <v>2730</v>
      </c>
      <c r="E632" s="178" t="s">
        <v>2731</v>
      </c>
      <c r="F632" s="453" t="s">
        <v>417</v>
      </c>
      <c r="G632" s="454"/>
      <c r="H632" s="455"/>
      <c r="I632" s="454"/>
      <c r="J632" s="454"/>
      <c r="K632" s="456"/>
      <c r="L632" s="454"/>
      <c r="M632" s="454">
        <v>0</v>
      </c>
      <c r="N632" s="455">
        <v>104</v>
      </c>
      <c r="O632" s="454">
        <v>0</v>
      </c>
      <c r="P632" s="456"/>
      <c r="Q632" s="456"/>
      <c r="R632" s="456"/>
      <c r="S632" s="454"/>
      <c r="T632" s="454"/>
      <c r="U632" s="454"/>
      <c r="V632" s="454">
        <v>0</v>
      </c>
      <c r="W632" s="455">
        <v>104</v>
      </c>
      <c r="X632" s="454">
        <v>0</v>
      </c>
      <c r="Y632" s="487">
        <v>10124.4</v>
      </c>
    </row>
    <row r="633" spans="2:25" x14ac:dyDescent="0.25">
      <c r="B633" s="452" t="s">
        <v>352</v>
      </c>
      <c r="C633" s="656" t="s">
        <v>2732</v>
      </c>
      <c r="D633" s="656" t="s">
        <v>2733</v>
      </c>
      <c r="E633" s="178" t="s">
        <v>2734</v>
      </c>
      <c r="F633" s="453" t="s">
        <v>417</v>
      </c>
      <c r="G633" s="454"/>
      <c r="H633" s="455"/>
      <c r="I633" s="454"/>
      <c r="J633" s="454"/>
      <c r="K633" s="456"/>
      <c r="L633" s="454"/>
      <c r="M633" s="454">
        <v>0</v>
      </c>
      <c r="N633" s="455">
        <v>192</v>
      </c>
      <c r="O633" s="454">
        <v>0</v>
      </c>
      <c r="P633" s="456"/>
      <c r="Q633" s="456"/>
      <c r="R633" s="456"/>
      <c r="S633" s="454"/>
      <c r="T633" s="454"/>
      <c r="U633" s="454"/>
      <c r="V633" s="454">
        <v>0</v>
      </c>
      <c r="W633" s="455">
        <v>192</v>
      </c>
      <c r="X633" s="454">
        <v>0</v>
      </c>
      <c r="Y633" s="487">
        <v>20569.560000000001</v>
      </c>
    </row>
    <row r="634" spans="2:25" x14ac:dyDescent="0.25">
      <c r="B634" s="452" t="s">
        <v>352</v>
      </c>
      <c r="C634" s="656" t="s">
        <v>2735</v>
      </c>
      <c r="D634" s="656" t="s">
        <v>2736</v>
      </c>
      <c r="E634" s="178" t="s">
        <v>2737</v>
      </c>
      <c r="F634" s="453" t="s">
        <v>417</v>
      </c>
      <c r="G634" s="454"/>
      <c r="H634" s="455"/>
      <c r="I634" s="454"/>
      <c r="J634" s="454"/>
      <c r="K634" s="456"/>
      <c r="L634" s="454"/>
      <c r="M634" s="454">
        <v>0</v>
      </c>
      <c r="N634" s="455">
        <v>240</v>
      </c>
      <c r="O634" s="454">
        <v>0</v>
      </c>
      <c r="P634" s="456"/>
      <c r="Q634" s="456"/>
      <c r="R634" s="456"/>
      <c r="S634" s="454"/>
      <c r="T634" s="454"/>
      <c r="U634" s="454"/>
      <c r="V634" s="454">
        <v>0</v>
      </c>
      <c r="W634" s="455">
        <v>240</v>
      </c>
      <c r="X634" s="454">
        <v>0</v>
      </c>
      <c r="Y634" s="487">
        <v>27777.760000000002</v>
      </c>
    </row>
    <row r="635" spans="2:25" x14ac:dyDescent="0.25">
      <c r="B635" s="452" t="s">
        <v>352</v>
      </c>
      <c r="C635" s="656" t="s">
        <v>2738</v>
      </c>
      <c r="D635" s="656" t="s">
        <v>2739</v>
      </c>
      <c r="E635" s="178" t="s">
        <v>2740</v>
      </c>
      <c r="F635" s="453" t="s">
        <v>417</v>
      </c>
      <c r="G635" s="454"/>
      <c r="H635" s="455"/>
      <c r="I635" s="454"/>
      <c r="J635" s="454"/>
      <c r="K635" s="456"/>
      <c r="L635" s="454"/>
      <c r="M635" s="454">
        <v>0</v>
      </c>
      <c r="N635" s="455">
        <v>216</v>
      </c>
      <c r="O635" s="454">
        <v>0</v>
      </c>
      <c r="P635" s="456"/>
      <c r="Q635" s="456"/>
      <c r="R635" s="456"/>
      <c r="S635" s="454"/>
      <c r="T635" s="454"/>
      <c r="U635" s="454"/>
      <c r="V635" s="454">
        <v>0</v>
      </c>
      <c r="W635" s="455">
        <v>216</v>
      </c>
      <c r="X635" s="454">
        <v>0</v>
      </c>
      <c r="Y635" s="487">
        <v>27272.7</v>
      </c>
    </row>
    <row r="636" spans="2:25" x14ac:dyDescent="0.25">
      <c r="B636" s="452" t="s">
        <v>352</v>
      </c>
      <c r="C636" s="656" t="s">
        <v>2741</v>
      </c>
      <c r="D636" s="656" t="s">
        <v>2742</v>
      </c>
      <c r="E636" s="178" t="s">
        <v>2743</v>
      </c>
      <c r="F636" s="453" t="s">
        <v>417</v>
      </c>
      <c r="G636" s="454"/>
      <c r="H636" s="455"/>
      <c r="I636" s="454"/>
      <c r="J636" s="454"/>
      <c r="K636" s="456"/>
      <c r="L636" s="454"/>
      <c r="M636" s="454">
        <v>0</v>
      </c>
      <c r="N636" s="455">
        <v>240</v>
      </c>
      <c r="O636" s="454">
        <v>0</v>
      </c>
      <c r="P636" s="456"/>
      <c r="Q636" s="456"/>
      <c r="R636" s="456"/>
      <c r="S636" s="454"/>
      <c r="T636" s="454"/>
      <c r="U636" s="454"/>
      <c r="V636" s="454">
        <v>0</v>
      </c>
      <c r="W636" s="455">
        <v>240</v>
      </c>
      <c r="X636" s="454">
        <v>0</v>
      </c>
      <c r="Y636" s="487">
        <v>28282.799999999999</v>
      </c>
    </row>
    <row r="637" spans="2:25" x14ac:dyDescent="0.25">
      <c r="B637" s="452" t="s">
        <v>352</v>
      </c>
      <c r="C637" s="656" t="s">
        <v>2744</v>
      </c>
      <c r="D637" s="656" t="s">
        <v>2745</v>
      </c>
      <c r="E637" s="178" t="s">
        <v>2746</v>
      </c>
      <c r="F637" s="453" t="s">
        <v>417</v>
      </c>
      <c r="G637" s="454"/>
      <c r="H637" s="455"/>
      <c r="I637" s="454"/>
      <c r="J637" s="454"/>
      <c r="K637" s="456"/>
      <c r="L637" s="454"/>
      <c r="M637" s="454">
        <v>0</v>
      </c>
      <c r="N637" s="455">
        <v>240</v>
      </c>
      <c r="O637" s="454">
        <v>0</v>
      </c>
      <c r="P637" s="456"/>
      <c r="Q637" s="456"/>
      <c r="R637" s="456"/>
      <c r="S637" s="454"/>
      <c r="T637" s="454"/>
      <c r="U637" s="454"/>
      <c r="V637" s="454">
        <v>0</v>
      </c>
      <c r="W637" s="455">
        <v>240</v>
      </c>
      <c r="X637" s="454">
        <v>0</v>
      </c>
      <c r="Y637" s="487">
        <v>28787.86</v>
      </c>
    </row>
    <row r="638" spans="2:25" x14ac:dyDescent="0.25">
      <c r="B638" s="452" t="s">
        <v>352</v>
      </c>
      <c r="C638" s="656" t="s">
        <v>2747</v>
      </c>
      <c r="D638" s="656" t="s">
        <v>2748</v>
      </c>
      <c r="E638" s="178" t="s">
        <v>2749</v>
      </c>
      <c r="F638" s="453" t="s">
        <v>417</v>
      </c>
      <c r="G638" s="454"/>
      <c r="H638" s="455"/>
      <c r="I638" s="454"/>
      <c r="J638" s="454"/>
      <c r="K638" s="456"/>
      <c r="L638" s="454"/>
      <c r="M638" s="454">
        <v>0</v>
      </c>
      <c r="N638" s="455">
        <v>228</v>
      </c>
      <c r="O638" s="454">
        <v>0</v>
      </c>
      <c r="P638" s="456"/>
      <c r="Q638" s="456"/>
      <c r="R638" s="456"/>
      <c r="S638" s="454"/>
      <c r="T638" s="454"/>
      <c r="U638" s="454"/>
      <c r="V638" s="454">
        <v>0</v>
      </c>
      <c r="W638" s="455">
        <v>228</v>
      </c>
      <c r="X638" s="454">
        <v>0</v>
      </c>
      <c r="Y638" s="487">
        <v>24508.420000000002</v>
      </c>
    </row>
    <row r="639" spans="2:25" x14ac:dyDescent="0.25">
      <c r="B639" s="452" t="s">
        <v>352</v>
      </c>
      <c r="C639" s="656" t="s">
        <v>2750</v>
      </c>
      <c r="D639" s="656" t="s">
        <v>2751</v>
      </c>
      <c r="E639" s="178" t="s">
        <v>2752</v>
      </c>
      <c r="F639" s="453" t="s">
        <v>417</v>
      </c>
      <c r="G639" s="454"/>
      <c r="H639" s="455"/>
      <c r="I639" s="454"/>
      <c r="J639" s="454"/>
      <c r="K639" s="456"/>
      <c r="L639" s="454"/>
      <c r="M639" s="454">
        <v>0</v>
      </c>
      <c r="N639" s="455">
        <v>240</v>
      </c>
      <c r="O639" s="454">
        <v>0</v>
      </c>
      <c r="P639" s="456"/>
      <c r="Q639" s="456"/>
      <c r="R639" s="456"/>
      <c r="S639" s="454"/>
      <c r="T639" s="454"/>
      <c r="U639" s="454"/>
      <c r="V639" s="454">
        <v>0</v>
      </c>
      <c r="W639" s="455">
        <v>240</v>
      </c>
      <c r="X639" s="454">
        <v>0</v>
      </c>
      <c r="Y639" s="487">
        <v>29797.96</v>
      </c>
    </row>
    <row r="640" spans="2:25" x14ac:dyDescent="0.25">
      <c r="B640" s="452" t="s">
        <v>352</v>
      </c>
      <c r="C640" s="656" t="s">
        <v>2753</v>
      </c>
      <c r="D640" s="656" t="s">
        <v>2754</v>
      </c>
      <c r="E640" s="178" t="s">
        <v>2755</v>
      </c>
      <c r="F640" s="453" t="s">
        <v>417</v>
      </c>
      <c r="G640" s="454"/>
      <c r="H640" s="455"/>
      <c r="I640" s="454"/>
      <c r="J640" s="454"/>
      <c r="K640" s="456"/>
      <c r="L640" s="454"/>
      <c r="M640" s="454">
        <v>0</v>
      </c>
      <c r="N640" s="455">
        <v>240</v>
      </c>
      <c r="O640" s="454">
        <v>0</v>
      </c>
      <c r="P640" s="456"/>
      <c r="Q640" s="456"/>
      <c r="R640" s="456"/>
      <c r="S640" s="454"/>
      <c r="T640" s="454"/>
      <c r="U640" s="454"/>
      <c r="V640" s="454">
        <v>0</v>
      </c>
      <c r="W640" s="455">
        <v>240</v>
      </c>
      <c r="X640" s="454">
        <v>0</v>
      </c>
      <c r="Y640" s="487">
        <v>28282.799999999999</v>
      </c>
    </row>
    <row r="641" spans="2:25" x14ac:dyDescent="0.25">
      <c r="B641" s="452" t="s">
        <v>352</v>
      </c>
      <c r="C641" s="656" t="s">
        <v>2756</v>
      </c>
      <c r="D641" s="656" t="s">
        <v>2757</v>
      </c>
      <c r="E641" s="178" t="s">
        <v>2758</v>
      </c>
      <c r="F641" s="453" t="s">
        <v>417</v>
      </c>
      <c r="G641" s="454"/>
      <c r="H641" s="455"/>
      <c r="I641" s="454"/>
      <c r="J641" s="454"/>
      <c r="K641" s="456"/>
      <c r="L641" s="454"/>
      <c r="M641" s="454">
        <v>0</v>
      </c>
      <c r="N641" s="455">
        <v>204</v>
      </c>
      <c r="O641" s="454">
        <v>0</v>
      </c>
      <c r="P641" s="456"/>
      <c r="Q641" s="456"/>
      <c r="R641" s="456"/>
      <c r="S641" s="454"/>
      <c r="T641" s="454"/>
      <c r="U641" s="454"/>
      <c r="V641" s="454">
        <v>0</v>
      </c>
      <c r="W641" s="455">
        <v>204</v>
      </c>
      <c r="X641" s="454">
        <v>0</v>
      </c>
      <c r="Y641" s="487">
        <v>20248.799999999996</v>
      </c>
    </row>
    <row r="642" spans="2:25" x14ac:dyDescent="0.25">
      <c r="B642" s="452" t="s">
        <v>352</v>
      </c>
      <c r="C642" s="656" t="s">
        <v>2759</v>
      </c>
      <c r="D642" s="656" t="s">
        <v>2760</v>
      </c>
      <c r="E642" s="178" t="s">
        <v>2761</v>
      </c>
      <c r="F642" s="453" t="s">
        <v>417</v>
      </c>
      <c r="G642" s="454"/>
      <c r="H642" s="455"/>
      <c r="I642" s="454"/>
      <c r="J642" s="454"/>
      <c r="K642" s="456"/>
      <c r="L642" s="454"/>
      <c r="M642" s="454">
        <v>0</v>
      </c>
      <c r="N642" s="455">
        <v>240</v>
      </c>
      <c r="O642" s="454">
        <v>0</v>
      </c>
      <c r="P642" s="456"/>
      <c r="Q642" s="456"/>
      <c r="R642" s="456"/>
      <c r="S642" s="454"/>
      <c r="T642" s="454"/>
      <c r="U642" s="454"/>
      <c r="V642" s="454">
        <v>0</v>
      </c>
      <c r="W642" s="455">
        <v>240</v>
      </c>
      <c r="X642" s="454">
        <v>0</v>
      </c>
      <c r="Y642" s="487">
        <v>30303</v>
      </c>
    </row>
    <row r="643" spans="2:25" x14ac:dyDescent="0.25">
      <c r="B643" s="452" t="s">
        <v>352</v>
      </c>
      <c r="C643" s="656" t="s">
        <v>2762</v>
      </c>
      <c r="D643" s="656" t="s">
        <v>2763</v>
      </c>
      <c r="E643" s="178" t="s">
        <v>2764</v>
      </c>
      <c r="F643" s="453" t="s">
        <v>417</v>
      </c>
      <c r="G643" s="454"/>
      <c r="H643" s="455"/>
      <c r="I643" s="454"/>
      <c r="J643" s="454"/>
      <c r="K643" s="456"/>
      <c r="L643" s="454"/>
      <c r="M643" s="454">
        <v>0</v>
      </c>
      <c r="N643" s="455">
        <v>240</v>
      </c>
      <c r="O643" s="454">
        <v>0</v>
      </c>
      <c r="P643" s="456"/>
      <c r="Q643" s="456"/>
      <c r="R643" s="456"/>
      <c r="S643" s="454"/>
      <c r="T643" s="454"/>
      <c r="U643" s="454"/>
      <c r="V643" s="454">
        <v>0</v>
      </c>
      <c r="W643" s="455">
        <v>240</v>
      </c>
      <c r="X643" s="454">
        <v>0</v>
      </c>
      <c r="Y643" s="487">
        <v>30303</v>
      </c>
    </row>
    <row r="644" spans="2:25" x14ac:dyDescent="0.25">
      <c r="B644" s="452" t="s">
        <v>352</v>
      </c>
      <c r="C644" s="656" t="s">
        <v>595</v>
      </c>
      <c r="D644" s="656" t="s">
        <v>596</v>
      </c>
      <c r="E644" s="178" t="s">
        <v>2765</v>
      </c>
      <c r="F644" s="453" t="s">
        <v>417</v>
      </c>
      <c r="G644" s="454"/>
      <c r="H644" s="455"/>
      <c r="I644" s="454"/>
      <c r="J644" s="454"/>
      <c r="K644" s="456"/>
      <c r="L644" s="454"/>
      <c r="M644" s="454">
        <v>0</v>
      </c>
      <c r="N644" s="455">
        <v>0</v>
      </c>
      <c r="O644" s="454">
        <v>240</v>
      </c>
      <c r="P644" s="456"/>
      <c r="Q644" s="456"/>
      <c r="R644" s="456"/>
      <c r="S644" s="454"/>
      <c r="T644" s="454"/>
      <c r="U644" s="454"/>
      <c r="V644" s="454">
        <v>0</v>
      </c>
      <c r="W644" s="455">
        <v>0</v>
      </c>
      <c r="X644" s="454">
        <v>240</v>
      </c>
      <c r="Y644" s="487">
        <v>30303</v>
      </c>
    </row>
    <row r="645" spans="2:25" x14ac:dyDescent="0.25">
      <c r="B645" s="452" t="s">
        <v>352</v>
      </c>
      <c r="C645" s="656" t="s">
        <v>2766</v>
      </c>
      <c r="D645" s="656" t="s">
        <v>2767</v>
      </c>
      <c r="E645" s="178" t="s">
        <v>2768</v>
      </c>
      <c r="F645" s="453" t="s">
        <v>417</v>
      </c>
      <c r="G645" s="454"/>
      <c r="H645" s="455"/>
      <c r="I645" s="454"/>
      <c r="J645" s="454"/>
      <c r="K645" s="456"/>
      <c r="L645" s="454"/>
      <c r="M645" s="454">
        <v>0</v>
      </c>
      <c r="N645" s="455">
        <v>240</v>
      </c>
      <c r="O645" s="454">
        <v>0</v>
      </c>
      <c r="P645" s="456"/>
      <c r="Q645" s="456"/>
      <c r="R645" s="456"/>
      <c r="S645" s="454"/>
      <c r="T645" s="454"/>
      <c r="U645" s="454"/>
      <c r="V645" s="454">
        <v>0</v>
      </c>
      <c r="W645" s="455">
        <v>240</v>
      </c>
      <c r="X645" s="454">
        <v>0</v>
      </c>
      <c r="Y645" s="487">
        <v>26262.6</v>
      </c>
    </row>
    <row r="646" spans="2:25" x14ac:dyDescent="0.25">
      <c r="B646" s="452" t="s">
        <v>352</v>
      </c>
      <c r="C646" s="656" t="s">
        <v>2769</v>
      </c>
      <c r="D646" s="656" t="s">
        <v>2770</v>
      </c>
      <c r="E646" s="178" t="s">
        <v>2771</v>
      </c>
      <c r="F646" s="453" t="s">
        <v>417</v>
      </c>
      <c r="G646" s="454"/>
      <c r="H646" s="455"/>
      <c r="I646" s="454"/>
      <c r="J646" s="454"/>
      <c r="K646" s="456"/>
      <c r="L646" s="454"/>
      <c r="M646" s="454">
        <v>0</v>
      </c>
      <c r="N646" s="455">
        <v>108</v>
      </c>
      <c r="O646" s="454">
        <v>0</v>
      </c>
      <c r="P646" s="456"/>
      <c r="Q646" s="456"/>
      <c r="R646" s="456"/>
      <c r="S646" s="454"/>
      <c r="T646" s="454"/>
      <c r="U646" s="454"/>
      <c r="V646" s="454">
        <v>0</v>
      </c>
      <c r="W646" s="455">
        <v>108</v>
      </c>
      <c r="X646" s="454">
        <v>0</v>
      </c>
      <c r="Y646" s="487">
        <v>13131.32</v>
      </c>
    </row>
    <row r="647" spans="2:25" x14ac:dyDescent="0.25">
      <c r="B647" s="452" t="s">
        <v>352</v>
      </c>
      <c r="C647" s="656" t="s">
        <v>2772</v>
      </c>
      <c r="D647" s="656" t="s">
        <v>2773</v>
      </c>
      <c r="E647" s="178" t="s">
        <v>2774</v>
      </c>
      <c r="F647" s="453" t="s">
        <v>417</v>
      </c>
      <c r="G647" s="454"/>
      <c r="H647" s="455"/>
      <c r="I647" s="454"/>
      <c r="J647" s="454"/>
      <c r="K647" s="456"/>
      <c r="L647" s="454"/>
      <c r="M647" s="454">
        <v>0</v>
      </c>
      <c r="N647" s="455">
        <v>240</v>
      </c>
      <c r="O647" s="454">
        <v>0</v>
      </c>
      <c r="P647" s="456"/>
      <c r="Q647" s="456"/>
      <c r="R647" s="456"/>
      <c r="S647" s="454"/>
      <c r="T647" s="454"/>
      <c r="U647" s="454"/>
      <c r="V647" s="454">
        <v>0</v>
      </c>
      <c r="W647" s="455">
        <v>240</v>
      </c>
      <c r="X647" s="454">
        <v>0</v>
      </c>
      <c r="Y647" s="487">
        <v>30303</v>
      </c>
    </row>
    <row r="648" spans="2:25" x14ac:dyDescent="0.25">
      <c r="B648" s="452" t="s">
        <v>352</v>
      </c>
      <c r="C648" s="656" t="s">
        <v>2775</v>
      </c>
      <c r="D648" s="656" t="s">
        <v>2776</v>
      </c>
      <c r="E648" s="178" t="s">
        <v>2777</v>
      </c>
      <c r="F648" s="453" t="s">
        <v>417</v>
      </c>
      <c r="G648" s="454"/>
      <c r="H648" s="455"/>
      <c r="I648" s="454"/>
      <c r="J648" s="454"/>
      <c r="K648" s="456"/>
      <c r="L648" s="454"/>
      <c r="M648" s="454">
        <v>0</v>
      </c>
      <c r="N648" s="455">
        <v>216</v>
      </c>
      <c r="O648" s="454">
        <v>0</v>
      </c>
      <c r="P648" s="456"/>
      <c r="Q648" s="456"/>
      <c r="R648" s="456"/>
      <c r="S648" s="454"/>
      <c r="T648" s="454"/>
      <c r="U648" s="454"/>
      <c r="V648" s="454">
        <v>0</v>
      </c>
      <c r="W648" s="455">
        <v>216</v>
      </c>
      <c r="X648" s="454">
        <v>0</v>
      </c>
      <c r="Y648" s="487">
        <v>27777.760000000002</v>
      </c>
    </row>
    <row r="649" spans="2:25" x14ac:dyDescent="0.25">
      <c r="B649" s="452" t="s">
        <v>352</v>
      </c>
      <c r="C649" s="656" t="s">
        <v>2778</v>
      </c>
      <c r="D649" s="656" t="s">
        <v>2779</v>
      </c>
      <c r="E649" s="178" t="s">
        <v>2780</v>
      </c>
      <c r="F649" s="453" t="s">
        <v>417</v>
      </c>
      <c r="G649" s="454"/>
      <c r="H649" s="455"/>
      <c r="I649" s="454"/>
      <c r="J649" s="454"/>
      <c r="K649" s="456"/>
      <c r="L649" s="454"/>
      <c r="M649" s="454">
        <v>0</v>
      </c>
      <c r="N649" s="455">
        <v>108</v>
      </c>
      <c r="O649" s="454">
        <v>0</v>
      </c>
      <c r="P649" s="456"/>
      <c r="Q649" s="456"/>
      <c r="R649" s="456"/>
      <c r="S649" s="454"/>
      <c r="T649" s="454"/>
      <c r="U649" s="454"/>
      <c r="V649" s="454">
        <v>0</v>
      </c>
      <c r="W649" s="455">
        <v>108</v>
      </c>
      <c r="X649" s="454">
        <v>0</v>
      </c>
      <c r="Y649" s="487">
        <v>14141.419999999998</v>
      </c>
    </row>
    <row r="650" spans="2:25" x14ac:dyDescent="0.25">
      <c r="B650" s="452" t="s">
        <v>352</v>
      </c>
      <c r="C650" s="656" t="s">
        <v>2781</v>
      </c>
      <c r="D650" s="656" t="s">
        <v>2782</v>
      </c>
      <c r="E650" s="178" t="s">
        <v>2783</v>
      </c>
      <c r="F650" s="453" t="s">
        <v>417</v>
      </c>
      <c r="G650" s="454"/>
      <c r="H650" s="455"/>
      <c r="I650" s="454"/>
      <c r="J650" s="454"/>
      <c r="K650" s="456"/>
      <c r="L650" s="454"/>
      <c r="M650" s="454">
        <v>0</v>
      </c>
      <c r="N650" s="455">
        <v>120</v>
      </c>
      <c r="O650" s="454">
        <v>0</v>
      </c>
      <c r="P650" s="456"/>
      <c r="Q650" s="456"/>
      <c r="R650" s="456"/>
      <c r="S650" s="454"/>
      <c r="T650" s="454"/>
      <c r="U650" s="454"/>
      <c r="V650" s="454">
        <v>0</v>
      </c>
      <c r="W650" s="455">
        <v>120</v>
      </c>
      <c r="X650" s="454">
        <v>0</v>
      </c>
      <c r="Y650" s="487">
        <v>18181.8</v>
      </c>
    </row>
    <row r="651" spans="2:25" x14ac:dyDescent="0.25">
      <c r="B651" s="452" t="s">
        <v>352</v>
      </c>
      <c r="C651" s="656" t="s">
        <v>2784</v>
      </c>
      <c r="D651" s="656" t="s">
        <v>2785</v>
      </c>
      <c r="E651" s="178" t="s">
        <v>2786</v>
      </c>
      <c r="F651" s="453" t="s">
        <v>417</v>
      </c>
      <c r="G651" s="454"/>
      <c r="H651" s="455"/>
      <c r="I651" s="454"/>
      <c r="J651" s="454"/>
      <c r="K651" s="456"/>
      <c r="L651" s="454"/>
      <c r="M651" s="454">
        <v>0</v>
      </c>
      <c r="N651" s="455">
        <v>228</v>
      </c>
      <c r="O651" s="454">
        <v>0</v>
      </c>
      <c r="P651" s="456"/>
      <c r="Q651" s="456"/>
      <c r="R651" s="456"/>
      <c r="S651" s="454"/>
      <c r="T651" s="454"/>
      <c r="U651" s="454"/>
      <c r="V651" s="454">
        <v>0</v>
      </c>
      <c r="W651" s="455">
        <v>228</v>
      </c>
      <c r="X651" s="454">
        <v>0</v>
      </c>
      <c r="Y651" s="487">
        <v>28787.879999999997</v>
      </c>
    </row>
    <row r="652" spans="2:25" x14ac:dyDescent="0.25">
      <c r="B652" s="452" t="s">
        <v>352</v>
      </c>
      <c r="C652" s="656" t="s">
        <v>2787</v>
      </c>
      <c r="D652" s="656" t="s">
        <v>2788</v>
      </c>
      <c r="E652" s="178" t="s">
        <v>2789</v>
      </c>
      <c r="F652" s="453" t="s">
        <v>417</v>
      </c>
      <c r="G652" s="454"/>
      <c r="H652" s="455"/>
      <c r="I652" s="454"/>
      <c r="J652" s="454"/>
      <c r="K652" s="456"/>
      <c r="L652" s="454"/>
      <c r="M652" s="454">
        <v>0</v>
      </c>
      <c r="N652" s="455">
        <v>228</v>
      </c>
      <c r="O652" s="454">
        <v>0</v>
      </c>
      <c r="P652" s="456"/>
      <c r="Q652" s="456"/>
      <c r="R652" s="456"/>
      <c r="S652" s="454"/>
      <c r="T652" s="454"/>
      <c r="U652" s="454"/>
      <c r="V652" s="454">
        <v>0</v>
      </c>
      <c r="W652" s="455">
        <v>228</v>
      </c>
      <c r="X652" s="454">
        <v>0</v>
      </c>
      <c r="Y652" s="487">
        <v>25383.72</v>
      </c>
    </row>
    <row r="653" spans="2:25" x14ac:dyDescent="0.25">
      <c r="B653" s="452" t="s">
        <v>352</v>
      </c>
      <c r="C653" s="656" t="s">
        <v>2790</v>
      </c>
      <c r="D653" s="656" t="s">
        <v>2791</v>
      </c>
      <c r="E653" s="178" t="s">
        <v>2792</v>
      </c>
      <c r="F653" s="453" t="s">
        <v>417</v>
      </c>
      <c r="G653" s="454"/>
      <c r="H653" s="455"/>
      <c r="I653" s="454"/>
      <c r="J653" s="454"/>
      <c r="K653" s="456"/>
      <c r="L653" s="454"/>
      <c r="M653" s="454">
        <v>0</v>
      </c>
      <c r="N653" s="455">
        <v>120</v>
      </c>
      <c r="O653" s="454">
        <v>0</v>
      </c>
      <c r="P653" s="456"/>
      <c r="Q653" s="456"/>
      <c r="R653" s="456"/>
      <c r="S653" s="454"/>
      <c r="T653" s="454"/>
      <c r="U653" s="454"/>
      <c r="V653" s="454">
        <v>0</v>
      </c>
      <c r="W653" s="455">
        <v>120</v>
      </c>
      <c r="X653" s="454">
        <v>0</v>
      </c>
      <c r="Y653" s="487">
        <v>14141.4</v>
      </c>
    </row>
    <row r="654" spans="2:25" x14ac:dyDescent="0.25">
      <c r="B654" s="452" t="s">
        <v>352</v>
      </c>
      <c r="C654" s="656" t="s">
        <v>2793</v>
      </c>
      <c r="D654" s="656" t="s">
        <v>2794</v>
      </c>
      <c r="E654" s="178" t="s">
        <v>2795</v>
      </c>
      <c r="F654" s="453" t="s">
        <v>417</v>
      </c>
      <c r="G654" s="454"/>
      <c r="H654" s="455"/>
      <c r="I654" s="454"/>
      <c r="J654" s="454"/>
      <c r="K654" s="456"/>
      <c r="L654" s="454"/>
      <c r="M654" s="454">
        <v>0</v>
      </c>
      <c r="N654" s="455">
        <v>240</v>
      </c>
      <c r="O654" s="454">
        <v>0</v>
      </c>
      <c r="P654" s="456"/>
      <c r="Q654" s="456"/>
      <c r="R654" s="456"/>
      <c r="S654" s="454"/>
      <c r="T654" s="454"/>
      <c r="U654" s="454"/>
      <c r="V654" s="454">
        <v>0</v>
      </c>
      <c r="W654" s="455">
        <v>240</v>
      </c>
      <c r="X654" s="454">
        <v>0</v>
      </c>
      <c r="Y654" s="487">
        <v>27777.760000000002</v>
      </c>
    </row>
    <row r="655" spans="2:25" x14ac:dyDescent="0.25">
      <c r="B655" s="452" t="s">
        <v>352</v>
      </c>
      <c r="C655" s="656" t="s">
        <v>2796</v>
      </c>
      <c r="D655" s="656" t="s">
        <v>2797</v>
      </c>
      <c r="E655" s="178" t="s">
        <v>2798</v>
      </c>
      <c r="F655" s="453" t="s">
        <v>417</v>
      </c>
      <c r="G655" s="454"/>
      <c r="H655" s="455"/>
      <c r="I655" s="454"/>
      <c r="J655" s="454"/>
      <c r="K655" s="456"/>
      <c r="L655" s="454"/>
      <c r="M655" s="454">
        <v>0</v>
      </c>
      <c r="N655" s="455">
        <v>240</v>
      </c>
      <c r="O655" s="454">
        <v>0</v>
      </c>
      <c r="P655" s="456"/>
      <c r="Q655" s="456"/>
      <c r="R655" s="456"/>
      <c r="S655" s="454"/>
      <c r="T655" s="454"/>
      <c r="U655" s="454"/>
      <c r="V655" s="454">
        <v>0</v>
      </c>
      <c r="W655" s="455">
        <v>240</v>
      </c>
      <c r="X655" s="454">
        <v>0</v>
      </c>
      <c r="Y655" s="487">
        <v>27777.760000000002</v>
      </c>
    </row>
    <row r="656" spans="2:25" x14ac:dyDescent="0.25">
      <c r="B656" s="452" t="s">
        <v>352</v>
      </c>
      <c r="C656" s="656" t="s">
        <v>2799</v>
      </c>
      <c r="D656" s="656" t="s">
        <v>2800</v>
      </c>
      <c r="E656" s="178" t="s">
        <v>2801</v>
      </c>
      <c r="F656" s="453" t="s">
        <v>417</v>
      </c>
      <c r="G656" s="454"/>
      <c r="H656" s="455"/>
      <c r="I656" s="454"/>
      <c r="J656" s="454"/>
      <c r="K656" s="456"/>
      <c r="L656" s="454"/>
      <c r="M656" s="454">
        <v>0</v>
      </c>
      <c r="N656" s="455">
        <v>216</v>
      </c>
      <c r="O656" s="454">
        <v>0</v>
      </c>
      <c r="P656" s="456"/>
      <c r="Q656" s="456"/>
      <c r="R656" s="456"/>
      <c r="S656" s="454"/>
      <c r="T656" s="454"/>
      <c r="U656" s="454"/>
      <c r="V656" s="454">
        <v>0</v>
      </c>
      <c r="W656" s="455">
        <v>216</v>
      </c>
      <c r="X656" s="454">
        <v>0</v>
      </c>
      <c r="Y656" s="487">
        <v>24070.76</v>
      </c>
    </row>
    <row r="657" spans="2:25" x14ac:dyDescent="0.25">
      <c r="B657" s="452" t="s">
        <v>352</v>
      </c>
      <c r="C657" s="656" t="s">
        <v>2802</v>
      </c>
      <c r="D657" s="656" t="s">
        <v>2803</v>
      </c>
      <c r="E657" s="178" t="s">
        <v>2804</v>
      </c>
      <c r="F657" s="453" t="s">
        <v>417</v>
      </c>
      <c r="G657" s="454"/>
      <c r="H657" s="455"/>
      <c r="I657" s="454"/>
      <c r="J657" s="454"/>
      <c r="K657" s="456"/>
      <c r="L657" s="454"/>
      <c r="M657" s="454">
        <v>0</v>
      </c>
      <c r="N657" s="455">
        <v>228</v>
      </c>
      <c r="O657" s="454">
        <v>0</v>
      </c>
      <c r="P657" s="456"/>
      <c r="Q657" s="456"/>
      <c r="R657" s="456"/>
      <c r="S657" s="454"/>
      <c r="T657" s="454"/>
      <c r="U657" s="454"/>
      <c r="V657" s="454">
        <v>0</v>
      </c>
      <c r="W657" s="455">
        <v>228</v>
      </c>
      <c r="X657" s="454">
        <v>0</v>
      </c>
      <c r="Y657" s="487">
        <v>29292.92</v>
      </c>
    </row>
    <row r="658" spans="2:25" x14ac:dyDescent="0.25">
      <c r="B658" s="452" t="s">
        <v>352</v>
      </c>
      <c r="C658" s="656" t="s">
        <v>2805</v>
      </c>
      <c r="D658" s="656" t="s">
        <v>2806</v>
      </c>
      <c r="E658" s="178" t="s">
        <v>2807</v>
      </c>
      <c r="F658" s="453" t="s">
        <v>417</v>
      </c>
      <c r="G658" s="454"/>
      <c r="H658" s="455"/>
      <c r="I658" s="454"/>
      <c r="J658" s="454"/>
      <c r="K658" s="456"/>
      <c r="L658" s="454"/>
      <c r="M658" s="454">
        <v>0</v>
      </c>
      <c r="N658" s="455">
        <v>240</v>
      </c>
      <c r="O658" s="454">
        <v>0</v>
      </c>
      <c r="P658" s="456"/>
      <c r="Q658" s="456"/>
      <c r="R658" s="456"/>
      <c r="S658" s="454"/>
      <c r="T658" s="454"/>
      <c r="U658" s="454"/>
      <c r="V658" s="454">
        <v>0</v>
      </c>
      <c r="W658" s="455">
        <v>240</v>
      </c>
      <c r="X658" s="454">
        <v>0</v>
      </c>
      <c r="Y658" s="487">
        <v>30303</v>
      </c>
    </row>
    <row r="659" spans="2:25" x14ac:dyDescent="0.25">
      <c r="B659" s="452" t="s">
        <v>352</v>
      </c>
      <c r="C659" s="656" t="s">
        <v>2808</v>
      </c>
      <c r="D659" s="656" t="s">
        <v>2809</v>
      </c>
      <c r="E659" s="178" t="s">
        <v>2810</v>
      </c>
      <c r="F659" s="453" t="s">
        <v>417</v>
      </c>
      <c r="G659" s="454"/>
      <c r="H659" s="455"/>
      <c r="I659" s="454"/>
      <c r="J659" s="454"/>
      <c r="K659" s="456"/>
      <c r="L659" s="454"/>
      <c r="M659" s="454">
        <v>0</v>
      </c>
      <c r="N659" s="455">
        <v>228</v>
      </c>
      <c r="O659" s="454">
        <v>0</v>
      </c>
      <c r="P659" s="456"/>
      <c r="Q659" s="456"/>
      <c r="R659" s="456"/>
      <c r="S659" s="454"/>
      <c r="T659" s="454"/>
      <c r="U659" s="454"/>
      <c r="V659" s="454">
        <v>0</v>
      </c>
      <c r="W659" s="455">
        <v>228</v>
      </c>
      <c r="X659" s="454">
        <v>0</v>
      </c>
      <c r="Y659" s="487">
        <v>24946.080000000002</v>
      </c>
    </row>
    <row r="660" spans="2:25" x14ac:dyDescent="0.25">
      <c r="B660" s="452" t="s">
        <v>352</v>
      </c>
      <c r="C660" s="656" t="s">
        <v>2811</v>
      </c>
      <c r="D660" s="656" t="s">
        <v>2812</v>
      </c>
      <c r="E660" s="178" t="s">
        <v>2813</v>
      </c>
      <c r="F660" s="453" t="s">
        <v>417</v>
      </c>
      <c r="G660" s="454"/>
      <c r="H660" s="455"/>
      <c r="I660" s="454"/>
      <c r="J660" s="454"/>
      <c r="K660" s="456"/>
      <c r="L660" s="454"/>
      <c r="M660" s="454">
        <v>0</v>
      </c>
      <c r="N660" s="455">
        <v>240</v>
      </c>
      <c r="O660" s="454">
        <v>0</v>
      </c>
      <c r="P660" s="456"/>
      <c r="Q660" s="456"/>
      <c r="R660" s="456"/>
      <c r="S660" s="454"/>
      <c r="T660" s="454"/>
      <c r="U660" s="454"/>
      <c r="V660" s="454">
        <v>0</v>
      </c>
      <c r="W660" s="455">
        <v>240</v>
      </c>
      <c r="X660" s="454">
        <v>0</v>
      </c>
      <c r="Y660" s="487">
        <v>29797.96</v>
      </c>
    </row>
    <row r="661" spans="2:25" x14ac:dyDescent="0.25">
      <c r="B661" s="452" t="s">
        <v>352</v>
      </c>
      <c r="C661" s="656" t="s">
        <v>2814</v>
      </c>
      <c r="D661" s="656" t="s">
        <v>2815</v>
      </c>
      <c r="E661" s="178" t="s">
        <v>2816</v>
      </c>
      <c r="F661" s="453" t="s">
        <v>417</v>
      </c>
      <c r="G661" s="454"/>
      <c r="H661" s="455"/>
      <c r="I661" s="454"/>
      <c r="J661" s="454"/>
      <c r="K661" s="456"/>
      <c r="L661" s="454"/>
      <c r="M661" s="454">
        <v>0</v>
      </c>
      <c r="N661" s="455">
        <v>156</v>
      </c>
      <c r="O661" s="454">
        <v>0</v>
      </c>
      <c r="P661" s="456"/>
      <c r="Q661" s="456"/>
      <c r="R661" s="456"/>
      <c r="S661" s="454"/>
      <c r="T661" s="454"/>
      <c r="U661" s="454"/>
      <c r="V661" s="454">
        <v>0</v>
      </c>
      <c r="W661" s="455">
        <v>156</v>
      </c>
      <c r="X661" s="454">
        <v>0</v>
      </c>
      <c r="Y661" s="487">
        <v>20707.080000000002</v>
      </c>
    </row>
    <row r="662" spans="2:25" x14ac:dyDescent="0.25">
      <c r="B662" s="452" t="s">
        <v>352</v>
      </c>
      <c r="C662" s="656" t="s">
        <v>2817</v>
      </c>
      <c r="D662" s="656" t="s">
        <v>2818</v>
      </c>
      <c r="E662" s="178" t="s">
        <v>2819</v>
      </c>
      <c r="F662" s="453" t="s">
        <v>417</v>
      </c>
      <c r="G662" s="454"/>
      <c r="H662" s="455"/>
      <c r="I662" s="454"/>
      <c r="J662" s="454"/>
      <c r="K662" s="456"/>
      <c r="L662" s="454"/>
      <c r="M662" s="454">
        <v>0</v>
      </c>
      <c r="N662" s="455">
        <v>180</v>
      </c>
      <c r="O662" s="454">
        <v>0</v>
      </c>
      <c r="P662" s="456"/>
      <c r="Q662" s="456"/>
      <c r="R662" s="456"/>
      <c r="S662" s="454"/>
      <c r="T662" s="454"/>
      <c r="U662" s="454"/>
      <c r="V662" s="454">
        <v>0</v>
      </c>
      <c r="W662" s="455">
        <v>180</v>
      </c>
      <c r="X662" s="454">
        <v>0</v>
      </c>
      <c r="Y662" s="487">
        <v>22727.280000000002</v>
      </c>
    </row>
    <row r="663" spans="2:25" x14ac:dyDescent="0.25">
      <c r="B663" s="452" t="s">
        <v>352</v>
      </c>
      <c r="C663" s="656" t="s">
        <v>2820</v>
      </c>
      <c r="D663" s="656" t="s">
        <v>2821</v>
      </c>
      <c r="E663" s="178" t="s">
        <v>2822</v>
      </c>
      <c r="F663" s="453" t="s">
        <v>417</v>
      </c>
      <c r="G663" s="454"/>
      <c r="H663" s="455"/>
      <c r="I663" s="454"/>
      <c r="J663" s="454"/>
      <c r="K663" s="456"/>
      <c r="L663" s="454"/>
      <c r="M663" s="454">
        <v>0</v>
      </c>
      <c r="N663" s="455">
        <v>240</v>
      </c>
      <c r="O663" s="454">
        <v>0</v>
      </c>
      <c r="P663" s="456"/>
      <c r="Q663" s="456"/>
      <c r="R663" s="456"/>
      <c r="S663" s="454"/>
      <c r="T663" s="454"/>
      <c r="U663" s="454"/>
      <c r="V663" s="454">
        <v>0</v>
      </c>
      <c r="W663" s="455">
        <v>240</v>
      </c>
      <c r="X663" s="454">
        <v>0</v>
      </c>
      <c r="Y663" s="487">
        <v>30303</v>
      </c>
    </row>
    <row r="664" spans="2:25" x14ac:dyDescent="0.25">
      <c r="B664" s="452" t="s">
        <v>352</v>
      </c>
      <c r="C664" s="656" t="s">
        <v>2823</v>
      </c>
      <c r="D664" s="656" t="s">
        <v>2824</v>
      </c>
      <c r="E664" s="178" t="s">
        <v>2825</v>
      </c>
      <c r="F664" s="453" t="s">
        <v>417</v>
      </c>
      <c r="G664" s="454"/>
      <c r="H664" s="455"/>
      <c r="I664" s="454"/>
      <c r="J664" s="454"/>
      <c r="K664" s="456"/>
      <c r="L664" s="454"/>
      <c r="M664" s="454">
        <v>0</v>
      </c>
      <c r="N664" s="455">
        <v>144</v>
      </c>
      <c r="O664" s="454">
        <v>0</v>
      </c>
      <c r="P664" s="456"/>
      <c r="Q664" s="456"/>
      <c r="R664" s="456"/>
      <c r="S664" s="454"/>
      <c r="T664" s="454"/>
      <c r="U664" s="454"/>
      <c r="V664" s="454">
        <v>0</v>
      </c>
      <c r="W664" s="455">
        <v>144</v>
      </c>
      <c r="X664" s="454">
        <v>0</v>
      </c>
      <c r="Y664" s="487">
        <v>18181.8</v>
      </c>
    </row>
    <row r="665" spans="2:25" x14ac:dyDescent="0.25">
      <c r="B665" s="452" t="s">
        <v>352</v>
      </c>
      <c r="C665" s="656" t="s">
        <v>2826</v>
      </c>
      <c r="D665" s="656" t="s">
        <v>2827</v>
      </c>
      <c r="E665" s="178" t="s">
        <v>2828</v>
      </c>
      <c r="F665" s="453" t="s">
        <v>417</v>
      </c>
      <c r="G665" s="454"/>
      <c r="H665" s="455"/>
      <c r="I665" s="454"/>
      <c r="J665" s="454"/>
      <c r="K665" s="456"/>
      <c r="L665" s="454"/>
      <c r="M665" s="454">
        <v>0</v>
      </c>
      <c r="N665" s="455">
        <v>240</v>
      </c>
      <c r="O665" s="454">
        <v>0</v>
      </c>
      <c r="P665" s="456"/>
      <c r="Q665" s="456"/>
      <c r="R665" s="456"/>
      <c r="S665" s="454"/>
      <c r="T665" s="454"/>
      <c r="U665" s="454"/>
      <c r="V665" s="454">
        <v>0</v>
      </c>
      <c r="W665" s="455">
        <v>240</v>
      </c>
      <c r="X665" s="454">
        <v>0</v>
      </c>
      <c r="Y665" s="487">
        <v>29797.96</v>
      </c>
    </row>
    <row r="666" spans="2:25" x14ac:dyDescent="0.25">
      <c r="B666" s="452" t="s">
        <v>352</v>
      </c>
      <c r="C666" s="656" t="s">
        <v>2829</v>
      </c>
      <c r="D666" s="656" t="s">
        <v>2830</v>
      </c>
      <c r="E666" s="178" t="s">
        <v>2831</v>
      </c>
      <c r="F666" s="453" t="s">
        <v>417</v>
      </c>
      <c r="G666" s="454"/>
      <c r="H666" s="455"/>
      <c r="I666" s="454"/>
      <c r="J666" s="454"/>
      <c r="K666" s="456"/>
      <c r="L666" s="454"/>
      <c r="M666" s="454">
        <v>0</v>
      </c>
      <c r="N666" s="455">
        <v>240</v>
      </c>
      <c r="O666" s="454">
        <v>0</v>
      </c>
      <c r="P666" s="456"/>
      <c r="Q666" s="456"/>
      <c r="R666" s="456"/>
      <c r="S666" s="454"/>
      <c r="T666" s="454"/>
      <c r="U666" s="454"/>
      <c r="V666" s="454">
        <v>0</v>
      </c>
      <c r="W666" s="455">
        <v>240</v>
      </c>
      <c r="X666" s="454">
        <v>0</v>
      </c>
      <c r="Y666" s="487">
        <v>26259</v>
      </c>
    </row>
    <row r="667" spans="2:25" x14ac:dyDescent="0.25">
      <c r="B667" s="452" t="s">
        <v>352</v>
      </c>
      <c r="C667" s="656" t="s">
        <v>2832</v>
      </c>
      <c r="D667" s="656" t="s">
        <v>2833</v>
      </c>
      <c r="E667" s="178" t="s">
        <v>2834</v>
      </c>
      <c r="F667" s="453" t="s">
        <v>417</v>
      </c>
      <c r="G667" s="454"/>
      <c r="H667" s="455"/>
      <c r="I667" s="454"/>
      <c r="J667" s="454"/>
      <c r="K667" s="456"/>
      <c r="L667" s="454"/>
      <c r="M667" s="454">
        <v>0</v>
      </c>
      <c r="N667" s="455">
        <v>240</v>
      </c>
      <c r="O667" s="454">
        <v>0</v>
      </c>
      <c r="P667" s="456"/>
      <c r="Q667" s="456"/>
      <c r="R667" s="456"/>
      <c r="S667" s="454"/>
      <c r="T667" s="454"/>
      <c r="U667" s="454"/>
      <c r="V667" s="454">
        <v>0</v>
      </c>
      <c r="W667" s="455">
        <v>240</v>
      </c>
      <c r="X667" s="454">
        <v>0</v>
      </c>
      <c r="Y667" s="487">
        <v>29292.9</v>
      </c>
    </row>
    <row r="668" spans="2:25" x14ac:dyDescent="0.25">
      <c r="B668" s="452" t="s">
        <v>352</v>
      </c>
      <c r="C668" s="656" t="s">
        <v>2835</v>
      </c>
      <c r="D668" s="656" t="s">
        <v>2836</v>
      </c>
      <c r="E668" s="178" t="s">
        <v>2837</v>
      </c>
      <c r="F668" s="453" t="s">
        <v>417</v>
      </c>
      <c r="G668" s="454"/>
      <c r="H668" s="455"/>
      <c r="I668" s="454"/>
      <c r="J668" s="454"/>
      <c r="K668" s="456"/>
      <c r="L668" s="454"/>
      <c r="M668" s="454">
        <v>0</v>
      </c>
      <c r="N668" s="455">
        <v>240</v>
      </c>
      <c r="O668" s="454">
        <v>0</v>
      </c>
      <c r="P668" s="456"/>
      <c r="Q668" s="456"/>
      <c r="R668" s="456"/>
      <c r="S668" s="454"/>
      <c r="T668" s="454"/>
      <c r="U668" s="454"/>
      <c r="V668" s="454">
        <v>0</v>
      </c>
      <c r="W668" s="455">
        <v>240</v>
      </c>
      <c r="X668" s="454">
        <v>0</v>
      </c>
      <c r="Y668" s="487">
        <v>28787.86</v>
      </c>
    </row>
    <row r="669" spans="2:25" x14ac:dyDescent="0.25">
      <c r="B669" s="452" t="s">
        <v>352</v>
      </c>
      <c r="C669" s="656" t="s">
        <v>2838</v>
      </c>
      <c r="D669" s="656" t="s">
        <v>2839</v>
      </c>
      <c r="E669" s="178" t="s">
        <v>2840</v>
      </c>
      <c r="F669" s="453" t="s">
        <v>417</v>
      </c>
      <c r="G669" s="454"/>
      <c r="H669" s="455"/>
      <c r="I669" s="454"/>
      <c r="J669" s="454"/>
      <c r="K669" s="456"/>
      <c r="L669" s="454"/>
      <c r="M669" s="454">
        <v>0</v>
      </c>
      <c r="N669" s="455">
        <v>168</v>
      </c>
      <c r="O669" s="454">
        <v>0</v>
      </c>
      <c r="P669" s="456"/>
      <c r="Q669" s="456"/>
      <c r="R669" s="456"/>
      <c r="S669" s="454"/>
      <c r="T669" s="454"/>
      <c r="U669" s="454"/>
      <c r="V669" s="454">
        <v>0</v>
      </c>
      <c r="W669" s="455">
        <v>168</v>
      </c>
      <c r="X669" s="454">
        <v>0</v>
      </c>
      <c r="Y669" s="487">
        <v>24242.399999999998</v>
      </c>
    </row>
    <row r="670" spans="2:25" x14ac:dyDescent="0.25">
      <c r="B670" s="452" t="s">
        <v>352</v>
      </c>
      <c r="C670" s="656" t="s">
        <v>2841</v>
      </c>
      <c r="D670" s="656" t="s">
        <v>2842</v>
      </c>
      <c r="E670" s="178" t="s">
        <v>2843</v>
      </c>
      <c r="F670" s="453" t="s">
        <v>417</v>
      </c>
      <c r="G670" s="454"/>
      <c r="H670" s="455"/>
      <c r="I670" s="454"/>
      <c r="J670" s="454"/>
      <c r="K670" s="456"/>
      <c r="L670" s="454"/>
      <c r="M670" s="454">
        <v>0</v>
      </c>
      <c r="N670" s="455">
        <v>240</v>
      </c>
      <c r="O670" s="454">
        <v>0</v>
      </c>
      <c r="P670" s="456"/>
      <c r="Q670" s="456"/>
      <c r="R670" s="456"/>
      <c r="S670" s="454"/>
      <c r="T670" s="454"/>
      <c r="U670" s="454"/>
      <c r="V670" s="454">
        <v>0</v>
      </c>
      <c r="W670" s="455">
        <v>240</v>
      </c>
      <c r="X670" s="454">
        <v>0</v>
      </c>
      <c r="Y670" s="487">
        <v>28282.799999999999</v>
      </c>
    </row>
    <row r="671" spans="2:25" x14ac:dyDescent="0.25">
      <c r="B671" s="452" t="s">
        <v>352</v>
      </c>
      <c r="C671" s="656" t="s">
        <v>2844</v>
      </c>
      <c r="D671" s="656" t="s">
        <v>2845</v>
      </c>
      <c r="E671" s="178" t="s">
        <v>2846</v>
      </c>
      <c r="F671" s="453" t="s">
        <v>417</v>
      </c>
      <c r="G671" s="454"/>
      <c r="H671" s="455"/>
      <c r="I671" s="454"/>
      <c r="J671" s="454"/>
      <c r="K671" s="456"/>
      <c r="L671" s="454"/>
      <c r="M671" s="454">
        <v>0</v>
      </c>
      <c r="N671" s="455">
        <v>240</v>
      </c>
      <c r="O671" s="454">
        <v>0</v>
      </c>
      <c r="P671" s="456"/>
      <c r="Q671" s="456"/>
      <c r="R671" s="456"/>
      <c r="S671" s="454"/>
      <c r="T671" s="454"/>
      <c r="U671" s="454"/>
      <c r="V671" s="454">
        <v>0</v>
      </c>
      <c r="W671" s="455">
        <v>240</v>
      </c>
      <c r="X671" s="454">
        <v>0</v>
      </c>
      <c r="Y671" s="487">
        <v>28787.86</v>
      </c>
    </row>
    <row r="672" spans="2:25" x14ac:dyDescent="0.25">
      <c r="B672" s="452" t="s">
        <v>352</v>
      </c>
      <c r="C672" s="656" t="s">
        <v>2847</v>
      </c>
      <c r="D672" s="656" t="s">
        <v>2848</v>
      </c>
      <c r="E672" s="178" t="s">
        <v>2849</v>
      </c>
      <c r="F672" s="453" t="s">
        <v>417</v>
      </c>
      <c r="G672" s="454"/>
      <c r="H672" s="455"/>
      <c r="I672" s="454"/>
      <c r="J672" s="454"/>
      <c r="K672" s="456"/>
      <c r="L672" s="454"/>
      <c r="M672" s="454">
        <v>0</v>
      </c>
      <c r="N672" s="455">
        <v>120</v>
      </c>
      <c r="O672" s="454">
        <v>0</v>
      </c>
      <c r="P672" s="456"/>
      <c r="Q672" s="456"/>
      <c r="R672" s="456"/>
      <c r="S672" s="454"/>
      <c r="T672" s="454"/>
      <c r="U672" s="454"/>
      <c r="V672" s="454">
        <v>0</v>
      </c>
      <c r="W672" s="455">
        <v>120</v>
      </c>
      <c r="X672" s="454">
        <v>0</v>
      </c>
      <c r="Y672" s="487">
        <v>15151.5</v>
      </c>
    </row>
    <row r="673" spans="2:25" x14ac:dyDescent="0.25">
      <c r="B673" s="452" t="s">
        <v>352</v>
      </c>
      <c r="C673" s="656" t="s">
        <v>2850</v>
      </c>
      <c r="D673" s="656" t="s">
        <v>2851</v>
      </c>
      <c r="E673" s="178" t="s">
        <v>2852</v>
      </c>
      <c r="F673" s="453" t="s">
        <v>417</v>
      </c>
      <c r="G673" s="454"/>
      <c r="H673" s="455"/>
      <c r="I673" s="454"/>
      <c r="J673" s="454"/>
      <c r="K673" s="456"/>
      <c r="L673" s="454"/>
      <c r="M673" s="454">
        <v>0</v>
      </c>
      <c r="N673" s="455">
        <v>192</v>
      </c>
      <c r="O673" s="454">
        <v>0</v>
      </c>
      <c r="P673" s="456"/>
      <c r="Q673" s="456"/>
      <c r="R673" s="456"/>
      <c r="S673" s="454"/>
      <c r="T673" s="454"/>
      <c r="U673" s="454"/>
      <c r="V673" s="454">
        <v>0</v>
      </c>
      <c r="W673" s="455">
        <v>192</v>
      </c>
      <c r="X673" s="454">
        <v>0</v>
      </c>
      <c r="Y673" s="487">
        <v>24747.460000000003</v>
      </c>
    </row>
    <row r="674" spans="2:25" x14ac:dyDescent="0.25">
      <c r="B674" s="452" t="s">
        <v>352</v>
      </c>
      <c r="C674" s="656" t="s">
        <v>2853</v>
      </c>
      <c r="D674" s="656" t="s">
        <v>2854</v>
      </c>
      <c r="E674" s="178" t="s">
        <v>2855</v>
      </c>
      <c r="F674" s="453" t="s">
        <v>417</v>
      </c>
      <c r="G674" s="454"/>
      <c r="H674" s="455"/>
      <c r="I674" s="454"/>
      <c r="J674" s="454"/>
      <c r="K674" s="456"/>
      <c r="L674" s="454"/>
      <c r="M674" s="454">
        <v>0</v>
      </c>
      <c r="N674" s="455">
        <v>168</v>
      </c>
      <c r="O674" s="454">
        <v>0</v>
      </c>
      <c r="P674" s="456"/>
      <c r="Q674" s="456"/>
      <c r="R674" s="456"/>
      <c r="S674" s="454"/>
      <c r="T674" s="454"/>
      <c r="U674" s="454"/>
      <c r="V674" s="454">
        <v>0</v>
      </c>
      <c r="W674" s="455">
        <v>168</v>
      </c>
      <c r="X674" s="454">
        <v>0</v>
      </c>
      <c r="Y674" s="487">
        <v>20202</v>
      </c>
    </row>
    <row r="675" spans="2:25" x14ac:dyDescent="0.25">
      <c r="B675" s="452" t="s">
        <v>352</v>
      </c>
      <c r="C675" s="656" t="s">
        <v>2856</v>
      </c>
      <c r="D675" s="656" t="s">
        <v>2857</v>
      </c>
      <c r="E675" s="178" t="s">
        <v>2858</v>
      </c>
      <c r="F675" s="453" t="s">
        <v>417</v>
      </c>
      <c r="G675" s="454"/>
      <c r="H675" s="455"/>
      <c r="I675" s="454"/>
      <c r="J675" s="454"/>
      <c r="K675" s="456"/>
      <c r="L675" s="454"/>
      <c r="M675" s="454">
        <v>0</v>
      </c>
      <c r="N675" s="455">
        <v>216</v>
      </c>
      <c r="O675" s="454">
        <v>0</v>
      </c>
      <c r="P675" s="456"/>
      <c r="Q675" s="456"/>
      <c r="R675" s="456"/>
      <c r="S675" s="454"/>
      <c r="T675" s="454"/>
      <c r="U675" s="454"/>
      <c r="V675" s="454">
        <v>0</v>
      </c>
      <c r="W675" s="455">
        <v>216</v>
      </c>
      <c r="X675" s="454">
        <v>0</v>
      </c>
      <c r="Y675" s="487">
        <v>27272.7</v>
      </c>
    </row>
    <row r="676" spans="2:25" x14ac:dyDescent="0.25">
      <c r="B676" s="452" t="s">
        <v>352</v>
      </c>
      <c r="C676" s="656" t="s">
        <v>2859</v>
      </c>
      <c r="D676" s="656" t="s">
        <v>2860</v>
      </c>
      <c r="E676" s="178" t="s">
        <v>2861</v>
      </c>
      <c r="F676" s="453" t="s">
        <v>417</v>
      </c>
      <c r="G676" s="454"/>
      <c r="H676" s="455"/>
      <c r="I676" s="454"/>
      <c r="J676" s="454"/>
      <c r="K676" s="456"/>
      <c r="L676" s="454"/>
      <c r="M676" s="454">
        <v>0</v>
      </c>
      <c r="N676" s="455">
        <v>120</v>
      </c>
      <c r="O676" s="454">
        <v>0</v>
      </c>
      <c r="P676" s="456"/>
      <c r="Q676" s="456"/>
      <c r="R676" s="456"/>
      <c r="S676" s="454"/>
      <c r="T676" s="454"/>
      <c r="U676" s="454"/>
      <c r="V676" s="454">
        <v>0</v>
      </c>
      <c r="W676" s="455">
        <v>120</v>
      </c>
      <c r="X676" s="454">
        <v>0</v>
      </c>
      <c r="Y676" s="487">
        <v>17676.760000000002</v>
      </c>
    </row>
    <row r="677" spans="2:25" x14ac:dyDescent="0.25">
      <c r="B677" s="452" t="s">
        <v>352</v>
      </c>
      <c r="C677" s="656" t="s">
        <v>2862</v>
      </c>
      <c r="D677" s="656" t="s">
        <v>2863</v>
      </c>
      <c r="E677" s="178" t="s">
        <v>2864</v>
      </c>
      <c r="F677" s="453" t="s">
        <v>417</v>
      </c>
      <c r="G677" s="454"/>
      <c r="H677" s="455"/>
      <c r="I677" s="454"/>
      <c r="J677" s="454"/>
      <c r="K677" s="456"/>
      <c r="L677" s="454"/>
      <c r="M677" s="454">
        <v>0</v>
      </c>
      <c r="N677" s="455">
        <v>48</v>
      </c>
      <c r="O677" s="454">
        <v>0</v>
      </c>
      <c r="P677" s="456"/>
      <c r="Q677" s="456"/>
      <c r="R677" s="456"/>
      <c r="S677" s="454"/>
      <c r="T677" s="454"/>
      <c r="U677" s="454"/>
      <c r="V677" s="454">
        <v>0</v>
      </c>
      <c r="W677" s="455">
        <v>48</v>
      </c>
      <c r="X677" s="454">
        <v>0</v>
      </c>
      <c r="Y677" s="487">
        <v>3030.3</v>
      </c>
    </row>
    <row r="678" spans="2:25" x14ac:dyDescent="0.25">
      <c r="B678" s="452" t="s">
        <v>352</v>
      </c>
      <c r="C678" s="656" t="s">
        <v>2865</v>
      </c>
      <c r="D678" s="656" t="s">
        <v>2866</v>
      </c>
      <c r="E678" s="178" t="s">
        <v>2867</v>
      </c>
      <c r="F678" s="453" t="s">
        <v>417</v>
      </c>
      <c r="G678" s="454"/>
      <c r="H678" s="455"/>
      <c r="I678" s="454"/>
      <c r="J678" s="454"/>
      <c r="K678" s="456"/>
      <c r="L678" s="454"/>
      <c r="M678" s="454">
        <v>0</v>
      </c>
      <c r="N678" s="455">
        <v>228</v>
      </c>
      <c r="O678" s="454">
        <v>0</v>
      </c>
      <c r="P678" s="456"/>
      <c r="Q678" s="456"/>
      <c r="R678" s="456"/>
      <c r="S678" s="454"/>
      <c r="T678" s="454"/>
      <c r="U678" s="454"/>
      <c r="V678" s="454">
        <v>0</v>
      </c>
      <c r="W678" s="455">
        <v>228</v>
      </c>
      <c r="X678" s="454">
        <v>0</v>
      </c>
      <c r="Y678" s="487">
        <v>24508.420000000002</v>
      </c>
    </row>
    <row r="679" spans="2:25" x14ac:dyDescent="0.25">
      <c r="B679" s="452" t="s">
        <v>352</v>
      </c>
      <c r="C679" s="656" t="s">
        <v>2868</v>
      </c>
      <c r="D679" s="656" t="s">
        <v>2869</v>
      </c>
      <c r="E679" s="178" t="s">
        <v>2870</v>
      </c>
      <c r="F679" s="453" t="s">
        <v>417</v>
      </c>
      <c r="G679" s="454"/>
      <c r="H679" s="455"/>
      <c r="I679" s="454"/>
      <c r="J679" s="454"/>
      <c r="K679" s="456"/>
      <c r="L679" s="454"/>
      <c r="M679" s="454">
        <v>0</v>
      </c>
      <c r="N679" s="455">
        <v>180</v>
      </c>
      <c r="O679" s="454">
        <v>0</v>
      </c>
      <c r="P679" s="456"/>
      <c r="Q679" s="456"/>
      <c r="R679" s="456"/>
      <c r="S679" s="454"/>
      <c r="T679" s="454"/>
      <c r="U679" s="454"/>
      <c r="V679" s="454">
        <v>0</v>
      </c>
      <c r="W679" s="455">
        <v>180</v>
      </c>
      <c r="X679" s="454">
        <v>0</v>
      </c>
      <c r="Y679" s="487">
        <v>24242.420000000002</v>
      </c>
    </row>
    <row r="680" spans="2:25" x14ac:dyDescent="0.25">
      <c r="B680" s="452" t="s">
        <v>352</v>
      </c>
      <c r="C680" s="656" t="s">
        <v>2871</v>
      </c>
      <c r="D680" s="656" t="s">
        <v>2872</v>
      </c>
      <c r="E680" s="178" t="s">
        <v>2873</v>
      </c>
      <c r="F680" s="453" t="s">
        <v>417</v>
      </c>
      <c r="G680" s="454"/>
      <c r="H680" s="455"/>
      <c r="I680" s="454"/>
      <c r="J680" s="454"/>
      <c r="K680" s="456"/>
      <c r="L680" s="454"/>
      <c r="M680" s="454">
        <v>0</v>
      </c>
      <c r="N680" s="455">
        <v>240</v>
      </c>
      <c r="O680" s="454">
        <v>0</v>
      </c>
      <c r="P680" s="456"/>
      <c r="Q680" s="456"/>
      <c r="R680" s="456"/>
      <c r="S680" s="454"/>
      <c r="T680" s="454"/>
      <c r="U680" s="454"/>
      <c r="V680" s="454">
        <v>0</v>
      </c>
      <c r="W680" s="455">
        <v>240</v>
      </c>
      <c r="X680" s="454">
        <v>0</v>
      </c>
      <c r="Y680" s="487">
        <v>29292.9</v>
      </c>
    </row>
    <row r="681" spans="2:25" x14ac:dyDescent="0.25">
      <c r="B681" s="452" t="s">
        <v>352</v>
      </c>
      <c r="C681" s="656" t="s">
        <v>2874</v>
      </c>
      <c r="D681" s="656" t="s">
        <v>2875</v>
      </c>
      <c r="E681" s="178" t="s">
        <v>2876</v>
      </c>
      <c r="F681" s="453" t="s">
        <v>417</v>
      </c>
      <c r="G681" s="454"/>
      <c r="H681" s="455"/>
      <c r="I681" s="454"/>
      <c r="J681" s="454"/>
      <c r="K681" s="456"/>
      <c r="L681" s="454"/>
      <c r="M681" s="454">
        <v>0</v>
      </c>
      <c r="N681" s="455">
        <v>240</v>
      </c>
      <c r="O681" s="454">
        <v>0</v>
      </c>
      <c r="P681" s="456"/>
      <c r="Q681" s="456"/>
      <c r="R681" s="456"/>
      <c r="S681" s="454"/>
      <c r="T681" s="454"/>
      <c r="U681" s="454"/>
      <c r="V681" s="454">
        <v>0</v>
      </c>
      <c r="W681" s="455">
        <v>240</v>
      </c>
      <c r="X681" s="454">
        <v>0</v>
      </c>
      <c r="Y681" s="487">
        <v>24946.06</v>
      </c>
    </row>
    <row r="682" spans="2:25" x14ac:dyDescent="0.25">
      <c r="B682" s="452" t="s">
        <v>352</v>
      </c>
      <c r="C682" s="656" t="s">
        <v>2877</v>
      </c>
      <c r="D682" s="656" t="s">
        <v>2878</v>
      </c>
      <c r="E682" s="178" t="s">
        <v>2879</v>
      </c>
      <c r="F682" s="453" t="s">
        <v>417</v>
      </c>
      <c r="G682" s="454"/>
      <c r="H682" s="455"/>
      <c r="I682" s="454"/>
      <c r="J682" s="454"/>
      <c r="K682" s="456"/>
      <c r="L682" s="454"/>
      <c r="M682" s="454">
        <v>0</v>
      </c>
      <c r="N682" s="455">
        <v>240</v>
      </c>
      <c r="O682" s="454">
        <v>0</v>
      </c>
      <c r="P682" s="456"/>
      <c r="Q682" s="456"/>
      <c r="R682" s="456"/>
      <c r="S682" s="454"/>
      <c r="T682" s="454"/>
      <c r="U682" s="454"/>
      <c r="V682" s="454">
        <v>0</v>
      </c>
      <c r="W682" s="455">
        <v>240</v>
      </c>
      <c r="X682" s="454">
        <v>0</v>
      </c>
      <c r="Y682" s="487">
        <v>25383.7</v>
      </c>
    </row>
    <row r="683" spans="2:25" x14ac:dyDescent="0.25">
      <c r="B683" s="452" t="s">
        <v>352</v>
      </c>
      <c r="C683" s="656" t="s">
        <v>2880</v>
      </c>
      <c r="D683" s="656" t="s">
        <v>2881</v>
      </c>
      <c r="E683" s="178" t="s">
        <v>2882</v>
      </c>
      <c r="F683" s="453" t="s">
        <v>417</v>
      </c>
      <c r="G683" s="454"/>
      <c r="H683" s="455"/>
      <c r="I683" s="454"/>
      <c r="J683" s="454"/>
      <c r="K683" s="456"/>
      <c r="L683" s="454"/>
      <c r="M683" s="454">
        <v>0</v>
      </c>
      <c r="N683" s="455">
        <v>240</v>
      </c>
      <c r="O683" s="454">
        <v>0</v>
      </c>
      <c r="P683" s="456"/>
      <c r="Q683" s="456"/>
      <c r="R683" s="456"/>
      <c r="S683" s="454"/>
      <c r="T683" s="454"/>
      <c r="U683" s="454"/>
      <c r="V683" s="454">
        <v>0</v>
      </c>
      <c r="W683" s="455">
        <v>240</v>
      </c>
      <c r="X683" s="454">
        <v>0</v>
      </c>
      <c r="Y683" s="487">
        <v>30303</v>
      </c>
    </row>
    <row r="684" spans="2:25" x14ac:dyDescent="0.25">
      <c r="B684" s="452" t="s">
        <v>352</v>
      </c>
      <c r="C684" s="656" t="s">
        <v>2883</v>
      </c>
      <c r="D684" s="656" t="s">
        <v>2884</v>
      </c>
      <c r="E684" s="178" t="s">
        <v>2885</v>
      </c>
      <c r="F684" s="453" t="s">
        <v>417</v>
      </c>
      <c r="G684" s="454"/>
      <c r="H684" s="455"/>
      <c r="I684" s="454"/>
      <c r="J684" s="454"/>
      <c r="K684" s="456"/>
      <c r="L684" s="454"/>
      <c r="M684" s="454">
        <v>0</v>
      </c>
      <c r="N684" s="455">
        <v>216</v>
      </c>
      <c r="O684" s="454">
        <v>0</v>
      </c>
      <c r="P684" s="456"/>
      <c r="Q684" s="456"/>
      <c r="R684" s="456"/>
      <c r="S684" s="454"/>
      <c r="T684" s="454"/>
      <c r="U684" s="454"/>
      <c r="V684" s="454">
        <v>0</v>
      </c>
      <c r="W684" s="455">
        <v>216</v>
      </c>
      <c r="X684" s="454">
        <v>0</v>
      </c>
      <c r="Y684" s="487">
        <v>24242.400000000001</v>
      </c>
    </row>
    <row r="685" spans="2:25" x14ac:dyDescent="0.25">
      <c r="B685" s="452" t="s">
        <v>352</v>
      </c>
      <c r="C685" s="656" t="s">
        <v>2886</v>
      </c>
      <c r="D685" s="656" t="s">
        <v>2887</v>
      </c>
      <c r="E685" s="178" t="s">
        <v>2888</v>
      </c>
      <c r="F685" s="453" t="s">
        <v>417</v>
      </c>
      <c r="G685" s="454"/>
      <c r="H685" s="455"/>
      <c r="I685" s="454"/>
      <c r="J685" s="454"/>
      <c r="K685" s="456"/>
      <c r="L685" s="454"/>
      <c r="M685" s="454">
        <v>0</v>
      </c>
      <c r="N685" s="455">
        <v>240</v>
      </c>
      <c r="O685" s="454">
        <v>0</v>
      </c>
      <c r="P685" s="456"/>
      <c r="Q685" s="456"/>
      <c r="R685" s="456"/>
      <c r="S685" s="454"/>
      <c r="T685" s="454"/>
      <c r="U685" s="454"/>
      <c r="V685" s="454">
        <v>0</v>
      </c>
      <c r="W685" s="455">
        <v>240</v>
      </c>
      <c r="X685" s="454">
        <v>0</v>
      </c>
      <c r="Y685" s="487">
        <v>26259</v>
      </c>
    </row>
    <row r="686" spans="2:25" x14ac:dyDescent="0.25">
      <c r="B686" s="452" t="s">
        <v>352</v>
      </c>
      <c r="C686" s="656" t="s">
        <v>2889</v>
      </c>
      <c r="D686" s="656" t="s">
        <v>2890</v>
      </c>
      <c r="E686" s="178" t="s">
        <v>2891</v>
      </c>
      <c r="F686" s="453" t="s">
        <v>417</v>
      </c>
      <c r="G686" s="454"/>
      <c r="H686" s="455"/>
      <c r="I686" s="454"/>
      <c r="J686" s="454"/>
      <c r="K686" s="456"/>
      <c r="L686" s="454"/>
      <c r="M686" s="454">
        <v>0</v>
      </c>
      <c r="N686" s="455">
        <v>240</v>
      </c>
      <c r="O686" s="454">
        <v>0</v>
      </c>
      <c r="P686" s="456"/>
      <c r="Q686" s="456"/>
      <c r="R686" s="456"/>
      <c r="S686" s="454"/>
      <c r="T686" s="454"/>
      <c r="U686" s="454"/>
      <c r="V686" s="454">
        <v>0</v>
      </c>
      <c r="W686" s="455">
        <v>240</v>
      </c>
      <c r="X686" s="454">
        <v>0</v>
      </c>
      <c r="Y686" s="487">
        <v>28787.86</v>
      </c>
    </row>
    <row r="687" spans="2:25" x14ac:dyDescent="0.25">
      <c r="B687" s="452" t="s">
        <v>352</v>
      </c>
      <c r="C687" s="656" t="s">
        <v>2892</v>
      </c>
      <c r="D687" s="656" t="s">
        <v>2893</v>
      </c>
      <c r="E687" s="178" t="s">
        <v>2894</v>
      </c>
      <c r="F687" s="453" t="s">
        <v>417</v>
      </c>
      <c r="G687" s="454"/>
      <c r="H687" s="455"/>
      <c r="I687" s="454"/>
      <c r="J687" s="454"/>
      <c r="K687" s="456"/>
      <c r="L687" s="454"/>
      <c r="M687" s="454">
        <v>0</v>
      </c>
      <c r="N687" s="455">
        <v>216</v>
      </c>
      <c r="O687" s="454">
        <v>0</v>
      </c>
      <c r="P687" s="456"/>
      <c r="Q687" s="456"/>
      <c r="R687" s="456"/>
      <c r="S687" s="454"/>
      <c r="T687" s="454"/>
      <c r="U687" s="454"/>
      <c r="V687" s="454">
        <v>0</v>
      </c>
      <c r="W687" s="455">
        <v>216</v>
      </c>
      <c r="X687" s="454">
        <v>0</v>
      </c>
      <c r="Y687" s="487">
        <v>27777.760000000002</v>
      </c>
    </row>
    <row r="688" spans="2:25" x14ac:dyDescent="0.25">
      <c r="B688" s="452" t="s">
        <v>352</v>
      </c>
      <c r="C688" s="656" t="s">
        <v>2895</v>
      </c>
      <c r="D688" s="656" t="s">
        <v>2896</v>
      </c>
      <c r="E688" s="178" t="s">
        <v>2897</v>
      </c>
      <c r="F688" s="453" t="s">
        <v>417</v>
      </c>
      <c r="G688" s="454"/>
      <c r="H688" s="455"/>
      <c r="I688" s="454"/>
      <c r="J688" s="454"/>
      <c r="K688" s="456"/>
      <c r="L688" s="454"/>
      <c r="M688" s="454">
        <v>0</v>
      </c>
      <c r="N688" s="455">
        <v>228</v>
      </c>
      <c r="O688" s="454">
        <v>0</v>
      </c>
      <c r="P688" s="456"/>
      <c r="Q688" s="456"/>
      <c r="R688" s="456"/>
      <c r="S688" s="454"/>
      <c r="T688" s="454"/>
      <c r="U688" s="454"/>
      <c r="V688" s="454">
        <v>0</v>
      </c>
      <c r="W688" s="455">
        <v>228</v>
      </c>
      <c r="X688" s="454">
        <v>0</v>
      </c>
      <c r="Y688" s="487">
        <v>27272.719999999998</v>
      </c>
    </row>
    <row r="689" spans="2:25" x14ac:dyDescent="0.25">
      <c r="B689" s="452" t="s">
        <v>352</v>
      </c>
      <c r="C689" s="656" t="s">
        <v>2898</v>
      </c>
      <c r="D689" s="656" t="s">
        <v>2899</v>
      </c>
      <c r="E689" s="178" t="s">
        <v>2900</v>
      </c>
      <c r="F689" s="453" t="s">
        <v>417</v>
      </c>
      <c r="G689" s="454"/>
      <c r="H689" s="455"/>
      <c r="I689" s="454"/>
      <c r="J689" s="454"/>
      <c r="K689" s="456"/>
      <c r="L689" s="454"/>
      <c r="M689" s="454">
        <v>0</v>
      </c>
      <c r="N689" s="455">
        <v>180</v>
      </c>
      <c r="O689" s="454">
        <v>0</v>
      </c>
      <c r="P689" s="456"/>
      <c r="Q689" s="456"/>
      <c r="R689" s="456"/>
      <c r="S689" s="454"/>
      <c r="T689" s="454"/>
      <c r="U689" s="454"/>
      <c r="V689" s="454">
        <v>0</v>
      </c>
      <c r="W689" s="455">
        <v>180</v>
      </c>
      <c r="X689" s="454">
        <v>0</v>
      </c>
      <c r="Y689" s="487">
        <v>25252.520000000004</v>
      </c>
    </row>
    <row r="690" spans="2:25" x14ac:dyDescent="0.25">
      <c r="B690" s="452" t="s">
        <v>352</v>
      </c>
      <c r="C690" s="656" t="s">
        <v>2901</v>
      </c>
      <c r="D690" s="656" t="s">
        <v>2902</v>
      </c>
      <c r="E690" s="178" t="s">
        <v>2903</v>
      </c>
      <c r="F690" s="453" t="s">
        <v>417</v>
      </c>
      <c r="G690" s="454"/>
      <c r="H690" s="455"/>
      <c r="I690" s="454"/>
      <c r="J690" s="454"/>
      <c r="K690" s="456"/>
      <c r="L690" s="454"/>
      <c r="M690" s="454">
        <v>0</v>
      </c>
      <c r="N690" s="455">
        <v>216</v>
      </c>
      <c r="O690" s="454">
        <v>0</v>
      </c>
      <c r="P690" s="456"/>
      <c r="Q690" s="456"/>
      <c r="R690" s="456"/>
      <c r="S690" s="454"/>
      <c r="T690" s="454"/>
      <c r="U690" s="454"/>
      <c r="V690" s="454">
        <v>0</v>
      </c>
      <c r="W690" s="455">
        <v>216</v>
      </c>
      <c r="X690" s="454">
        <v>0</v>
      </c>
      <c r="Y690" s="487">
        <v>26262.600000000002</v>
      </c>
    </row>
    <row r="691" spans="2:25" x14ac:dyDescent="0.25">
      <c r="B691" s="452" t="s">
        <v>352</v>
      </c>
      <c r="C691" s="656" t="s">
        <v>2904</v>
      </c>
      <c r="D691" s="656" t="s">
        <v>2905</v>
      </c>
      <c r="E691" s="178" t="s">
        <v>2906</v>
      </c>
      <c r="F691" s="453" t="s">
        <v>417</v>
      </c>
      <c r="G691" s="454"/>
      <c r="H691" s="455"/>
      <c r="I691" s="454"/>
      <c r="J691" s="454"/>
      <c r="K691" s="456"/>
      <c r="L691" s="454"/>
      <c r="M691" s="454">
        <v>0</v>
      </c>
      <c r="N691" s="455">
        <v>120</v>
      </c>
      <c r="O691" s="454">
        <v>0</v>
      </c>
      <c r="P691" s="456"/>
      <c r="Q691" s="456"/>
      <c r="R691" s="456"/>
      <c r="S691" s="454"/>
      <c r="T691" s="454"/>
      <c r="U691" s="454"/>
      <c r="V691" s="454">
        <v>0</v>
      </c>
      <c r="W691" s="455">
        <v>120</v>
      </c>
      <c r="X691" s="454">
        <v>0</v>
      </c>
      <c r="Y691" s="487">
        <v>15151.5</v>
      </c>
    </row>
    <row r="692" spans="2:25" x14ac:dyDescent="0.25">
      <c r="B692" s="452" t="s">
        <v>352</v>
      </c>
      <c r="C692" s="656" t="s">
        <v>2907</v>
      </c>
      <c r="D692" s="656" t="s">
        <v>2908</v>
      </c>
      <c r="E692" s="178" t="s">
        <v>2909</v>
      </c>
      <c r="F692" s="453" t="s">
        <v>417</v>
      </c>
      <c r="G692" s="454"/>
      <c r="H692" s="455"/>
      <c r="I692" s="454"/>
      <c r="J692" s="454"/>
      <c r="K692" s="456"/>
      <c r="L692" s="454"/>
      <c r="M692" s="454">
        <v>0</v>
      </c>
      <c r="N692" s="455">
        <v>240</v>
      </c>
      <c r="O692" s="454">
        <v>0</v>
      </c>
      <c r="P692" s="456"/>
      <c r="Q692" s="456"/>
      <c r="R692" s="456"/>
      <c r="S692" s="454"/>
      <c r="T692" s="454"/>
      <c r="U692" s="454"/>
      <c r="V692" s="454">
        <v>0</v>
      </c>
      <c r="W692" s="455">
        <v>240</v>
      </c>
      <c r="X692" s="454">
        <v>0</v>
      </c>
      <c r="Y692" s="487">
        <v>30303</v>
      </c>
    </row>
    <row r="693" spans="2:25" x14ac:dyDescent="0.25">
      <c r="B693" s="452" t="s">
        <v>352</v>
      </c>
      <c r="C693" s="656" t="s">
        <v>2910</v>
      </c>
      <c r="D693" s="656" t="s">
        <v>2911</v>
      </c>
      <c r="E693" s="178" t="s">
        <v>2912</v>
      </c>
      <c r="F693" s="453" t="s">
        <v>417</v>
      </c>
      <c r="G693" s="454"/>
      <c r="H693" s="455"/>
      <c r="I693" s="454"/>
      <c r="J693" s="454"/>
      <c r="K693" s="456"/>
      <c r="L693" s="454"/>
      <c r="M693" s="454">
        <v>0</v>
      </c>
      <c r="N693" s="455">
        <v>240</v>
      </c>
      <c r="O693" s="454">
        <v>0</v>
      </c>
      <c r="P693" s="456"/>
      <c r="Q693" s="456"/>
      <c r="R693" s="456"/>
      <c r="S693" s="454"/>
      <c r="T693" s="454"/>
      <c r="U693" s="454"/>
      <c r="V693" s="454">
        <v>0</v>
      </c>
      <c r="W693" s="455">
        <v>240</v>
      </c>
      <c r="X693" s="454">
        <v>0</v>
      </c>
      <c r="Y693" s="487">
        <v>30303</v>
      </c>
    </row>
    <row r="694" spans="2:25" x14ac:dyDescent="0.25">
      <c r="B694" s="452" t="s">
        <v>352</v>
      </c>
      <c r="C694" s="656" t="s">
        <v>2913</v>
      </c>
      <c r="D694" s="656" t="s">
        <v>2914</v>
      </c>
      <c r="E694" s="178" t="s">
        <v>2915</v>
      </c>
      <c r="F694" s="453" t="s">
        <v>417</v>
      </c>
      <c r="G694" s="454"/>
      <c r="H694" s="455"/>
      <c r="I694" s="454"/>
      <c r="J694" s="454"/>
      <c r="K694" s="456"/>
      <c r="L694" s="454"/>
      <c r="M694" s="454">
        <v>0</v>
      </c>
      <c r="N694" s="455">
        <v>240</v>
      </c>
      <c r="O694" s="454">
        <v>0</v>
      </c>
      <c r="P694" s="456"/>
      <c r="Q694" s="456"/>
      <c r="R694" s="456"/>
      <c r="S694" s="454"/>
      <c r="T694" s="454"/>
      <c r="U694" s="454"/>
      <c r="V694" s="454">
        <v>0</v>
      </c>
      <c r="W694" s="455">
        <v>240</v>
      </c>
      <c r="X694" s="454">
        <v>0</v>
      </c>
      <c r="Y694" s="487">
        <v>30303</v>
      </c>
    </row>
    <row r="695" spans="2:25" x14ac:dyDescent="0.25">
      <c r="B695" s="452" t="s">
        <v>352</v>
      </c>
      <c r="C695" s="656" t="s">
        <v>2916</v>
      </c>
      <c r="D695" s="656" t="s">
        <v>2917</v>
      </c>
      <c r="E695" s="178" t="s">
        <v>2918</v>
      </c>
      <c r="F695" s="453" t="s">
        <v>417</v>
      </c>
      <c r="G695" s="454"/>
      <c r="H695" s="455"/>
      <c r="I695" s="454"/>
      <c r="J695" s="454"/>
      <c r="K695" s="456"/>
      <c r="L695" s="454"/>
      <c r="M695" s="454">
        <v>0</v>
      </c>
      <c r="N695" s="455">
        <v>216</v>
      </c>
      <c r="O695" s="454">
        <v>0</v>
      </c>
      <c r="P695" s="456"/>
      <c r="Q695" s="456"/>
      <c r="R695" s="456"/>
      <c r="S695" s="454"/>
      <c r="T695" s="454"/>
      <c r="U695" s="454"/>
      <c r="V695" s="454">
        <v>0</v>
      </c>
      <c r="W695" s="455">
        <v>216</v>
      </c>
      <c r="X695" s="454">
        <v>0</v>
      </c>
      <c r="Y695" s="487">
        <v>28282.800000000003</v>
      </c>
    </row>
    <row r="696" spans="2:25" x14ac:dyDescent="0.25">
      <c r="B696" s="452" t="s">
        <v>352</v>
      </c>
      <c r="C696" s="656" t="s">
        <v>2919</v>
      </c>
      <c r="D696" s="656" t="s">
        <v>2920</v>
      </c>
      <c r="E696" s="178" t="s">
        <v>2921</v>
      </c>
      <c r="F696" s="453" t="s">
        <v>417</v>
      </c>
      <c r="G696" s="454"/>
      <c r="H696" s="455"/>
      <c r="I696" s="454"/>
      <c r="J696" s="454"/>
      <c r="K696" s="456"/>
      <c r="L696" s="454"/>
      <c r="M696" s="454">
        <v>0</v>
      </c>
      <c r="N696" s="455">
        <v>216</v>
      </c>
      <c r="O696" s="454">
        <v>0</v>
      </c>
      <c r="P696" s="456"/>
      <c r="Q696" s="456"/>
      <c r="R696" s="456"/>
      <c r="S696" s="454"/>
      <c r="T696" s="454"/>
      <c r="U696" s="454"/>
      <c r="V696" s="454">
        <v>0</v>
      </c>
      <c r="W696" s="455">
        <v>216</v>
      </c>
      <c r="X696" s="454">
        <v>0</v>
      </c>
      <c r="Y696" s="487">
        <v>27272.7</v>
      </c>
    </row>
    <row r="697" spans="2:25" x14ac:dyDescent="0.25">
      <c r="B697" s="452" t="s">
        <v>352</v>
      </c>
      <c r="C697" s="656" t="s">
        <v>2922</v>
      </c>
      <c r="D697" s="656" t="s">
        <v>2923</v>
      </c>
      <c r="E697" s="178" t="s">
        <v>2924</v>
      </c>
      <c r="F697" s="453" t="s">
        <v>417</v>
      </c>
      <c r="G697" s="454"/>
      <c r="H697" s="455"/>
      <c r="I697" s="454"/>
      <c r="J697" s="454"/>
      <c r="K697" s="456"/>
      <c r="L697" s="454"/>
      <c r="M697" s="454">
        <v>0</v>
      </c>
      <c r="N697" s="455">
        <v>228</v>
      </c>
      <c r="O697" s="454">
        <v>0</v>
      </c>
      <c r="P697" s="456"/>
      <c r="Q697" s="456"/>
      <c r="R697" s="456"/>
      <c r="S697" s="454"/>
      <c r="T697" s="454"/>
      <c r="U697" s="454"/>
      <c r="V697" s="454">
        <v>0</v>
      </c>
      <c r="W697" s="455">
        <v>228</v>
      </c>
      <c r="X697" s="454">
        <v>0</v>
      </c>
      <c r="Y697" s="487">
        <v>26767.68</v>
      </c>
    </row>
    <row r="698" spans="2:25" x14ac:dyDescent="0.25">
      <c r="B698" s="452" t="s">
        <v>352</v>
      </c>
      <c r="C698" s="656" t="s">
        <v>2925</v>
      </c>
      <c r="D698" s="656" t="s">
        <v>2926</v>
      </c>
      <c r="E698" s="178" t="s">
        <v>2927</v>
      </c>
      <c r="F698" s="453" t="s">
        <v>417</v>
      </c>
      <c r="G698" s="454"/>
      <c r="H698" s="455"/>
      <c r="I698" s="454"/>
      <c r="J698" s="454"/>
      <c r="K698" s="456"/>
      <c r="L698" s="454"/>
      <c r="M698" s="454">
        <v>0</v>
      </c>
      <c r="N698" s="455">
        <v>192</v>
      </c>
      <c r="O698" s="454">
        <v>0</v>
      </c>
      <c r="P698" s="456"/>
      <c r="Q698" s="456"/>
      <c r="R698" s="456"/>
      <c r="S698" s="454"/>
      <c r="T698" s="454"/>
      <c r="U698" s="454"/>
      <c r="V698" s="454">
        <v>0</v>
      </c>
      <c r="W698" s="455">
        <v>192</v>
      </c>
      <c r="X698" s="454">
        <v>0</v>
      </c>
      <c r="Y698" s="487">
        <v>25252.500000000004</v>
      </c>
    </row>
    <row r="699" spans="2:25" x14ac:dyDescent="0.25">
      <c r="B699" s="452" t="s">
        <v>352</v>
      </c>
      <c r="C699" s="656" t="s">
        <v>2928</v>
      </c>
      <c r="D699" s="656" t="s">
        <v>2929</v>
      </c>
      <c r="E699" s="178" t="s">
        <v>2930</v>
      </c>
      <c r="F699" s="453" t="s">
        <v>417</v>
      </c>
      <c r="G699" s="454"/>
      <c r="H699" s="455"/>
      <c r="I699" s="454"/>
      <c r="J699" s="454"/>
      <c r="K699" s="456"/>
      <c r="L699" s="454"/>
      <c r="M699" s="454">
        <v>0</v>
      </c>
      <c r="N699" s="455">
        <v>120</v>
      </c>
      <c r="O699" s="454">
        <v>0</v>
      </c>
      <c r="P699" s="456"/>
      <c r="Q699" s="456"/>
      <c r="R699" s="456"/>
      <c r="S699" s="454"/>
      <c r="T699" s="454"/>
      <c r="U699" s="454"/>
      <c r="V699" s="454">
        <v>0</v>
      </c>
      <c r="W699" s="455">
        <v>120</v>
      </c>
      <c r="X699" s="454">
        <v>0</v>
      </c>
      <c r="Y699" s="487">
        <v>15151.5</v>
      </c>
    </row>
    <row r="700" spans="2:25" x14ac:dyDescent="0.25">
      <c r="B700" s="452" t="s">
        <v>352</v>
      </c>
      <c r="C700" s="656" t="s">
        <v>2931</v>
      </c>
      <c r="D700" s="656" t="s">
        <v>2932</v>
      </c>
      <c r="E700" s="178" t="s">
        <v>2933</v>
      </c>
      <c r="F700" s="453" t="s">
        <v>417</v>
      </c>
      <c r="G700" s="454"/>
      <c r="H700" s="455"/>
      <c r="I700" s="454"/>
      <c r="J700" s="454"/>
      <c r="K700" s="456"/>
      <c r="L700" s="454"/>
      <c r="M700" s="454">
        <v>0</v>
      </c>
      <c r="N700" s="455">
        <v>96</v>
      </c>
      <c r="O700" s="454">
        <v>0</v>
      </c>
      <c r="P700" s="456"/>
      <c r="Q700" s="456"/>
      <c r="R700" s="456"/>
      <c r="S700" s="454"/>
      <c r="T700" s="454"/>
      <c r="U700" s="454"/>
      <c r="V700" s="454">
        <v>0</v>
      </c>
      <c r="W700" s="455">
        <v>96</v>
      </c>
      <c r="X700" s="454">
        <v>0</v>
      </c>
      <c r="Y700" s="487">
        <v>12626.260000000002</v>
      </c>
    </row>
    <row r="701" spans="2:25" x14ac:dyDescent="0.25">
      <c r="B701" s="452" t="s">
        <v>352</v>
      </c>
      <c r="C701" s="656" t="s">
        <v>2934</v>
      </c>
      <c r="D701" s="656" t="s">
        <v>2935</v>
      </c>
      <c r="E701" s="178" t="s">
        <v>2936</v>
      </c>
      <c r="F701" s="453" t="s">
        <v>417</v>
      </c>
      <c r="G701" s="454"/>
      <c r="H701" s="455"/>
      <c r="I701" s="454"/>
      <c r="J701" s="454"/>
      <c r="K701" s="456"/>
      <c r="L701" s="454"/>
      <c r="M701" s="454">
        <v>0</v>
      </c>
      <c r="N701" s="455">
        <v>240</v>
      </c>
      <c r="O701" s="454">
        <v>0</v>
      </c>
      <c r="P701" s="456"/>
      <c r="Q701" s="456"/>
      <c r="R701" s="456"/>
      <c r="S701" s="454"/>
      <c r="T701" s="454"/>
      <c r="U701" s="454"/>
      <c r="V701" s="454">
        <v>0</v>
      </c>
      <c r="W701" s="455">
        <v>240</v>
      </c>
      <c r="X701" s="454">
        <v>0</v>
      </c>
      <c r="Y701" s="487">
        <v>30303</v>
      </c>
    </row>
    <row r="702" spans="2:25" x14ac:dyDescent="0.25">
      <c r="B702" s="452" t="s">
        <v>352</v>
      </c>
      <c r="C702" s="656" t="s">
        <v>2937</v>
      </c>
      <c r="D702" s="656" t="s">
        <v>2938</v>
      </c>
      <c r="E702" s="178" t="s">
        <v>2939</v>
      </c>
      <c r="F702" s="453" t="s">
        <v>417</v>
      </c>
      <c r="G702" s="454"/>
      <c r="H702" s="455"/>
      <c r="I702" s="454"/>
      <c r="J702" s="454"/>
      <c r="K702" s="456"/>
      <c r="L702" s="454"/>
      <c r="M702" s="454">
        <v>0</v>
      </c>
      <c r="N702" s="455">
        <v>192</v>
      </c>
      <c r="O702" s="454">
        <v>0</v>
      </c>
      <c r="P702" s="456"/>
      <c r="Q702" s="456"/>
      <c r="R702" s="456"/>
      <c r="S702" s="454"/>
      <c r="T702" s="454"/>
      <c r="U702" s="454"/>
      <c r="V702" s="454">
        <v>0</v>
      </c>
      <c r="W702" s="455">
        <v>192</v>
      </c>
      <c r="X702" s="454">
        <v>0</v>
      </c>
      <c r="Y702" s="487">
        <v>24242.400000000001</v>
      </c>
    </row>
    <row r="703" spans="2:25" x14ac:dyDescent="0.25">
      <c r="B703" s="452" t="s">
        <v>352</v>
      </c>
      <c r="C703" s="656" t="s">
        <v>2940</v>
      </c>
      <c r="D703" s="656" t="s">
        <v>2941</v>
      </c>
      <c r="E703" s="178" t="s">
        <v>2942</v>
      </c>
      <c r="F703" s="453" t="s">
        <v>417</v>
      </c>
      <c r="G703" s="454"/>
      <c r="H703" s="455"/>
      <c r="I703" s="454"/>
      <c r="J703" s="454"/>
      <c r="K703" s="456"/>
      <c r="L703" s="454"/>
      <c r="M703" s="454">
        <v>0</v>
      </c>
      <c r="N703" s="455">
        <v>240</v>
      </c>
      <c r="O703" s="454">
        <v>0</v>
      </c>
      <c r="P703" s="456"/>
      <c r="Q703" s="456"/>
      <c r="R703" s="456"/>
      <c r="S703" s="454"/>
      <c r="T703" s="454"/>
      <c r="U703" s="454"/>
      <c r="V703" s="454">
        <v>0</v>
      </c>
      <c r="W703" s="455">
        <v>240</v>
      </c>
      <c r="X703" s="454">
        <v>0</v>
      </c>
      <c r="Y703" s="487">
        <v>28282.799999999999</v>
      </c>
    </row>
    <row r="704" spans="2:25" x14ac:dyDescent="0.25">
      <c r="B704" s="452" t="s">
        <v>352</v>
      </c>
      <c r="C704" s="656" t="s">
        <v>2943</v>
      </c>
      <c r="D704" s="656" t="s">
        <v>2944</v>
      </c>
      <c r="E704" s="178" t="s">
        <v>2945</v>
      </c>
      <c r="F704" s="453" t="s">
        <v>417</v>
      </c>
      <c r="G704" s="454"/>
      <c r="H704" s="455"/>
      <c r="I704" s="454"/>
      <c r="J704" s="454"/>
      <c r="K704" s="456"/>
      <c r="L704" s="454"/>
      <c r="M704" s="454">
        <v>0</v>
      </c>
      <c r="N704" s="455">
        <v>240</v>
      </c>
      <c r="O704" s="454">
        <v>0</v>
      </c>
      <c r="P704" s="456"/>
      <c r="Q704" s="456"/>
      <c r="R704" s="456"/>
      <c r="S704" s="454"/>
      <c r="T704" s="454"/>
      <c r="U704" s="454"/>
      <c r="V704" s="454">
        <v>0</v>
      </c>
      <c r="W704" s="455">
        <v>240</v>
      </c>
      <c r="X704" s="454">
        <v>0</v>
      </c>
      <c r="Y704" s="487">
        <v>30303</v>
      </c>
    </row>
    <row r="705" spans="2:25" x14ac:dyDescent="0.25">
      <c r="B705" s="452" t="s">
        <v>352</v>
      </c>
      <c r="C705" s="656" t="s">
        <v>2946</v>
      </c>
      <c r="D705" s="656" t="s">
        <v>2947</v>
      </c>
      <c r="E705" s="178" t="s">
        <v>2948</v>
      </c>
      <c r="F705" s="453" t="s">
        <v>417</v>
      </c>
      <c r="G705" s="454"/>
      <c r="H705" s="455"/>
      <c r="I705" s="454"/>
      <c r="J705" s="454"/>
      <c r="K705" s="456"/>
      <c r="L705" s="454"/>
      <c r="M705" s="454">
        <v>0</v>
      </c>
      <c r="N705" s="455">
        <v>228</v>
      </c>
      <c r="O705" s="454">
        <v>0</v>
      </c>
      <c r="P705" s="456"/>
      <c r="Q705" s="456"/>
      <c r="R705" s="456"/>
      <c r="S705" s="454"/>
      <c r="T705" s="454"/>
      <c r="U705" s="454"/>
      <c r="V705" s="454">
        <v>0</v>
      </c>
      <c r="W705" s="455">
        <v>228</v>
      </c>
      <c r="X705" s="454">
        <v>0</v>
      </c>
      <c r="Y705" s="487">
        <v>28282.82</v>
      </c>
    </row>
    <row r="706" spans="2:25" x14ac:dyDescent="0.25">
      <c r="B706" s="452" t="s">
        <v>352</v>
      </c>
      <c r="C706" s="656" t="s">
        <v>2949</v>
      </c>
      <c r="D706" s="656" t="s">
        <v>2950</v>
      </c>
      <c r="E706" s="178" t="s">
        <v>2951</v>
      </c>
      <c r="F706" s="453" t="s">
        <v>417</v>
      </c>
      <c r="G706" s="454"/>
      <c r="H706" s="455"/>
      <c r="I706" s="454"/>
      <c r="J706" s="454"/>
      <c r="K706" s="456"/>
      <c r="L706" s="454"/>
      <c r="M706" s="454">
        <v>0</v>
      </c>
      <c r="N706" s="455">
        <v>240</v>
      </c>
      <c r="O706" s="454">
        <v>0</v>
      </c>
      <c r="P706" s="456"/>
      <c r="Q706" s="456"/>
      <c r="R706" s="456"/>
      <c r="S706" s="454"/>
      <c r="T706" s="454"/>
      <c r="U706" s="454"/>
      <c r="V706" s="454">
        <v>0</v>
      </c>
      <c r="W706" s="455">
        <v>240</v>
      </c>
      <c r="X706" s="454">
        <v>0</v>
      </c>
      <c r="Y706" s="487">
        <v>27777.760000000002</v>
      </c>
    </row>
    <row r="707" spans="2:25" x14ac:dyDescent="0.25">
      <c r="B707" s="452" t="s">
        <v>352</v>
      </c>
      <c r="C707" s="656" t="s">
        <v>2952</v>
      </c>
      <c r="D707" s="656" t="s">
        <v>2953</v>
      </c>
      <c r="E707" s="178" t="s">
        <v>2954</v>
      </c>
      <c r="F707" s="453" t="s">
        <v>417</v>
      </c>
      <c r="G707" s="454"/>
      <c r="H707" s="455"/>
      <c r="I707" s="454"/>
      <c r="J707" s="454"/>
      <c r="K707" s="456"/>
      <c r="L707" s="454"/>
      <c r="M707" s="454">
        <v>0</v>
      </c>
      <c r="N707" s="455">
        <v>240</v>
      </c>
      <c r="O707" s="454">
        <v>0</v>
      </c>
      <c r="P707" s="456"/>
      <c r="Q707" s="456"/>
      <c r="R707" s="456"/>
      <c r="S707" s="454"/>
      <c r="T707" s="454"/>
      <c r="U707" s="454"/>
      <c r="V707" s="454">
        <v>0</v>
      </c>
      <c r="W707" s="455">
        <v>240</v>
      </c>
      <c r="X707" s="454">
        <v>0</v>
      </c>
      <c r="Y707" s="487">
        <v>30303</v>
      </c>
    </row>
    <row r="708" spans="2:25" x14ac:dyDescent="0.25">
      <c r="B708" s="452" t="s">
        <v>352</v>
      </c>
      <c r="C708" s="656" t="s">
        <v>2955</v>
      </c>
      <c r="D708" s="656" t="s">
        <v>2956</v>
      </c>
      <c r="E708" s="178" t="s">
        <v>2957</v>
      </c>
      <c r="F708" s="453" t="s">
        <v>417</v>
      </c>
      <c r="G708" s="454"/>
      <c r="H708" s="455"/>
      <c r="I708" s="454"/>
      <c r="J708" s="454"/>
      <c r="K708" s="456"/>
      <c r="L708" s="454"/>
      <c r="M708" s="454">
        <v>0</v>
      </c>
      <c r="N708" s="455">
        <v>216</v>
      </c>
      <c r="O708" s="454">
        <v>0</v>
      </c>
      <c r="P708" s="456"/>
      <c r="Q708" s="456"/>
      <c r="R708" s="456"/>
      <c r="S708" s="454"/>
      <c r="T708" s="454"/>
      <c r="U708" s="454"/>
      <c r="V708" s="454">
        <v>0</v>
      </c>
      <c r="W708" s="455">
        <v>216</v>
      </c>
      <c r="X708" s="454">
        <v>0</v>
      </c>
      <c r="Y708" s="487">
        <v>24070.76</v>
      </c>
    </row>
    <row r="709" spans="2:25" x14ac:dyDescent="0.25">
      <c r="B709" s="452" t="s">
        <v>352</v>
      </c>
      <c r="C709" s="656" t="s">
        <v>2958</v>
      </c>
      <c r="D709" s="656" t="s">
        <v>2959</v>
      </c>
      <c r="E709" s="178" t="s">
        <v>2960</v>
      </c>
      <c r="F709" s="453" t="s">
        <v>417</v>
      </c>
      <c r="G709" s="454"/>
      <c r="H709" s="455"/>
      <c r="I709" s="454"/>
      <c r="J709" s="454"/>
      <c r="K709" s="456"/>
      <c r="L709" s="454"/>
      <c r="M709" s="454">
        <v>0</v>
      </c>
      <c r="N709" s="455">
        <v>180</v>
      </c>
      <c r="O709" s="454">
        <v>0</v>
      </c>
      <c r="P709" s="456"/>
      <c r="Q709" s="456"/>
      <c r="R709" s="456"/>
      <c r="S709" s="454"/>
      <c r="T709" s="454"/>
      <c r="U709" s="454"/>
      <c r="V709" s="454">
        <v>0</v>
      </c>
      <c r="W709" s="455">
        <v>180</v>
      </c>
      <c r="X709" s="454">
        <v>0</v>
      </c>
      <c r="Y709" s="487">
        <v>20707.080000000002</v>
      </c>
    </row>
    <row r="710" spans="2:25" x14ac:dyDescent="0.25">
      <c r="B710" s="452" t="s">
        <v>352</v>
      </c>
      <c r="C710" s="656" t="s">
        <v>2961</v>
      </c>
      <c r="D710" s="656" t="s">
        <v>2962</v>
      </c>
      <c r="E710" s="178" t="s">
        <v>2963</v>
      </c>
      <c r="F710" s="453" t="s">
        <v>417</v>
      </c>
      <c r="G710" s="454"/>
      <c r="H710" s="455"/>
      <c r="I710" s="454"/>
      <c r="J710" s="454"/>
      <c r="K710" s="456"/>
      <c r="L710" s="454"/>
      <c r="M710" s="454">
        <v>0</v>
      </c>
      <c r="N710" s="455">
        <v>216</v>
      </c>
      <c r="O710" s="454">
        <v>0</v>
      </c>
      <c r="P710" s="456"/>
      <c r="Q710" s="456"/>
      <c r="R710" s="456"/>
      <c r="S710" s="454"/>
      <c r="T710" s="454"/>
      <c r="U710" s="454"/>
      <c r="V710" s="454">
        <v>0</v>
      </c>
      <c r="W710" s="455">
        <v>216</v>
      </c>
      <c r="X710" s="454">
        <v>0</v>
      </c>
      <c r="Y710" s="487">
        <v>24242.400000000001</v>
      </c>
    </row>
    <row r="711" spans="2:25" x14ac:dyDescent="0.25">
      <c r="B711" s="452" t="s">
        <v>352</v>
      </c>
      <c r="C711" s="656" t="s">
        <v>2964</v>
      </c>
      <c r="D711" s="656" t="s">
        <v>2965</v>
      </c>
      <c r="E711" s="178" t="s">
        <v>2966</v>
      </c>
      <c r="F711" s="453" t="s">
        <v>417</v>
      </c>
      <c r="G711" s="454"/>
      <c r="H711" s="455"/>
      <c r="I711" s="454"/>
      <c r="J711" s="454"/>
      <c r="K711" s="456"/>
      <c r="L711" s="454"/>
      <c r="M711" s="454">
        <v>0</v>
      </c>
      <c r="N711" s="455">
        <v>240</v>
      </c>
      <c r="O711" s="454">
        <v>0</v>
      </c>
      <c r="P711" s="456"/>
      <c r="Q711" s="456"/>
      <c r="R711" s="456"/>
      <c r="S711" s="454"/>
      <c r="T711" s="454"/>
      <c r="U711" s="454"/>
      <c r="V711" s="454">
        <v>0</v>
      </c>
      <c r="W711" s="455">
        <v>240</v>
      </c>
      <c r="X711" s="454">
        <v>0</v>
      </c>
      <c r="Y711" s="487">
        <v>25821.360000000001</v>
      </c>
    </row>
    <row r="712" spans="2:25" x14ac:dyDescent="0.25">
      <c r="B712" s="452" t="s">
        <v>352</v>
      </c>
      <c r="C712" s="656" t="s">
        <v>2967</v>
      </c>
      <c r="D712" s="656" t="s">
        <v>2968</v>
      </c>
      <c r="E712" s="178" t="s">
        <v>2969</v>
      </c>
      <c r="F712" s="453" t="s">
        <v>417</v>
      </c>
      <c r="G712" s="454"/>
      <c r="H712" s="455"/>
      <c r="I712" s="454"/>
      <c r="J712" s="454"/>
      <c r="K712" s="456"/>
      <c r="L712" s="454"/>
      <c r="M712" s="454">
        <v>0</v>
      </c>
      <c r="N712" s="455">
        <v>180</v>
      </c>
      <c r="O712" s="454">
        <v>0</v>
      </c>
      <c r="P712" s="456"/>
      <c r="Q712" s="456"/>
      <c r="R712" s="456"/>
      <c r="S712" s="454"/>
      <c r="T712" s="454"/>
      <c r="U712" s="454"/>
      <c r="V712" s="454">
        <v>0</v>
      </c>
      <c r="W712" s="455">
        <v>180</v>
      </c>
      <c r="X712" s="454">
        <v>0</v>
      </c>
      <c r="Y712" s="487">
        <v>30303</v>
      </c>
    </row>
    <row r="713" spans="2:25" x14ac:dyDescent="0.25">
      <c r="B713" s="452" t="s">
        <v>352</v>
      </c>
      <c r="C713" s="656" t="s">
        <v>2970</v>
      </c>
      <c r="D713" s="656" t="s">
        <v>2971</v>
      </c>
      <c r="E713" s="178" t="s">
        <v>2972</v>
      </c>
      <c r="F713" s="453" t="s">
        <v>417</v>
      </c>
      <c r="G713" s="454"/>
      <c r="H713" s="455"/>
      <c r="I713" s="454"/>
      <c r="J713" s="454"/>
      <c r="K713" s="456"/>
      <c r="L713" s="454"/>
      <c r="M713" s="454">
        <v>0</v>
      </c>
      <c r="N713" s="455">
        <v>240</v>
      </c>
      <c r="O713" s="454">
        <v>0</v>
      </c>
      <c r="P713" s="456"/>
      <c r="Q713" s="456"/>
      <c r="R713" s="456"/>
      <c r="S713" s="454"/>
      <c r="T713" s="454"/>
      <c r="U713" s="454"/>
      <c r="V713" s="454">
        <v>0</v>
      </c>
      <c r="W713" s="455">
        <v>240</v>
      </c>
      <c r="X713" s="454">
        <v>0</v>
      </c>
      <c r="Y713" s="487">
        <v>25252.520000000004</v>
      </c>
    </row>
    <row r="714" spans="2:25" x14ac:dyDescent="0.25">
      <c r="B714" s="452" t="s">
        <v>352</v>
      </c>
      <c r="C714" s="656" t="s">
        <v>2973</v>
      </c>
      <c r="D714" s="656" t="s">
        <v>2974</v>
      </c>
      <c r="E714" s="178" t="s">
        <v>2975</v>
      </c>
      <c r="F714" s="453" t="s">
        <v>417</v>
      </c>
      <c r="G714" s="454"/>
      <c r="H714" s="455"/>
      <c r="I714" s="454"/>
      <c r="J714" s="454"/>
      <c r="K714" s="456"/>
      <c r="L714" s="454"/>
      <c r="M714" s="454">
        <v>0</v>
      </c>
      <c r="N714" s="455">
        <v>240</v>
      </c>
      <c r="O714" s="454">
        <v>0</v>
      </c>
      <c r="P714" s="456"/>
      <c r="Q714" s="456"/>
      <c r="R714" s="456"/>
      <c r="S714" s="454"/>
      <c r="T714" s="454"/>
      <c r="U714" s="454"/>
      <c r="V714" s="454">
        <v>0</v>
      </c>
      <c r="W714" s="455">
        <v>240</v>
      </c>
      <c r="X714" s="454">
        <v>0</v>
      </c>
      <c r="Y714" s="487">
        <v>30303</v>
      </c>
    </row>
    <row r="715" spans="2:25" x14ac:dyDescent="0.25">
      <c r="B715" s="452" t="s">
        <v>352</v>
      </c>
      <c r="C715" s="656" t="s">
        <v>2976</v>
      </c>
      <c r="D715" s="656" t="s">
        <v>2977</v>
      </c>
      <c r="E715" s="178" t="s">
        <v>2978</v>
      </c>
      <c r="F715" s="453" t="s">
        <v>417</v>
      </c>
      <c r="G715" s="454"/>
      <c r="H715" s="455"/>
      <c r="I715" s="454"/>
      <c r="J715" s="454"/>
      <c r="K715" s="456"/>
      <c r="L715" s="454"/>
      <c r="M715" s="454">
        <v>0</v>
      </c>
      <c r="N715" s="455">
        <v>228</v>
      </c>
      <c r="O715" s="454">
        <v>0</v>
      </c>
      <c r="P715" s="456"/>
      <c r="Q715" s="456"/>
      <c r="R715" s="456"/>
      <c r="S715" s="454"/>
      <c r="T715" s="454"/>
      <c r="U715" s="454"/>
      <c r="V715" s="454">
        <v>0</v>
      </c>
      <c r="W715" s="455">
        <v>228</v>
      </c>
      <c r="X715" s="454">
        <v>0</v>
      </c>
      <c r="Y715" s="487">
        <v>26767.68</v>
      </c>
    </row>
    <row r="716" spans="2:25" x14ac:dyDescent="0.25">
      <c r="B716" s="452" t="s">
        <v>352</v>
      </c>
      <c r="C716" s="656" t="s">
        <v>2979</v>
      </c>
      <c r="D716" s="656" t="s">
        <v>2980</v>
      </c>
      <c r="E716" s="178" t="s">
        <v>2981</v>
      </c>
      <c r="F716" s="453" t="s">
        <v>417</v>
      </c>
      <c r="G716" s="454"/>
      <c r="H716" s="455"/>
      <c r="I716" s="454"/>
      <c r="J716" s="454"/>
      <c r="K716" s="456"/>
      <c r="L716" s="454"/>
      <c r="M716" s="454">
        <v>0</v>
      </c>
      <c r="N716" s="455">
        <v>240</v>
      </c>
      <c r="O716" s="454">
        <v>0</v>
      </c>
      <c r="P716" s="456"/>
      <c r="Q716" s="456"/>
      <c r="R716" s="456"/>
      <c r="S716" s="454"/>
      <c r="T716" s="454"/>
      <c r="U716" s="454"/>
      <c r="V716" s="454">
        <v>0</v>
      </c>
      <c r="W716" s="455">
        <v>240</v>
      </c>
      <c r="X716" s="454">
        <v>0</v>
      </c>
      <c r="Y716" s="487">
        <v>28282.799999999999</v>
      </c>
    </row>
    <row r="717" spans="2:25" x14ac:dyDescent="0.25">
      <c r="B717" s="452" t="s">
        <v>352</v>
      </c>
      <c r="C717" s="656" t="s">
        <v>2982</v>
      </c>
      <c r="D717" s="656" t="s">
        <v>2983</v>
      </c>
      <c r="E717" s="178" t="s">
        <v>2984</v>
      </c>
      <c r="F717" s="453" t="s">
        <v>417</v>
      </c>
      <c r="G717" s="454"/>
      <c r="H717" s="455"/>
      <c r="I717" s="454"/>
      <c r="J717" s="454"/>
      <c r="K717" s="456"/>
      <c r="L717" s="454"/>
      <c r="M717" s="454">
        <v>0</v>
      </c>
      <c r="N717" s="455">
        <v>168</v>
      </c>
      <c r="O717" s="454">
        <v>0</v>
      </c>
      <c r="P717" s="456"/>
      <c r="Q717" s="456"/>
      <c r="R717" s="456"/>
      <c r="S717" s="454"/>
      <c r="T717" s="454"/>
      <c r="U717" s="454"/>
      <c r="V717" s="454">
        <v>0</v>
      </c>
      <c r="W717" s="455">
        <v>168</v>
      </c>
      <c r="X717" s="454">
        <v>0</v>
      </c>
      <c r="Y717" s="487">
        <v>18181.8</v>
      </c>
    </row>
    <row r="718" spans="2:25" x14ac:dyDescent="0.25">
      <c r="B718" s="452" t="s">
        <v>352</v>
      </c>
      <c r="C718" s="656" t="s">
        <v>2985</v>
      </c>
      <c r="D718" s="656" t="s">
        <v>2986</v>
      </c>
      <c r="E718" s="178" t="s">
        <v>2987</v>
      </c>
      <c r="F718" s="453" t="s">
        <v>417</v>
      </c>
      <c r="G718" s="454"/>
      <c r="H718" s="455"/>
      <c r="I718" s="454"/>
      <c r="J718" s="454"/>
      <c r="K718" s="456"/>
      <c r="L718" s="454"/>
      <c r="M718" s="454">
        <v>0</v>
      </c>
      <c r="N718" s="455">
        <v>216</v>
      </c>
      <c r="O718" s="454">
        <v>0</v>
      </c>
      <c r="P718" s="456"/>
      <c r="Q718" s="456"/>
      <c r="R718" s="456"/>
      <c r="S718" s="454"/>
      <c r="T718" s="454"/>
      <c r="U718" s="454"/>
      <c r="V718" s="454">
        <v>0</v>
      </c>
      <c r="W718" s="455">
        <v>216</v>
      </c>
      <c r="X718" s="454">
        <v>0</v>
      </c>
      <c r="Y718" s="487">
        <v>25757.56</v>
      </c>
    </row>
    <row r="719" spans="2:25" x14ac:dyDescent="0.25">
      <c r="B719" s="452" t="s">
        <v>352</v>
      </c>
      <c r="C719" s="656" t="s">
        <v>2988</v>
      </c>
      <c r="D719" s="656" t="s">
        <v>2989</v>
      </c>
      <c r="E719" s="178" t="s">
        <v>2990</v>
      </c>
      <c r="F719" s="453" t="s">
        <v>417</v>
      </c>
      <c r="G719" s="454"/>
      <c r="H719" s="455"/>
      <c r="I719" s="454"/>
      <c r="J719" s="454"/>
      <c r="K719" s="456"/>
      <c r="L719" s="454"/>
      <c r="M719" s="454">
        <v>0</v>
      </c>
      <c r="N719" s="455">
        <v>168</v>
      </c>
      <c r="O719" s="454">
        <v>0</v>
      </c>
      <c r="P719" s="456"/>
      <c r="Q719" s="456"/>
      <c r="R719" s="456"/>
      <c r="S719" s="454"/>
      <c r="T719" s="454"/>
      <c r="U719" s="454"/>
      <c r="V719" s="454">
        <v>0</v>
      </c>
      <c r="W719" s="455">
        <v>168</v>
      </c>
      <c r="X719" s="454">
        <v>0</v>
      </c>
      <c r="Y719" s="487">
        <v>24242.399999999998</v>
      </c>
    </row>
    <row r="720" spans="2:25" x14ac:dyDescent="0.25">
      <c r="B720" s="452" t="s">
        <v>352</v>
      </c>
      <c r="C720" s="656" t="s">
        <v>2991</v>
      </c>
      <c r="D720" s="656" t="s">
        <v>2992</v>
      </c>
      <c r="E720" s="178" t="s">
        <v>2993</v>
      </c>
      <c r="F720" s="453" t="s">
        <v>417</v>
      </c>
      <c r="G720" s="454"/>
      <c r="H720" s="455"/>
      <c r="I720" s="454"/>
      <c r="J720" s="454"/>
      <c r="K720" s="456"/>
      <c r="L720" s="454"/>
      <c r="M720" s="454">
        <v>0</v>
      </c>
      <c r="N720" s="455">
        <v>144</v>
      </c>
      <c r="O720" s="454">
        <v>0</v>
      </c>
      <c r="P720" s="456"/>
      <c r="Q720" s="456"/>
      <c r="R720" s="456"/>
      <c r="S720" s="454"/>
      <c r="T720" s="454"/>
      <c r="U720" s="454"/>
      <c r="V720" s="454">
        <v>0</v>
      </c>
      <c r="W720" s="455">
        <v>144</v>
      </c>
      <c r="X720" s="454">
        <v>0</v>
      </c>
      <c r="Y720" s="487">
        <v>20707.059999999998</v>
      </c>
    </row>
    <row r="721" spans="2:25" x14ac:dyDescent="0.25">
      <c r="B721" s="452" t="s">
        <v>352</v>
      </c>
      <c r="C721" s="656" t="s">
        <v>2994</v>
      </c>
      <c r="D721" s="656" t="s">
        <v>2995</v>
      </c>
      <c r="E721" s="178" t="s">
        <v>2996</v>
      </c>
      <c r="F721" s="453" t="s">
        <v>417</v>
      </c>
      <c r="G721" s="454"/>
      <c r="H721" s="455"/>
      <c r="I721" s="454"/>
      <c r="J721" s="454"/>
      <c r="K721" s="456"/>
      <c r="L721" s="454"/>
      <c r="M721" s="454">
        <v>0</v>
      </c>
      <c r="N721" s="455">
        <v>228</v>
      </c>
      <c r="O721" s="454">
        <v>0</v>
      </c>
      <c r="P721" s="456"/>
      <c r="Q721" s="456"/>
      <c r="R721" s="456"/>
      <c r="S721" s="454"/>
      <c r="T721" s="454"/>
      <c r="U721" s="454"/>
      <c r="V721" s="454">
        <v>0</v>
      </c>
      <c r="W721" s="455">
        <v>228</v>
      </c>
      <c r="X721" s="454">
        <v>0</v>
      </c>
      <c r="Y721" s="487">
        <v>29292.92</v>
      </c>
    </row>
    <row r="722" spans="2:25" x14ac:dyDescent="0.25">
      <c r="B722" s="452" t="s">
        <v>352</v>
      </c>
      <c r="C722" s="656" t="s">
        <v>2997</v>
      </c>
      <c r="D722" s="656" t="s">
        <v>2998</v>
      </c>
      <c r="E722" s="178" t="s">
        <v>2999</v>
      </c>
      <c r="F722" s="453" t="s">
        <v>417</v>
      </c>
      <c r="G722" s="454"/>
      <c r="H722" s="455"/>
      <c r="I722" s="454"/>
      <c r="J722" s="454"/>
      <c r="K722" s="456"/>
      <c r="L722" s="454"/>
      <c r="M722" s="454">
        <v>0</v>
      </c>
      <c r="N722" s="455">
        <v>204</v>
      </c>
      <c r="O722" s="454">
        <v>0</v>
      </c>
      <c r="P722" s="456"/>
      <c r="Q722" s="456"/>
      <c r="R722" s="456"/>
      <c r="S722" s="454"/>
      <c r="T722" s="454"/>
      <c r="U722" s="454"/>
      <c r="V722" s="454">
        <v>0</v>
      </c>
      <c r="W722" s="455">
        <v>204</v>
      </c>
      <c r="X722" s="454">
        <v>0</v>
      </c>
      <c r="Y722" s="487">
        <v>27272.720000000001</v>
      </c>
    </row>
    <row r="723" spans="2:25" x14ac:dyDescent="0.25">
      <c r="B723" s="452" t="s">
        <v>352</v>
      </c>
      <c r="C723" s="656" t="s">
        <v>3000</v>
      </c>
      <c r="D723" s="656" t="s">
        <v>3001</v>
      </c>
      <c r="E723" s="178" t="s">
        <v>3002</v>
      </c>
      <c r="F723" s="453" t="s">
        <v>417</v>
      </c>
      <c r="G723" s="454"/>
      <c r="H723" s="455"/>
      <c r="I723" s="454"/>
      <c r="J723" s="454"/>
      <c r="K723" s="456"/>
      <c r="L723" s="454"/>
      <c r="M723" s="454">
        <v>0</v>
      </c>
      <c r="N723" s="455">
        <v>156</v>
      </c>
      <c r="O723" s="454">
        <v>0</v>
      </c>
      <c r="P723" s="456"/>
      <c r="Q723" s="456"/>
      <c r="R723" s="456"/>
      <c r="S723" s="454"/>
      <c r="T723" s="454"/>
      <c r="U723" s="454"/>
      <c r="V723" s="454">
        <v>0</v>
      </c>
      <c r="W723" s="455">
        <v>156</v>
      </c>
      <c r="X723" s="454">
        <v>0</v>
      </c>
      <c r="Y723" s="487">
        <v>22222.22</v>
      </c>
    </row>
    <row r="724" spans="2:25" x14ac:dyDescent="0.25">
      <c r="B724" s="452" t="s">
        <v>352</v>
      </c>
      <c r="C724" s="656" t="s">
        <v>3003</v>
      </c>
      <c r="D724" s="656" t="s">
        <v>3004</v>
      </c>
      <c r="E724" s="178" t="s">
        <v>3005</v>
      </c>
      <c r="F724" s="453" t="s">
        <v>417</v>
      </c>
      <c r="G724" s="454"/>
      <c r="H724" s="455"/>
      <c r="I724" s="454"/>
      <c r="J724" s="454"/>
      <c r="K724" s="456"/>
      <c r="L724" s="454"/>
      <c r="M724" s="454">
        <v>0</v>
      </c>
      <c r="N724" s="455">
        <v>216</v>
      </c>
      <c r="O724" s="454">
        <v>0</v>
      </c>
      <c r="P724" s="456"/>
      <c r="Q724" s="456"/>
      <c r="R724" s="456"/>
      <c r="S724" s="454"/>
      <c r="T724" s="454"/>
      <c r="U724" s="454"/>
      <c r="V724" s="454">
        <v>0</v>
      </c>
      <c r="W724" s="455">
        <v>216</v>
      </c>
      <c r="X724" s="454">
        <v>0</v>
      </c>
      <c r="Y724" s="487">
        <v>27272.7</v>
      </c>
    </row>
    <row r="725" spans="2:25" x14ac:dyDescent="0.25">
      <c r="B725" s="452" t="s">
        <v>352</v>
      </c>
      <c r="C725" s="656" t="s">
        <v>3006</v>
      </c>
      <c r="D725" s="656" t="s">
        <v>3007</v>
      </c>
      <c r="E725" s="178" t="s">
        <v>3008</v>
      </c>
      <c r="F725" s="453" t="s">
        <v>417</v>
      </c>
      <c r="G725" s="454"/>
      <c r="H725" s="455"/>
      <c r="I725" s="454"/>
      <c r="J725" s="454"/>
      <c r="K725" s="456"/>
      <c r="L725" s="454"/>
      <c r="M725" s="454">
        <v>0</v>
      </c>
      <c r="N725" s="455">
        <v>240</v>
      </c>
      <c r="O725" s="454">
        <v>0</v>
      </c>
      <c r="P725" s="456"/>
      <c r="Q725" s="456"/>
      <c r="R725" s="456"/>
      <c r="S725" s="454"/>
      <c r="T725" s="454"/>
      <c r="U725" s="454"/>
      <c r="V725" s="454">
        <v>0</v>
      </c>
      <c r="W725" s="455">
        <v>240</v>
      </c>
      <c r="X725" s="454">
        <v>0</v>
      </c>
      <c r="Y725" s="487">
        <v>27777.760000000002</v>
      </c>
    </row>
    <row r="726" spans="2:25" x14ac:dyDescent="0.25">
      <c r="B726" s="452" t="s">
        <v>352</v>
      </c>
      <c r="C726" s="656" t="s">
        <v>3009</v>
      </c>
      <c r="D726" s="656" t="s">
        <v>3010</v>
      </c>
      <c r="E726" s="178" t="s">
        <v>3011</v>
      </c>
      <c r="F726" s="453" t="s">
        <v>417</v>
      </c>
      <c r="G726" s="454"/>
      <c r="H726" s="455"/>
      <c r="I726" s="454"/>
      <c r="J726" s="454"/>
      <c r="K726" s="456"/>
      <c r="L726" s="454"/>
      <c r="M726" s="454">
        <v>0</v>
      </c>
      <c r="N726" s="455">
        <v>216</v>
      </c>
      <c r="O726" s="454">
        <v>0</v>
      </c>
      <c r="P726" s="456"/>
      <c r="Q726" s="456"/>
      <c r="R726" s="456"/>
      <c r="S726" s="454"/>
      <c r="T726" s="454"/>
      <c r="U726" s="454"/>
      <c r="V726" s="454">
        <v>0</v>
      </c>
      <c r="W726" s="455">
        <v>216</v>
      </c>
      <c r="X726" s="454">
        <v>0</v>
      </c>
      <c r="Y726" s="487">
        <v>28282.800000000003</v>
      </c>
    </row>
    <row r="727" spans="2:25" x14ac:dyDescent="0.25">
      <c r="B727" s="452" t="s">
        <v>352</v>
      </c>
      <c r="C727" s="656" t="s">
        <v>3012</v>
      </c>
      <c r="D727" s="656" t="s">
        <v>3013</v>
      </c>
      <c r="E727" s="178" t="s">
        <v>3014</v>
      </c>
      <c r="F727" s="453" t="s">
        <v>417</v>
      </c>
      <c r="G727" s="454"/>
      <c r="H727" s="455"/>
      <c r="I727" s="454"/>
      <c r="J727" s="454"/>
      <c r="K727" s="456"/>
      <c r="L727" s="454"/>
      <c r="M727" s="454">
        <v>0</v>
      </c>
      <c r="N727" s="455">
        <v>112</v>
      </c>
      <c r="O727" s="454">
        <v>0</v>
      </c>
      <c r="P727" s="456"/>
      <c r="Q727" s="456"/>
      <c r="R727" s="456"/>
      <c r="S727" s="454"/>
      <c r="T727" s="454"/>
      <c r="U727" s="454"/>
      <c r="V727" s="454">
        <v>0</v>
      </c>
      <c r="W727" s="455">
        <v>112</v>
      </c>
      <c r="X727" s="454">
        <v>0</v>
      </c>
      <c r="Y727" s="487">
        <v>2725.8</v>
      </c>
    </row>
    <row r="728" spans="2:25" x14ac:dyDescent="0.25">
      <c r="B728" s="452" t="s">
        <v>352</v>
      </c>
      <c r="C728" s="656" t="s">
        <v>3015</v>
      </c>
      <c r="D728" s="656" t="s">
        <v>3016</v>
      </c>
      <c r="E728" s="178" t="s">
        <v>3017</v>
      </c>
      <c r="F728" s="453" t="s">
        <v>417</v>
      </c>
      <c r="G728" s="454"/>
      <c r="H728" s="455"/>
      <c r="I728" s="454"/>
      <c r="J728" s="454"/>
      <c r="K728" s="456"/>
      <c r="L728" s="454"/>
      <c r="M728" s="454">
        <v>0</v>
      </c>
      <c r="N728" s="455">
        <v>240</v>
      </c>
      <c r="O728" s="454">
        <v>0</v>
      </c>
      <c r="P728" s="456"/>
      <c r="Q728" s="456"/>
      <c r="R728" s="456"/>
      <c r="S728" s="454"/>
      <c r="T728" s="454"/>
      <c r="U728" s="454"/>
      <c r="V728" s="454">
        <v>0</v>
      </c>
      <c r="W728" s="455">
        <v>240</v>
      </c>
      <c r="X728" s="454">
        <v>0</v>
      </c>
      <c r="Y728" s="487">
        <v>30303</v>
      </c>
    </row>
    <row r="729" spans="2:25" x14ac:dyDescent="0.25">
      <c r="B729" s="452" t="s">
        <v>352</v>
      </c>
      <c r="C729" s="656" t="s">
        <v>3018</v>
      </c>
      <c r="D729" s="656" t="s">
        <v>3019</v>
      </c>
      <c r="E729" s="178" t="s">
        <v>3020</v>
      </c>
      <c r="F729" s="453" t="s">
        <v>417</v>
      </c>
      <c r="G729" s="454"/>
      <c r="H729" s="455"/>
      <c r="I729" s="454"/>
      <c r="J729" s="454"/>
      <c r="K729" s="456"/>
      <c r="L729" s="454"/>
      <c r="M729" s="454">
        <v>0</v>
      </c>
      <c r="N729" s="455">
        <v>228</v>
      </c>
      <c r="O729" s="454">
        <v>0</v>
      </c>
      <c r="P729" s="456"/>
      <c r="Q729" s="456"/>
      <c r="R729" s="456"/>
      <c r="S729" s="454"/>
      <c r="T729" s="454"/>
      <c r="U729" s="454"/>
      <c r="V729" s="454">
        <v>0</v>
      </c>
      <c r="W729" s="455">
        <v>228</v>
      </c>
      <c r="X729" s="454">
        <v>0</v>
      </c>
      <c r="Y729" s="487">
        <v>29292.92</v>
      </c>
    </row>
    <row r="730" spans="2:25" x14ac:dyDescent="0.25">
      <c r="B730" s="452" t="s">
        <v>352</v>
      </c>
      <c r="C730" s="656" t="s">
        <v>3021</v>
      </c>
      <c r="D730" s="656" t="s">
        <v>3022</v>
      </c>
      <c r="E730" s="178" t="s">
        <v>3023</v>
      </c>
      <c r="F730" s="453" t="s">
        <v>417</v>
      </c>
      <c r="G730" s="454"/>
      <c r="H730" s="455"/>
      <c r="I730" s="454"/>
      <c r="J730" s="454"/>
      <c r="K730" s="456"/>
      <c r="L730" s="454"/>
      <c r="M730" s="454">
        <v>0</v>
      </c>
      <c r="N730" s="455">
        <v>240</v>
      </c>
      <c r="O730" s="454">
        <v>0</v>
      </c>
      <c r="P730" s="456"/>
      <c r="Q730" s="456"/>
      <c r="R730" s="456"/>
      <c r="S730" s="454"/>
      <c r="T730" s="454"/>
      <c r="U730" s="454"/>
      <c r="V730" s="454">
        <v>0</v>
      </c>
      <c r="W730" s="455">
        <v>240</v>
      </c>
      <c r="X730" s="454">
        <v>0</v>
      </c>
      <c r="Y730" s="487">
        <v>29797.96</v>
      </c>
    </row>
    <row r="731" spans="2:25" x14ac:dyDescent="0.25">
      <c r="B731" s="452" t="s">
        <v>352</v>
      </c>
      <c r="C731" s="656" t="s">
        <v>3024</v>
      </c>
      <c r="D731" s="656" t="s">
        <v>3025</v>
      </c>
      <c r="E731" s="178" t="s">
        <v>3026</v>
      </c>
      <c r="F731" s="453" t="s">
        <v>417</v>
      </c>
      <c r="G731" s="454"/>
      <c r="H731" s="455"/>
      <c r="I731" s="454"/>
      <c r="J731" s="454"/>
      <c r="K731" s="456"/>
      <c r="L731" s="454"/>
      <c r="M731" s="454">
        <v>0</v>
      </c>
      <c r="N731" s="455">
        <v>240</v>
      </c>
      <c r="O731" s="454">
        <v>0</v>
      </c>
      <c r="P731" s="456"/>
      <c r="Q731" s="456"/>
      <c r="R731" s="456"/>
      <c r="S731" s="454"/>
      <c r="T731" s="454"/>
      <c r="U731" s="454"/>
      <c r="V731" s="454">
        <v>0</v>
      </c>
      <c r="W731" s="455">
        <v>240</v>
      </c>
      <c r="X731" s="454">
        <v>0</v>
      </c>
      <c r="Y731" s="487">
        <v>26262.6</v>
      </c>
    </row>
    <row r="732" spans="2:25" x14ac:dyDescent="0.25">
      <c r="B732" s="452" t="s">
        <v>352</v>
      </c>
      <c r="C732" s="656" t="s">
        <v>3027</v>
      </c>
      <c r="D732" s="656" t="s">
        <v>3028</v>
      </c>
      <c r="E732" s="178" t="s">
        <v>3029</v>
      </c>
      <c r="F732" s="453" t="s">
        <v>417</v>
      </c>
      <c r="G732" s="454"/>
      <c r="H732" s="455"/>
      <c r="I732" s="454"/>
      <c r="J732" s="454"/>
      <c r="K732" s="456"/>
      <c r="L732" s="454"/>
      <c r="M732" s="454">
        <v>0</v>
      </c>
      <c r="N732" s="455">
        <v>48</v>
      </c>
      <c r="O732" s="454">
        <v>0</v>
      </c>
      <c r="P732" s="456"/>
      <c r="Q732" s="456"/>
      <c r="R732" s="456"/>
      <c r="S732" s="454"/>
      <c r="T732" s="454"/>
      <c r="U732" s="454"/>
      <c r="V732" s="454">
        <v>0</v>
      </c>
      <c r="W732" s="455">
        <v>48</v>
      </c>
      <c r="X732" s="454">
        <v>0</v>
      </c>
      <c r="Y732" s="487">
        <v>4672.8</v>
      </c>
    </row>
    <row r="733" spans="2:25" x14ac:dyDescent="0.25">
      <c r="B733" s="452" t="s">
        <v>352</v>
      </c>
      <c r="C733" s="656" t="s">
        <v>599</v>
      </c>
      <c r="D733" s="656" t="s">
        <v>600</v>
      </c>
      <c r="E733" s="178" t="s">
        <v>601</v>
      </c>
      <c r="F733" s="453" t="s">
        <v>372</v>
      </c>
      <c r="G733" s="454"/>
      <c r="H733" s="455"/>
      <c r="I733" s="454"/>
      <c r="J733" s="454"/>
      <c r="K733" s="456"/>
      <c r="L733" s="454"/>
      <c r="M733" s="454">
        <v>0</v>
      </c>
      <c r="N733" s="455">
        <v>240</v>
      </c>
      <c r="O733" s="454">
        <v>0</v>
      </c>
      <c r="P733" s="456"/>
      <c r="Q733" s="456"/>
      <c r="R733" s="456"/>
      <c r="S733" s="454"/>
      <c r="T733" s="454"/>
      <c r="U733" s="454"/>
      <c r="V733" s="454">
        <v>0</v>
      </c>
      <c r="W733" s="455">
        <v>240</v>
      </c>
      <c r="X733" s="454">
        <v>0</v>
      </c>
      <c r="Y733" s="487">
        <v>35863</v>
      </c>
    </row>
    <row r="734" spans="2:25" x14ac:dyDescent="0.25">
      <c r="B734" s="452" t="s">
        <v>352</v>
      </c>
      <c r="C734" s="656" t="s">
        <v>3072</v>
      </c>
      <c r="D734" s="656" t="s">
        <v>3073</v>
      </c>
      <c r="E734" s="178" t="s">
        <v>3074</v>
      </c>
      <c r="F734" s="453" t="s">
        <v>372</v>
      </c>
      <c r="G734" s="454"/>
      <c r="H734" s="455"/>
      <c r="I734" s="454"/>
      <c r="J734" s="454"/>
      <c r="K734" s="456"/>
      <c r="L734" s="454"/>
      <c r="M734" s="454">
        <v>0</v>
      </c>
      <c r="N734" s="455">
        <v>216</v>
      </c>
      <c r="O734" s="454">
        <v>0</v>
      </c>
      <c r="P734" s="456"/>
      <c r="Q734" s="456"/>
      <c r="R734" s="456"/>
      <c r="S734" s="454"/>
      <c r="T734" s="454"/>
      <c r="U734" s="454"/>
      <c r="V734" s="454">
        <v>0</v>
      </c>
      <c r="W734" s="455">
        <v>216</v>
      </c>
      <c r="X734" s="454">
        <v>0</v>
      </c>
      <c r="Y734" s="487">
        <v>25374.6</v>
      </c>
    </row>
    <row r="735" spans="2:25" x14ac:dyDescent="0.25">
      <c r="B735" s="452" t="s">
        <v>352</v>
      </c>
      <c r="C735" s="656" t="s">
        <v>604</v>
      </c>
      <c r="D735" s="656" t="s">
        <v>605</v>
      </c>
      <c r="E735" s="178" t="s">
        <v>606</v>
      </c>
      <c r="F735" s="453" t="s">
        <v>372</v>
      </c>
      <c r="G735" s="454"/>
      <c r="H735" s="455"/>
      <c r="I735" s="454"/>
      <c r="J735" s="454"/>
      <c r="K735" s="456"/>
      <c r="L735" s="454"/>
      <c r="M735" s="454">
        <v>0</v>
      </c>
      <c r="N735" s="455">
        <v>240</v>
      </c>
      <c r="O735" s="454">
        <v>0</v>
      </c>
      <c r="P735" s="456"/>
      <c r="Q735" s="456"/>
      <c r="R735" s="456"/>
      <c r="S735" s="454"/>
      <c r="T735" s="454"/>
      <c r="U735" s="454"/>
      <c r="V735" s="454">
        <v>0</v>
      </c>
      <c r="W735" s="455">
        <v>240</v>
      </c>
      <c r="X735" s="454">
        <v>0</v>
      </c>
      <c r="Y735" s="487">
        <v>40010</v>
      </c>
    </row>
    <row r="736" spans="2:25" x14ac:dyDescent="0.25">
      <c r="B736" s="452" t="s">
        <v>352</v>
      </c>
      <c r="C736" s="656" t="s">
        <v>3075</v>
      </c>
      <c r="D736" s="656" t="s">
        <v>3076</v>
      </c>
      <c r="E736" s="178" t="s">
        <v>3077</v>
      </c>
      <c r="F736" s="453" t="s">
        <v>372</v>
      </c>
      <c r="G736" s="454"/>
      <c r="H736" s="455"/>
      <c r="I736" s="454"/>
      <c r="J736" s="454"/>
      <c r="K736" s="456"/>
      <c r="L736" s="454"/>
      <c r="M736" s="454">
        <v>0</v>
      </c>
      <c r="N736" s="455">
        <v>240</v>
      </c>
      <c r="O736" s="454">
        <v>0</v>
      </c>
      <c r="P736" s="456"/>
      <c r="Q736" s="456"/>
      <c r="R736" s="456"/>
      <c r="S736" s="454"/>
      <c r="T736" s="454"/>
      <c r="U736" s="454"/>
      <c r="V736" s="454">
        <v>0</v>
      </c>
      <c r="W736" s="455">
        <v>240</v>
      </c>
      <c r="X736" s="454">
        <v>0</v>
      </c>
      <c r="Y736" s="487">
        <v>40660</v>
      </c>
    </row>
    <row r="737" spans="2:25" x14ac:dyDescent="0.25">
      <c r="B737" s="452" t="s">
        <v>352</v>
      </c>
      <c r="C737" s="656" t="s">
        <v>3078</v>
      </c>
      <c r="D737" s="656" t="s">
        <v>3079</v>
      </c>
      <c r="E737" s="178" t="s">
        <v>3080</v>
      </c>
      <c r="F737" s="453" t="s">
        <v>372</v>
      </c>
      <c r="G737" s="454"/>
      <c r="H737" s="455"/>
      <c r="I737" s="454"/>
      <c r="J737" s="454"/>
      <c r="K737" s="456"/>
      <c r="L737" s="454"/>
      <c r="M737" s="454">
        <v>0</v>
      </c>
      <c r="N737" s="455">
        <v>240</v>
      </c>
      <c r="O737" s="454">
        <v>0</v>
      </c>
      <c r="P737" s="456"/>
      <c r="Q737" s="456"/>
      <c r="R737" s="456"/>
      <c r="S737" s="454"/>
      <c r="T737" s="454"/>
      <c r="U737" s="454"/>
      <c r="V737" s="454">
        <v>0</v>
      </c>
      <c r="W737" s="455">
        <v>240</v>
      </c>
      <c r="X737" s="454">
        <v>0</v>
      </c>
      <c r="Y737" s="487">
        <v>31544</v>
      </c>
    </row>
    <row r="738" spans="2:25" x14ac:dyDescent="0.25">
      <c r="B738" s="452" t="s">
        <v>352</v>
      </c>
      <c r="C738" s="656" t="s">
        <v>3081</v>
      </c>
      <c r="D738" s="656" t="s">
        <v>3082</v>
      </c>
      <c r="E738" s="178" t="s">
        <v>3083</v>
      </c>
      <c r="F738" s="453" t="s">
        <v>372</v>
      </c>
      <c r="G738" s="454"/>
      <c r="H738" s="455"/>
      <c r="I738" s="454"/>
      <c r="J738" s="454"/>
      <c r="K738" s="456"/>
      <c r="L738" s="454"/>
      <c r="M738" s="454">
        <v>0</v>
      </c>
      <c r="N738" s="455">
        <v>240</v>
      </c>
      <c r="O738" s="454">
        <v>0</v>
      </c>
      <c r="P738" s="456"/>
      <c r="Q738" s="456"/>
      <c r="R738" s="456"/>
      <c r="S738" s="454"/>
      <c r="T738" s="454"/>
      <c r="U738" s="454"/>
      <c r="V738" s="454">
        <v>0</v>
      </c>
      <c r="W738" s="455">
        <v>240</v>
      </c>
      <c r="X738" s="454">
        <v>0</v>
      </c>
      <c r="Y738" s="487">
        <v>39360</v>
      </c>
    </row>
    <row r="739" spans="2:25" x14ac:dyDescent="0.25">
      <c r="B739" s="452" t="s">
        <v>352</v>
      </c>
      <c r="C739" s="656" t="s">
        <v>3084</v>
      </c>
      <c r="D739" s="656" t="s">
        <v>3085</v>
      </c>
      <c r="E739" s="178" t="s">
        <v>3086</v>
      </c>
      <c r="F739" s="453" t="s">
        <v>372</v>
      </c>
      <c r="G739" s="454"/>
      <c r="H739" s="455"/>
      <c r="I739" s="454"/>
      <c r="J739" s="454"/>
      <c r="K739" s="456"/>
      <c r="L739" s="454"/>
      <c r="M739" s="454">
        <v>0</v>
      </c>
      <c r="N739" s="455">
        <v>240</v>
      </c>
      <c r="O739" s="454">
        <v>0</v>
      </c>
      <c r="P739" s="456"/>
      <c r="Q739" s="456"/>
      <c r="R739" s="456"/>
      <c r="S739" s="454"/>
      <c r="T739" s="454"/>
      <c r="U739" s="454"/>
      <c r="V739" s="454">
        <v>0</v>
      </c>
      <c r="W739" s="455">
        <v>240</v>
      </c>
      <c r="X739" s="454">
        <v>0</v>
      </c>
      <c r="Y739" s="487">
        <v>40010</v>
      </c>
    </row>
    <row r="740" spans="2:25" x14ac:dyDescent="0.25">
      <c r="B740" s="452" t="s">
        <v>352</v>
      </c>
      <c r="C740" s="656" t="s">
        <v>3087</v>
      </c>
      <c r="D740" s="656" t="s">
        <v>3088</v>
      </c>
      <c r="E740" s="178" t="s">
        <v>3089</v>
      </c>
      <c r="F740" s="453" t="s">
        <v>372</v>
      </c>
      <c r="G740" s="454"/>
      <c r="H740" s="455"/>
      <c r="I740" s="454"/>
      <c r="J740" s="454"/>
      <c r="K740" s="456"/>
      <c r="L740" s="454"/>
      <c r="M740" s="454">
        <v>0</v>
      </c>
      <c r="N740" s="455">
        <v>80</v>
      </c>
      <c r="O740" s="454">
        <v>0</v>
      </c>
      <c r="P740" s="456"/>
      <c r="Q740" s="456"/>
      <c r="R740" s="456"/>
      <c r="S740" s="454"/>
      <c r="T740" s="454"/>
      <c r="U740" s="454"/>
      <c r="V740" s="454">
        <v>0</v>
      </c>
      <c r="W740" s="455">
        <v>80</v>
      </c>
      <c r="X740" s="454">
        <v>0</v>
      </c>
      <c r="Y740" s="487">
        <v>9398</v>
      </c>
    </row>
    <row r="741" spans="2:25" x14ac:dyDescent="0.25">
      <c r="B741" s="452" t="s">
        <v>352</v>
      </c>
      <c r="C741" s="656" t="s">
        <v>3090</v>
      </c>
      <c r="D741" s="656" t="s">
        <v>3091</v>
      </c>
      <c r="E741" s="178" t="s">
        <v>3092</v>
      </c>
      <c r="F741" s="453" t="s">
        <v>372</v>
      </c>
      <c r="G741" s="454"/>
      <c r="H741" s="455"/>
      <c r="I741" s="454"/>
      <c r="J741" s="454"/>
      <c r="K741" s="456"/>
      <c r="L741" s="454"/>
      <c r="M741" s="454">
        <v>0</v>
      </c>
      <c r="N741" s="455">
        <v>208</v>
      </c>
      <c r="O741" s="454">
        <v>0</v>
      </c>
      <c r="P741" s="456"/>
      <c r="Q741" s="456"/>
      <c r="R741" s="456"/>
      <c r="S741" s="454"/>
      <c r="T741" s="454"/>
      <c r="U741" s="454"/>
      <c r="V741" s="454">
        <v>0</v>
      </c>
      <c r="W741" s="455">
        <v>208</v>
      </c>
      <c r="X741" s="454">
        <v>0</v>
      </c>
      <c r="Y741" s="487">
        <v>27784.799999999999</v>
      </c>
    </row>
    <row r="742" spans="2:25" x14ac:dyDescent="0.25">
      <c r="B742" s="452" t="s">
        <v>352</v>
      </c>
      <c r="C742" s="656" t="s">
        <v>3093</v>
      </c>
      <c r="D742" s="656" t="s">
        <v>3094</v>
      </c>
      <c r="E742" s="178" t="s">
        <v>3095</v>
      </c>
      <c r="F742" s="453" t="s">
        <v>372</v>
      </c>
      <c r="G742" s="454"/>
      <c r="H742" s="455"/>
      <c r="I742" s="454"/>
      <c r="J742" s="454"/>
      <c r="K742" s="456"/>
      <c r="L742" s="454"/>
      <c r="M742" s="454">
        <v>0</v>
      </c>
      <c r="N742" s="455">
        <v>240</v>
      </c>
      <c r="O742" s="454">
        <v>0</v>
      </c>
      <c r="P742" s="456"/>
      <c r="Q742" s="456"/>
      <c r="R742" s="456"/>
      <c r="S742" s="454"/>
      <c r="T742" s="454"/>
      <c r="U742" s="454"/>
      <c r="V742" s="454">
        <v>0</v>
      </c>
      <c r="W742" s="455">
        <v>240</v>
      </c>
      <c r="X742" s="454">
        <v>0</v>
      </c>
      <c r="Y742" s="487">
        <v>40010</v>
      </c>
    </row>
    <row r="743" spans="2:25" x14ac:dyDescent="0.25">
      <c r="B743" s="452" t="s">
        <v>352</v>
      </c>
      <c r="C743" s="656" t="s">
        <v>3096</v>
      </c>
      <c r="D743" s="656" t="s">
        <v>3097</v>
      </c>
      <c r="E743" s="178" t="s">
        <v>3098</v>
      </c>
      <c r="F743" s="453" t="s">
        <v>372</v>
      </c>
      <c r="G743" s="454"/>
      <c r="H743" s="455"/>
      <c r="I743" s="454"/>
      <c r="J743" s="454"/>
      <c r="K743" s="456"/>
      <c r="L743" s="454"/>
      <c r="M743" s="454">
        <v>0</v>
      </c>
      <c r="N743" s="455">
        <v>240</v>
      </c>
      <c r="O743" s="454">
        <v>0</v>
      </c>
      <c r="P743" s="456"/>
      <c r="Q743" s="456"/>
      <c r="R743" s="456"/>
      <c r="S743" s="454"/>
      <c r="T743" s="454"/>
      <c r="U743" s="454"/>
      <c r="V743" s="454">
        <v>0</v>
      </c>
      <c r="W743" s="455">
        <v>240</v>
      </c>
      <c r="X743" s="454">
        <v>0</v>
      </c>
      <c r="Y743" s="487">
        <v>35863</v>
      </c>
    </row>
    <row r="744" spans="2:25" x14ac:dyDescent="0.25">
      <c r="B744" s="452" t="s">
        <v>352</v>
      </c>
      <c r="C744" s="656" t="s">
        <v>3099</v>
      </c>
      <c r="D744" s="656" t="s">
        <v>3100</v>
      </c>
      <c r="E744" s="178" t="s">
        <v>3101</v>
      </c>
      <c r="F744" s="453" t="s">
        <v>372</v>
      </c>
      <c r="G744" s="454"/>
      <c r="H744" s="455"/>
      <c r="I744" s="454"/>
      <c r="J744" s="454"/>
      <c r="K744" s="456"/>
      <c r="L744" s="454"/>
      <c r="M744" s="454">
        <v>0</v>
      </c>
      <c r="N744" s="455">
        <v>188</v>
      </c>
      <c r="O744" s="454">
        <v>0</v>
      </c>
      <c r="P744" s="456"/>
      <c r="Q744" s="456"/>
      <c r="R744" s="456"/>
      <c r="S744" s="454"/>
      <c r="T744" s="454"/>
      <c r="U744" s="454"/>
      <c r="V744" s="454">
        <v>0</v>
      </c>
      <c r="W744" s="455">
        <v>188</v>
      </c>
      <c r="X744" s="454">
        <v>0</v>
      </c>
      <c r="Y744" s="487">
        <v>24785.3</v>
      </c>
    </row>
    <row r="745" spans="2:25" x14ac:dyDescent="0.25">
      <c r="B745" s="452" t="s">
        <v>352</v>
      </c>
      <c r="C745" s="656" t="s">
        <v>3102</v>
      </c>
      <c r="D745" s="656" t="s">
        <v>3103</v>
      </c>
      <c r="E745" s="178" t="s">
        <v>3104</v>
      </c>
      <c r="F745" s="453" t="s">
        <v>372</v>
      </c>
      <c r="G745" s="454"/>
      <c r="H745" s="455"/>
      <c r="I745" s="454"/>
      <c r="J745" s="454"/>
      <c r="K745" s="456"/>
      <c r="L745" s="454"/>
      <c r="M745" s="454">
        <v>0</v>
      </c>
      <c r="N745" s="455">
        <v>236</v>
      </c>
      <c r="O745" s="454">
        <v>0</v>
      </c>
      <c r="P745" s="456"/>
      <c r="Q745" s="456"/>
      <c r="R745" s="456"/>
      <c r="S745" s="454"/>
      <c r="T745" s="454"/>
      <c r="U745" s="454"/>
      <c r="V745" s="454">
        <v>0</v>
      </c>
      <c r="W745" s="455">
        <v>236</v>
      </c>
      <c r="X745" s="454">
        <v>0</v>
      </c>
      <c r="Y745" s="487">
        <v>27724.1</v>
      </c>
    </row>
    <row r="746" spans="2:25" x14ac:dyDescent="0.25">
      <c r="B746" s="452" t="s">
        <v>352</v>
      </c>
      <c r="C746" s="656" t="s">
        <v>3105</v>
      </c>
      <c r="D746" s="656" t="s">
        <v>3106</v>
      </c>
      <c r="E746" s="178" t="s">
        <v>3107</v>
      </c>
      <c r="F746" s="453" t="s">
        <v>372</v>
      </c>
      <c r="G746" s="454"/>
      <c r="H746" s="455"/>
      <c r="I746" s="454"/>
      <c r="J746" s="454"/>
      <c r="K746" s="456"/>
      <c r="L746" s="454"/>
      <c r="M746" s="454">
        <v>0</v>
      </c>
      <c r="N746" s="455">
        <v>240</v>
      </c>
      <c r="O746" s="454">
        <v>0</v>
      </c>
      <c r="P746" s="456"/>
      <c r="Q746" s="456"/>
      <c r="R746" s="456"/>
      <c r="S746" s="454"/>
      <c r="T746" s="454"/>
      <c r="U746" s="454"/>
      <c r="V746" s="454">
        <v>0</v>
      </c>
      <c r="W746" s="455">
        <v>240</v>
      </c>
      <c r="X746" s="454">
        <v>0</v>
      </c>
      <c r="Y746" s="487">
        <v>40660</v>
      </c>
    </row>
    <row r="747" spans="2:25" x14ac:dyDescent="0.25">
      <c r="B747" s="452" t="s">
        <v>352</v>
      </c>
      <c r="C747" s="656" t="s">
        <v>3108</v>
      </c>
      <c r="D747" s="656" t="s">
        <v>3109</v>
      </c>
      <c r="E747" s="178" t="s">
        <v>3110</v>
      </c>
      <c r="F747" s="453" t="s">
        <v>372</v>
      </c>
      <c r="G747" s="454"/>
      <c r="H747" s="455"/>
      <c r="I747" s="454"/>
      <c r="J747" s="454"/>
      <c r="K747" s="456"/>
      <c r="L747" s="454"/>
      <c r="M747" s="454">
        <v>0</v>
      </c>
      <c r="N747" s="455">
        <v>232</v>
      </c>
      <c r="O747" s="454">
        <v>0</v>
      </c>
      <c r="P747" s="456"/>
      <c r="Q747" s="456"/>
      <c r="R747" s="456"/>
      <c r="S747" s="454"/>
      <c r="T747" s="454"/>
      <c r="U747" s="454"/>
      <c r="V747" s="454">
        <v>0</v>
      </c>
      <c r="W747" s="455">
        <v>232</v>
      </c>
      <c r="X747" s="454">
        <v>0</v>
      </c>
      <c r="Y747" s="487">
        <v>38788</v>
      </c>
    </row>
    <row r="748" spans="2:25" x14ac:dyDescent="0.25">
      <c r="B748" s="452" t="s">
        <v>352</v>
      </c>
      <c r="C748" s="656" t="s">
        <v>611</v>
      </c>
      <c r="D748" s="656" t="s">
        <v>612</v>
      </c>
      <c r="E748" s="178" t="s">
        <v>613</v>
      </c>
      <c r="F748" s="453" t="s">
        <v>372</v>
      </c>
      <c r="G748" s="454"/>
      <c r="H748" s="455"/>
      <c r="I748" s="454"/>
      <c r="J748" s="454"/>
      <c r="K748" s="456"/>
      <c r="L748" s="454"/>
      <c r="M748" s="454">
        <v>0</v>
      </c>
      <c r="N748" s="455">
        <v>240</v>
      </c>
      <c r="O748" s="454">
        <v>0</v>
      </c>
      <c r="P748" s="456"/>
      <c r="Q748" s="456"/>
      <c r="R748" s="456"/>
      <c r="S748" s="454"/>
      <c r="T748" s="454"/>
      <c r="U748" s="454"/>
      <c r="V748" s="454">
        <v>0</v>
      </c>
      <c r="W748" s="455">
        <v>240</v>
      </c>
      <c r="X748" s="454">
        <v>0</v>
      </c>
      <c r="Y748" s="487">
        <v>39360</v>
      </c>
    </row>
    <row r="749" spans="2:25" x14ac:dyDescent="0.25">
      <c r="B749" s="452" t="s">
        <v>352</v>
      </c>
      <c r="C749" s="656" t="s">
        <v>615</v>
      </c>
      <c r="D749" s="656" t="s">
        <v>616</v>
      </c>
      <c r="E749" s="178" t="s">
        <v>617</v>
      </c>
      <c r="F749" s="453" t="s">
        <v>372</v>
      </c>
      <c r="G749" s="454"/>
      <c r="H749" s="455"/>
      <c r="I749" s="454"/>
      <c r="J749" s="454"/>
      <c r="K749" s="456"/>
      <c r="L749" s="454"/>
      <c r="M749" s="454">
        <v>0</v>
      </c>
      <c r="N749" s="455">
        <v>240</v>
      </c>
      <c r="O749" s="454">
        <v>0</v>
      </c>
      <c r="P749" s="456"/>
      <c r="Q749" s="456"/>
      <c r="R749" s="456"/>
      <c r="S749" s="454"/>
      <c r="T749" s="454"/>
      <c r="U749" s="454"/>
      <c r="V749" s="454">
        <v>0</v>
      </c>
      <c r="W749" s="455">
        <v>240</v>
      </c>
      <c r="X749" s="454">
        <v>0</v>
      </c>
      <c r="Y749" s="487">
        <v>40660</v>
      </c>
    </row>
    <row r="750" spans="2:25" x14ac:dyDescent="0.25">
      <c r="B750" s="452" t="s">
        <v>352</v>
      </c>
      <c r="C750" s="656" t="s">
        <v>623</v>
      </c>
      <c r="D750" s="656" t="s">
        <v>624</v>
      </c>
      <c r="E750" s="178" t="s">
        <v>625</v>
      </c>
      <c r="F750" s="453" t="s">
        <v>372</v>
      </c>
      <c r="G750" s="454"/>
      <c r="H750" s="455"/>
      <c r="I750" s="454"/>
      <c r="J750" s="454"/>
      <c r="K750" s="456"/>
      <c r="L750" s="454"/>
      <c r="M750" s="454">
        <v>0</v>
      </c>
      <c r="N750" s="455">
        <v>240</v>
      </c>
      <c r="O750" s="454">
        <v>0</v>
      </c>
      <c r="P750" s="456"/>
      <c r="Q750" s="456"/>
      <c r="R750" s="456"/>
      <c r="S750" s="454"/>
      <c r="T750" s="454"/>
      <c r="U750" s="454"/>
      <c r="V750" s="454">
        <v>0</v>
      </c>
      <c r="W750" s="455">
        <v>240</v>
      </c>
      <c r="X750" s="454">
        <v>0</v>
      </c>
      <c r="Y750" s="487">
        <v>40660</v>
      </c>
    </row>
    <row r="751" spans="2:25" x14ac:dyDescent="0.25">
      <c r="B751" s="452" t="s">
        <v>352</v>
      </c>
      <c r="C751" s="656" t="s">
        <v>3111</v>
      </c>
      <c r="D751" s="656" t="s">
        <v>3112</v>
      </c>
      <c r="E751" s="178" t="s">
        <v>3113</v>
      </c>
      <c r="F751" s="453" t="s">
        <v>372</v>
      </c>
      <c r="G751" s="454"/>
      <c r="H751" s="455"/>
      <c r="I751" s="454"/>
      <c r="J751" s="454"/>
      <c r="K751" s="456"/>
      <c r="L751" s="454"/>
      <c r="M751" s="454">
        <v>0</v>
      </c>
      <c r="N751" s="455">
        <v>240</v>
      </c>
      <c r="O751" s="454">
        <v>0</v>
      </c>
      <c r="P751" s="456"/>
      <c r="Q751" s="456"/>
      <c r="R751" s="456"/>
      <c r="S751" s="454"/>
      <c r="T751" s="454"/>
      <c r="U751" s="454"/>
      <c r="V751" s="454">
        <v>0</v>
      </c>
      <c r="W751" s="455">
        <v>240</v>
      </c>
      <c r="X751" s="454">
        <v>0</v>
      </c>
      <c r="Y751" s="487">
        <v>40010</v>
      </c>
    </row>
    <row r="752" spans="2:25" x14ac:dyDescent="0.25">
      <c r="B752" s="452" t="s">
        <v>352</v>
      </c>
      <c r="C752" s="656" t="s">
        <v>626</v>
      </c>
      <c r="D752" s="656" t="s">
        <v>627</v>
      </c>
      <c r="E752" s="178" t="s">
        <v>628</v>
      </c>
      <c r="F752" s="453" t="s">
        <v>372</v>
      </c>
      <c r="G752" s="454"/>
      <c r="H752" s="455"/>
      <c r="I752" s="454"/>
      <c r="J752" s="454"/>
      <c r="K752" s="456"/>
      <c r="L752" s="454"/>
      <c r="M752" s="454">
        <v>0</v>
      </c>
      <c r="N752" s="455">
        <v>216</v>
      </c>
      <c r="O752" s="454">
        <v>0</v>
      </c>
      <c r="P752" s="456"/>
      <c r="Q752" s="456"/>
      <c r="R752" s="456"/>
      <c r="S752" s="454"/>
      <c r="T752" s="454"/>
      <c r="U752" s="454"/>
      <c r="V752" s="454">
        <v>0</v>
      </c>
      <c r="W752" s="455">
        <v>216</v>
      </c>
      <c r="X752" s="454">
        <v>0</v>
      </c>
      <c r="Y752" s="487">
        <v>25374.6</v>
      </c>
    </row>
    <row r="753" spans="2:25" x14ac:dyDescent="0.25">
      <c r="B753" s="452" t="s">
        <v>352</v>
      </c>
      <c r="C753" s="656" t="s">
        <v>3114</v>
      </c>
      <c r="D753" s="656" t="s">
        <v>3115</v>
      </c>
      <c r="E753" s="178" t="s">
        <v>3116</v>
      </c>
      <c r="F753" s="453" t="s">
        <v>372</v>
      </c>
      <c r="G753" s="454"/>
      <c r="H753" s="455"/>
      <c r="I753" s="454"/>
      <c r="J753" s="454"/>
      <c r="K753" s="456"/>
      <c r="L753" s="454"/>
      <c r="M753" s="454">
        <v>0</v>
      </c>
      <c r="N753" s="455">
        <v>240</v>
      </c>
      <c r="O753" s="454">
        <v>0</v>
      </c>
      <c r="P753" s="456"/>
      <c r="Q753" s="456"/>
      <c r="R753" s="456"/>
      <c r="S753" s="454"/>
      <c r="T753" s="454"/>
      <c r="U753" s="454"/>
      <c r="V753" s="454">
        <v>0</v>
      </c>
      <c r="W753" s="455">
        <v>240</v>
      </c>
      <c r="X753" s="454">
        <v>0</v>
      </c>
      <c r="Y753" s="487">
        <v>35863</v>
      </c>
    </row>
    <row r="754" spans="2:25" x14ac:dyDescent="0.25">
      <c r="B754" s="452" t="s">
        <v>352</v>
      </c>
      <c r="C754" s="656" t="s">
        <v>3117</v>
      </c>
      <c r="D754" s="656" t="s">
        <v>3118</v>
      </c>
      <c r="E754" s="178" t="s">
        <v>3119</v>
      </c>
      <c r="F754" s="453" t="s">
        <v>372</v>
      </c>
      <c r="G754" s="454"/>
      <c r="H754" s="455"/>
      <c r="I754" s="454"/>
      <c r="J754" s="454"/>
      <c r="K754" s="456"/>
      <c r="L754" s="454"/>
      <c r="M754" s="454">
        <v>0</v>
      </c>
      <c r="N754" s="455">
        <v>68</v>
      </c>
      <c r="O754" s="454">
        <v>0</v>
      </c>
      <c r="P754" s="456"/>
      <c r="Q754" s="456"/>
      <c r="R754" s="456"/>
      <c r="S754" s="454"/>
      <c r="T754" s="454"/>
      <c r="U754" s="454"/>
      <c r="V754" s="454">
        <v>0</v>
      </c>
      <c r="W754" s="455">
        <v>68</v>
      </c>
      <c r="X754" s="454">
        <v>0</v>
      </c>
      <c r="Y754" s="487">
        <v>10038.299999999999</v>
      </c>
    </row>
    <row r="755" spans="2:25" x14ac:dyDescent="0.25">
      <c r="B755" s="452" t="s">
        <v>352</v>
      </c>
      <c r="C755" s="656" t="s">
        <v>631</v>
      </c>
      <c r="D755" s="656" t="s">
        <v>632</v>
      </c>
      <c r="E755" s="178" t="s">
        <v>633</v>
      </c>
      <c r="F755" s="453" t="s">
        <v>372</v>
      </c>
      <c r="G755" s="454"/>
      <c r="H755" s="455"/>
      <c r="I755" s="454"/>
      <c r="J755" s="454"/>
      <c r="K755" s="456"/>
      <c r="L755" s="454"/>
      <c r="M755" s="454">
        <v>0</v>
      </c>
      <c r="N755" s="455">
        <v>80</v>
      </c>
      <c r="O755" s="454">
        <v>0</v>
      </c>
      <c r="P755" s="456"/>
      <c r="Q755" s="456"/>
      <c r="R755" s="456"/>
      <c r="S755" s="454"/>
      <c r="T755" s="454"/>
      <c r="U755" s="454"/>
      <c r="V755" s="454">
        <v>0</v>
      </c>
      <c r="W755" s="455">
        <v>80</v>
      </c>
      <c r="X755" s="454">
        <v>0</v>
      </c>
      <c r="Y755" s="487">
        <v>12748</v>
      </c>
    </row>
    <row r="756" spans="2:25" x14ac:dyDescent="0.25">
      <c r="B756" s="452" t="s">
        <v>352</v>
      </c>
      <c r="C756" s="656" t="s">
        <v>3120</v>
      </c>
      <c r="D756" s="656" t="s">
        <v>3121</v>
      </c>
      <c r="E756" s="178" t="s">
        <v>3275</v>
      </c>
      <c r="F756" s="453" t="s">
        <v>372</v>
      </c>
      <c r="G756" s="454"/>
      <c r="H756" s="455"/>
      <c r="I756" s="454"/>
      <c r="J756" s="454"/>
      <c r="K756" s="456"/>
      <c r="L756" s="454"/>
      <c r="M756" s="454">
        <v>0</v>
      </c>
      <c r="N756" s="455">
        <v>240</v>
      </c>
      <c r="O756" s="454">
        <v>0</v>
      </c>
      <c r="P756" s="456"/>
      <c r="Q756" s="456"/>
      <c r="R756" s="456"/>
      <c r="S756" s="454"/>
      <c r="T756" s="454"/>
      <c r="U756" s="454"/>
      <c r="V756" s="454">
        <v>0</v>
      </c>
      <c r="W756" s="455">
        <v>240</v>
      </c>
      <c r="X756" s="454">
        <v>0</v>
      </c>
      <c r="Y756" s="487">
        <v>40660</v>
      </c>
    </row>
    <row r="757" spans="2:25" x14ac:dyDescent="0.25">
      <c r="B757" s="452" t="s">
        <v>352</v>
      </c>
      <c r="C757" s="656" t="s">
        <v>3123</v>
      </c>
      <c r="D757" s="656" t="s">
        <v>3124</v>
      </c>
      <c r="E757" s="178" t="s">
        <v>3125</v>
      </c>
      <c r="F757" s="453" t="s">
        <v>372</v>
      </c>
      <c r="G757" s="454"/>
      <c r="H757" s="455"/>
      <c r="I757" s="454"/>
      <c r="J757" s="454"/>
      <c r="K757" s="456"/>
      <c r="L757" s="454"/>
      <c r="M757" s="454">
        <v>0</v>
      </c>
      <c r="N757" s="455">
        <v>230</v>
      </c>
      <c r="O757" s="454">
        <v>0</v>
      </c>
      <c r="P757" s="456"/>
      <c r="Q757" s="456"/>
      <c r="R757" s="456"/>
      <c r="S757" s="454"/>
      <c r="T757" s="454"/>
      <c r="U757" s="454"/>
      <c r="V757" s="454">
        <v>0</v>
      </c>
      <c r="W757" s="455">
        <v>230</v>
      </c>
      <c r="X757" s="454">
        <v>0</v>
      </c>
      <c r="Y757" s="487">
        <v>32850.92</v>
      </c>
    </row>
    <row r="758" spans="2:25" x14ac:dyDescent="0.25">
      <c r="B758" s="452" t="s">
        <v>352</v>
      </c>
      <c r="C758" s="656" t="s">
        <v>3126</v>
      </c>
      <c r="D758" s="656" t="s">
        <v>3127</v>
      </c>
      <c r="E758" s="178" t="s">
        <v>3128</v>
      </c>
      <c r="F758" s="453" t="s">
        <v>372</v>
      </c>
      <c r="G758" s="454"/>
      <c r="H758" s="455"/>
      <c r="I758" s="454"/>
      <c r="J758" s="454"/>
      <c r="K758" s="456"/>
      <c r="L758" s="454"/>
      <c r="M758" s="454">
        <v>0</v>
      </c>
      <c r="N758" s="455">
        <v>236</v>
      </c>
      <c r="O758" s="454">
        <v>0</v>
      </c>
      <c r="P758" s="456"/>
      <c r="Q758" s="456"/>
      <c r="R758" s="456"/>
      <c r="S758" s="454"/>
      <c r="T758" s="454"/>
      <c r="U758" s="454"/>
      <c r="V758" s="454">
        <v>0</v>
      </c>
      <c r="W758" s="455">
        <v>236</v>
      </c>
      <c r="X758" s="454">
        <v>0</v>
      </c>
      <c r="Y758" s="487">
        <v>34681.96</v>
      </c>
    </row>
    <row r="759" spans="2:25" x14ac:dyDescent="0.25">
      <c r="B759" s="452" t="s">
        <v>352</v>
      </c>
      <c r="C759" s="656" t="s">
        <v>3129</v>
      </c>
      <c r="D759" s="656" t="s">
        <v>3130</v>
      </c>
      <c r="E759" s="178" t="s">
        <v>3131</v>
      </c>
      <c r="F759" s="453" t="s">
        <v>372</v>
      </c>
      <c r="G759" s="454"/>
      <c r="H759" s="455"/>
      <c r="I759" s="454"/>
      <c r="J759" s="454"/>
      <c r="K759" s="456"/>
      <c r="L759" s="454"/>
      <c r="M759" s="454">
        <v>0</v>
      </c>
      <c r="N759" s="455">
        <v>240</v>
      </c>
      <c r="O759" s="454">
        <v>0</v>
      </c>
      <c r="P759" s="456"/>
      <c r="Q759" s="456"/>
      <c r="R759" s="456"/>
      <c r="S759" s="454"/>
      <c r="T759" s="454"/>
      <c r="U759" s="454"/>
      <c r="V759" s="454">
        <v>0</v>
      </c>
      <c r="W759" s="455">
        <v>240</v>
      </c>
      <c r="X759" s="454">
        <v>0</v>
      </c>
      <c r="Y759" s="487">
        <v>32194</v>
      </c>
    </row>
    <row r="760" spans="2:25" x14ac:dyDescent="0.25">
      <c r="B760" s="452" t="s">
        <v>352</v>
      </c>
      <c r="C760" s="656" t="s">
        <v>3132</v>
      </c>
      <c r="D760" s="656" t="s">
        <v>3133</v>
      </c>
      <c r="E760" s="178" t="s">
        <v>3134</v>
      </c>
      <c r="F760" s="453" t="s">
        <v>372</v>
      </c>
      <c r="G760" s="454"/>
      <c r="H760" s="455"/>
      <c r="I760" s="454"/>
      <c r="J760" s="454"/>
      <c r="K760" s="456"/>
      <c r="L760" s="454"/>
      <c r="M760" s="454">
        <v>0</v>
      </c>
      <c r="N760" s="455">
        <v>240</v>
      </c>
      <c r="O760" s="454">
        <v>0</v>
      </c>
      <c r="P760" s="456"/>
      <c r="Q760" s="456"/>
      <c r="R760" s="456"/>
      <c r="S760" s="454"/>
      <c r="T760" s="454"/>
      <c r="U760" s="454"/>
      <c r="V760" s="454">
        <v>0</v>
      </c>
      <c r="W760" s="455">
        <v>240</v>
      </c>
      <c r="X760" s="454">
        <v>0</v>
      </c>
      <c r="Y760" s="487">
        <v>39360</v>
      </c>
    </row>
    <row r="761" spans="2:25" x14ac:dyDescent="0.25">
      <c r="B761" s="452" t="s">
        <v>352</v>
      </c>
      <c r="C761" s="656" t="s">
        <v>3135</v>
      </c>
      <c r="D761" s="656" t="s">
        <v>3136</v>
      </c>
      <c r="E761" s="178" t="s">
        <v>3137</v>
      </c>
      <c r="F761" s="453" t="s">
        <v>372</v>
      </c>
      <c r="G761" s="454"/>
      <c r="H761" s="455"/>
      <c r="I761" s="454"/>
      <c r="J761" s="454"/>
      <c r="K761" s="456"/>
      <c r="L761" s="454"/>
      <c r="M761" s="454">
        <v>0</v>
      </c>
      <c r="N761" s="455">
        <v>240</v>
      </c>
      <c r="O761" s="454">
        <v>0</v>
      </c>
      <c r="P761" s="456"/>
      <c r="Q761" s="456"/>
      <c r="R761" s="456"/>
      <c r="S761" s="454"/>
      <c r="T761" s="454"/>
      <c r="U761" s="454"/>
      <c r="V761" s="454">
        <v>0</v>
      </c>
      <c r="W761" s="455">
        <v>240</v>
      </c>
      <c r="X761" s="454">
        <v>0</v>
      </c>
      <c r="Y761" s="487">
        <v>39360</v>
      </c>
    </row>
    <row r="762" spans="2:25" x14ac:dyDescent="0.25">
      <c r="B762" s="452" t="s">
        <v>352</v>
      </c>
      <c r="C762" s="656" t="s">
        <v>3138</v>
      </c>
      <c r="D762" s="656" t="s">
        <v>3139</v>
      </c>
      <c r="E762" s="178" t="s">
        <v>3140</v>
      </c>
      <c r="F762" s="453" t="s">
        <v>372</v>
      </c>
      <c r="G762" s="454"/>
      <c r="H762" s="455"/>
      <c r="I762" s="454"/>
      <c r="J762" s="454"/>
      <c r="K762" s="456"/>
      <c r="L762" s="454"/>
      <c r="M762" s="454">
        <v>0</v>
      </c>
      <c r="N762" s="455">
        <v>236</v>
      </c>
      <c r="O762" s="454">
        <v>0</v>
      </c>
      <c r="P762" s="456"/>
      <c r="Q762" s="456"/>
      <c r="R762" s="456"/>
      <c r="S762" s="454"/>
      <c r="T762" s="454"/>
      <c r="U762" s="454"/>
      <c r="V762" s="454">
        <v>0</v>
      </c>
      <c r="W762" s="455">
        <v>236</v>
      </c>
      <c r="X762" s="454">
        <v>0</v>
      </c>
      <c r="Y762" s="487">
        <v>27724.1</v>
      </c>
    </row>
    <row r="763" spans="2:25" x14ac:dyDescent="0.25">
      <c r="B763" s="452" t="s">
        <v>352</v>
      </c>
      <c r="C763" s="656" t="s">
        <v>3141</v>
      </c>
      <c r="D763" s="656" t="s">
        <v>3142</v>
      </c>
      <c r="E763" s="178" t="s">
        <v>3143</v>
      </c>
      <c r="F763" s="453" t="s">
        <v>372</v>
      </c>
      <c r="G763" s="454"/>
      <c r="H763" s="455"/>
      <c r="I763" s="454"/>
      <c r="J763" s="454"/>
      <c r="K763" s="456"/>
      <c r="L763" s="454"/>
      <c r="M763" s="454">
        <v>0</v>
      </c>
      <c r="N763" s="455">
        <v>240</v>
      </c>
      <c r="O763" s="454">
        <v>0</v>
      </c>
      <c r="P763" s="456"/>
      <c r="Q763" s="456"/>
      <c r="R763" s="456"/>
      <c r="S763" s="454"/>
      <c r="T763" s="454"/>
      <c r="U763" s="454"/>
      <c r="V763" s="454">
        <v>0</v>
      </c>
      <c r="W763" s="455">
        <v>240</v>
      </c>
      <c r="X763" s="454">
        <v>0</v>
      </c>
      <c r="Y763" s="487">
        <v>40010</v>
      </c>
    </row>
    <row r="764" spans="2:25" x14ac:dyDescent="0.25">
      <c r="B764" s="452" t="s">
        <v>352</v>
      </c>
      <c r="C764" s="656" t="s">
        <v>3144</v>
      </c>
      <c r="D764" s="656" t="s">
        <v>3145</v>
      </c>
      <c r="E764" s="178" t="s">
        <v>3146</v>
      </c>
      <c r="F764" s="453" t="s">
        <v>372</v>
      </c>
      <c r="G764" s="454"/>
      <c r="H764" s="455"/>
      <c r="I764" s="454"/>
      <c r="J764" s="454"/>
      <c r="K764" s="456"/>
      <c r="L764" s="454"/>
      <c r="M764" s="454">
        <v>0</v>
      </c>
      <c r="N764" s="455">
        <v>180</v>
      </c>
      <c r="O764" s="454">
        <v>0</v>
      </c>
      <c r="P764" s="456"/>
      <c r="Q764" s="456"/>
      <c r="R764" s="456"/>
      <c r="S764" s="454"/>
      <c r="T764" s="454"/>
      <c r="U764" s="454"/>
      <c r="V764" s="454">
        <v>0</v>
      </c>
      <c r="W764" s="455">
        <v>180</v>
      </c>
      <c r="X764" s="454">
        <v>0</v>
      </c>
      <c r="Y764" s="487">
        <v>25844.5</v>
      </c>
    </row>
    <row r="765" spans="2:25" x14ac:dyDescent="0.25">
      <c r="B765" s="452" t="s">
        <v>352</v>
      </c>
      <c r="C765" s="656" t="s">
        <v>3147</v>
      </c>
      <c r="D765" s="656" t="s">
        <v>3148</v>
      </c>
      <c r="E765" s="178" t="s">
        <v>3149</v>
      </c>
      <c r="F765" s="453" t="s">
        <v>372</v>
      </c>
      <c r="G765" s="454"/>
      <c r="H765" s="455"/>
      <c r="I765" s="454"/>
      <c r="J765" s="454"/>
      <c r="K765" s="456"/>
      <c r="L765" s="454"/>
      <c r="M765" s="454">
        <v>0</v>
      </c>
      <c r="N765" s="455">
        <v>224</v>
      </c>
      <c r="O765" s="454">
        <v>0</v>
      </c>
      <c r="P765" s="456"/>
      <c r="Q765" s="456"/>
      <c r="R765" s="456"/>
      <c r="S765" s="454"/>
      <c r="T765" s="454"/>
      <c r="U765" s="454"/>
      <c r="V765" s="454">
        <v>0</v>
      </c>
      <c r="W765" s="455">
        <v>224</v>
      </c>
      <c r="X765" s="454">
        <v>0</v>
      </c>
      <c r="Y765" s="487">
        <v>29664.400000000001</v>
      </c>
    </row>
    <row r="766" spans="2:25" x14ac:dyDescent="0.25">
      <c r="B766" s="452" t="s">
        <v>352</v>
      </c>
      <c r="C766" s="656" t="s">
        <v>3150</v>
      </c>
      <c r="D766" s="656" t="s">
        <v>3151</v>
      </c>
      <c r="E766" s="178" t="s">
        <v>3152</v>
      </c>
      <c r="F766" s="453" t="s">
        <v>372</v>
      </c>
      <c r="G766" s="454"/>
      <c r="H766" s="455"/>
      <c r="I766" s="454"/>
      <c r="J766" s="454"/>
      <c r="K766" s="456"/>
      <c r="L766" s="454"/>
      <c r="M766" s="454">
        <v>0</v>
      </c>
      <c r="N766" s="455">
        <v>240</v>
      </c>
      <c r="O766" s="454">
        <v>0</v>
      </c>
      <c r="P766" s="456"/>
      <c r="Q766" s="456"/>
      <c r="R766" s="456"/>
      <c r="S766" s="454"/>
      <c r="T766" s="454"/>
      <c r="U766" s="454"/>
      <c r="V766" s="454">
        <v>0</v>
      </c>
      <c r="W766" s="455">
        <v>240</v>
      </c>
      <c r="X766" s="454">
        <v>0</v>
      </c>
      <c r="Y766" s="487">
        <v>40660</v>
      </c>
    </row>
    <row r="767" spans="2:25" x14ac:dyDescent="0.25">
      <c r="B767" s="452" t="s">
        <v>352</v>
      </c>
      <c r="C767" s="656" t="s">
        <v>641</v>
      </c>
      <c r="D767" s="656" t="s">
        <v>642</v>
      </c>
      <c r="E767" s="178" t="s">
        <v>3153</v>
      </c>
      <c r="F767" s="453" t="s">
        <v>372</v>
      </c>
      <c r="G767" s="454"/>
      <c r="H767" s="455"/>
      <c r="I767" s="454"/>
      <c r="J767" s="454"/>
      <c r="K767" s="456"/>
      <c r="L767" s="454"/>
      <c r="M767" s="454">
        <v>0</v>
      </c>
      <c r="N767" s="455">
        <v>240</v>
      </c>
      <c r="O767" s="454">
        <v>0</v>
      </c>
      <c r="P767" s="456"/>
      <c r="Q767" s="456"/>
      <c r="R767" s="456"/>
      <c r="S767" s="454"/>
      <c r="T767" s="454"/>
      <c r="U767" s="454"/>
      <c r="V767" s="454">
        <v>0</v>
      </c>
      <c r="W767" s="455">
        <v>240</v>
      </c>
      <c r="X767" s="454">
        <v>0</v>
      </c>
      <c r="Y767" s="487">
        <v>40010</v>
      </c>
    </row>
    <row r="768" spans="2:25" x14ac:dyDescent="0.25">
      <c r="B768" s="452" t="s">
        <v>352</v>
      </c>
      <c r="C768" s="656" t="s">
        <v>3154</v>
      </c>
      <c r="D768" s="656" t="s">
        <v>3155</v>
      </c>
      <c r="E768" s="178" t="s">
        <v>3156</v>
      </c>
      <c r="F768" s="453" t="s">
        <v>372</v>
      </c>
      <c r="G768" s="454"/>
      <c r="H768" s="455"/>
      <c r="I768" s="454"/>
      <c r="J768" s="454"/>
      <c r="K768" s="456"/>
      <c r="L768" s="454"/>
      <c r="M768" s="454">
        <v>0</v>
      </c>
      <c r="N768" s="455">
        <v>240</v>
      </c>
      <c r="O768" s="454">
        <v>0</v>
      </c>
      <c r="P768" s="456"/>
      <c r="Q768" s="456"/>
      <c r="R768" s="456"/>
      <c r="S768" s="454"/>
      <c r="T768" s="454"/>
      <c r="U768" s="454"/>
      <c r="V768" s="454">
        <v>0</v>
      </c>
      <c r="W768" s="455">
        <v>240</v>
      </c>
      <c r="X768" s="454">
        <v>0</v>
      </c>
      <c r="Y768" s="487">
        <v>40660</v>
      </c>
    </row>
    <row r="769" spans="2:25" x14ac:dyDescent="0.25">
      <c r="B769" s="452" t="s">
        <v>352</v>
      </c>
      <c r="C769" s="656" t="s">
        <v>3157</v>
      </c>
      <c r="D769" s="656" t="s">
        <v>3158</v>
      </c>
      <c r="E769" s="178" t="s">
        <v>3159</v>
      </c>
      <c r="F769" s="453" t="s">
        <v>372</v>
      </c>
      <c r="G769" s="454"/>
      <c r="H769" s="455"/>
      <c r="I769" s="454"/>
      <c r="J769" s="454"/>
      <c r="K769" s="456"/>
      <c r="L769" s="454"/>
      <c r="M769" s="454">
        <v>0</v>
      </c>
      <c r="N769" s="455">
        <v>240</v>
      </c>
      <c r="O769" s="454">
        <v>0</v>
      </c>
      <c r="P769" s="456"/>
      <c r="Q769" s="456"/>
      <c r="R769" s="456"/>
      <c r="S769" s="454"/>
      <c r="T769" s="454"/>
      <c r="U769" s="454"/>
      <c r="V769" s="454">
        <v>0</v>
      </c>
      <c r="W769" s="455">
        <v>240</v>
      </c>
      <c r="X769" s="454">
        <v>0</v>
      </c>
      <c r="Y769" s="487">
        <v>40010</v>
      </c>
    </row>
    <row r="770" spans="2:25" x14ac:dyDescent="0.25">
      <c r="B770" s="452" t="s">
        <v>352</v>
      </c>
      <c r="C770" s="656" t="s">
        <v>3160</v>
      </c>
      <c r="D770" s="656" t="s">
        <v>3161</v>
      </c>
      <c r="E770" s="178" t="s">
        <v>3162</v>
      </c>
      <c r="F770" s="453" t="s">
        <v>372</v>
      </c>
      <c r="G770" s="454"/>
      <c r="H770" s="455"/>
      <c r="I770" s="454"/>
      <c r="J770" s="454"/>
      <c r="K770" s="456"/>
      <c r="L770" s="454"/>
      <c r="M770" s="454">
        <v>0</v>
      </c>
      <c r="N770" s="455">
        <v>228</v>
      </c>
      <c r="O770" s="454">
        <v>0</v>
      </c>
      <c r="P770" s="456"/>
      <c r="Q770" s="456"/>
      <c r="R770" s="456"/>
      <c r="S770" s="454"/>
      <c r="T770" s="454"/>
      <c r="U770" s="454"/>
      <c r="V770" s="454">
        <v>0</v>
      </c>
      <c r="W770" s="455">
        <v>228</v>
      </c>
      <c r="X770" s="454">
        <v>0</v>
      </c>
      <c r="Y770" s="487">
        <v>28834.3</v>
      </c>
    </row>
    <row r="771" spans="2:25" x14ac:dyDescent="0.25">
      <c r="B771" s="452" t="s">
        <v>352</v>
      </c>
      <c r="C771" s="656" t="s">
        <v>3163</v>
      </c>
      <c r="D771" s="656" t="s">
        <v>3164</v>
      </c>
      <c r="E771" s="178" t="s">
        <v>3165</v>
      </c>
      <c r="F771" s="453" t="s">
        <v>372</v>
      </c>
      <c r="G771" s="454"/>
      <c r="H771" s="455"/>
      <c r="I771" s="454"/>
      <c r="J771" s="454"/>
      <c r="K771" s="456"/>
      <c r="L771" s="454"/>
      <c r="M771" s="454">
        <v>0</v>
      </c>
      <c r="N771" s="455">
        <v>44</v>
      </c>
      <c r="O771" s="454">
        <v>0</v>
      </c>
      <c r="P771" s="456"/>
      <c r="Q771" s="456"/>
      <c r="R771" s="456"/>
      <c r="S771" s="454"/>
      <c r="T771" s="454"/>
      <c r="U771" s="454"/>
      <c r="V771" s="454">
        <v>0</v>
      </c>
      <c r="W771" s="455">
        <v>44</v>
      </c>
      <c r="X771" s="454">
        <v>0</v>
      </c>
      <c r="Y771" s="487">
        <v>5168.8999999999996</v>
      </c>
    </row>
    <row r="772" spans="2:25" x14ac:dyDescent="0.25">
      <c r="B772" s="452" t="s">
        <v>352</v>
      </c>
      <c r="C772" s="656" t="s">
        <v>3166</v>
      </c>
      <c r="D772" s="656" t="s">
        <v>3167</v>
      </c>
      <c r="E772" s="178" t="s">
        <v>3168</v>
      </c>
      <c r="F772" s="453" t="s">
        <v>372</v>
      </c>
      <c r="G772" s="454"/>
      <c r="H772" s="455"/>
      <c r="I772" s="454"/>
      <c r="J772" s="454"/>
      <c r="K772" s="456"/>
      <c r="L772" s="454"/>
      <c r="M772" s="454">
        <v>0</v>
      </c>
      <c r="N772" s="455">
        <v>216</v>
      </c>
      <c r="O772" s="454">
        <v>0</v>
      </c>
      <c r="P772" s="456"/>
      <c r="Q772" s="456"/>
      <c r="R772" s="456"/>
      <c r="S772" s="454"/>
      <c r="T772" s="454"/>
      <c r="U772" s="454"/>
      <c r="V772" s="454">
        <v>0</v>
      </c>
      <c r="W772" s="455">
        <v>216</v>
      </c>
      <c r="X772" s="454">
        <v>0</v>
      </c>
      <c r="Y772" s="487">
        <v>28074.6</v>
      </c>
    </row>
    <row r="773" spans="2:25" x14ac:dyDescent="0.25">
      <c r="B773" s="452" t="s">
        <v>352</v>
      </c>
      <c r="C773" s="656" t="s">
        <v>3169</v>
      </c>
      <c r="D773" s="656" t="s">
        <v>3170</v>
      </c>
      <c r="E773" s="178" t="s">
        <v>3171</v>
      </c>
      <c r="F773" s="453" t="s">
        <v>372</v>
      </c>
      <c r="G773" s="454"/>
      <c r="H773" s="455"/>
      <c r="I773" s="454"/>
      <c r="J773" s="454"/>
      <c r="K773" s="456"/>
      <c r="L773" s="454"/>
      <c r="M773" s="454">
        <v>0</v>
      </c>
      <c r="N773" s="455">
        <v>40</v>
      </c>
      <c r="O773" s="454">
        <v>0</v>
      </c>
      <c r="P773" s="456"/>
      <c r="Q773" s="456"/>
      <c r="R773" s="456"/>
      <c r="S773" s="454"/>
      <c r="T773" s="454"/>
      <c r="U773" s="454"/>
      <c r="V773" s="454">
        <v>0</v>
      </c>
      <c r="W773" s="455">
        <v>40</v>
      </c>
      <c r="X773" s="454">
        <v>0</v>
      </c>
      <c r="Y773" s="487">
        <v>4699</v>
      </c>
    </row>
    <row r="774" spans="2:25" x14ac:dyDescent="0.25">
      <c r="B774" s="452" t="s">
        <v>352</v>
      </c>
      <c r="C774" s="656" t="s">
        <v>3172</v>
      </c>
      <c r="D774" s="656" t="s">
        <v>3173</v>
      </c>
      <c r="E774" s="178" t="s">
        <v>3174</v>
      </c>
      <c r="F774" s="453" t="s">
        <v>372</v>
      </c>
      <c r="G774" s="454"/>
      <c r="H774" s="455"/>
      <c r="I774" s="454"/>
      <c r="J774" s="454"/>
      <c r="K774" s="456"/>
      <c r="L774" s="454"/>
      <c r="M774" s="454">
        <v>0</v>
      </c>
      <c r="N774" s="455">
        <v>240</v>
      </c>
      <c r="O774" s="454">
        <v>0</v>
      </c>
      <c r="P774" s="456"/>
      <c r="Q774" s="456"/>
      <c r="R774" s="456"/>
      <c r="S774" s="454"/>
      <c r="T774" s="454"/>
      <c r="U774" s="454"/>
      <c r="V774" s="454">
        <v>0</v>
      </c>
      <c r="W774" s="455">
        <v>240</v>
      </c>
      <c r="X774" s="454">
        <v>0</v>
      </c>
      <c r="Y774" s="487">
        <v>31544</v>
      </c>
    </row>
    <row r="775" spans="2:25" x14ac:dyDescent="0.25">
      <c r="B775" s="452" t="s">
        <v>352</v>
      </c>
      <c r="C775" s="656" t="s">
        <v>3175</v>
      </c>
      <c r="D775" s="656" t="s">
        <v>3176</v>
      </c>
      <c r="E775" s="178" t="s">
        <v>3177</v>
      </c>
      <c r="F775" s="453" t="s">
        <v>372</v>
      </c>
      <c r="G775" s="454"/>
      <c r="H775" s="455"/>
      <c r="I775" s="454"/>
      <c r="J775" s="454"/>
      <c r="K775" s="456"/>
      <c r="L775" s="454"/>
      <c r="M775" s="454">
        <v>0</v>
      </c>
      <c r="N775" s="455">
        <v>240</v>
      </c>
      <c r="O775" s="454">
        <v>0</v>
      </c>
      <c r="P775" s="456"/>
      <c r="Q775" s="456"/>
      <c r="R775" s="456"/>
      <c r="S775" s="454"/>
      <c r="T775" s="454"/>
      <c r="U775" s="454"/>
      <c r="V775" s="454">
        <v>0</v>
      </c>
      <c r="W775" s="455">
        <v>240</v>
      </c>
      <c r="X775" s="454">
        <v>0</v>
      </c>
      <c r="Y775" s="487">
        <v>30894</v>
      </c>
    </row>
    <row r="776" spans="2:25" x14ac:dyDescent="0.25">
      <c r="B776" s="452" t="s">
        <v>352</v>
      </c>
      <c r="C776" s="656" t="s">
        <v>3178</v>
      </c>
      <c r="D776" s="656" t="s">
        <v>3179</v>
      </c>
      <c r="E776" s="178" t="s">
        <v>3180</v>
      </c>
      <c r="F776" s="453" t="s">
        <v>372</v>
      </c>
      <c r="G776" s="454"/>
      <c r="H776" s="455"/>
      <c r="I776" s="454"/>
      <c r="J776" s="454"/>
      <c r="K776" s="456"/>
      <c r="L776" s="454"/>
      <c r="M776" s="454">
        <v>0</v>
      </c>
      <c r="N776" s="455">
        <v>88</v>
      </c>
      <c r="O776" s="454">
        <v>0</v>
      </c>
      <c r="P776" s="456"/>
      <c r="Q776" s="456"/>
      <c r="R776" s="456"/>
      <c r="S776" s="454"/>
      <c r="T776" s="454"/>
      <c r="U776" s="454"/>
      <c r="V776" s="454">
        <v>0</v>
      </c>
      <c r="W776" s="455">
        <v>88</v>
      </c>
      <c r="X776" s="454">
        <v>0</v>
      </c>
      <c r="Y776" s="487">
        <v>10337.799999999999</v>
      </c>
    </row>
    <row r="777" spans="2:25" x14ac:dyDescent="0.25">
      <c r="B777" s="452" t="s">
        <v>352</v>
      </c>
      <c r="C777" s="656" t="s">
        <v>3181</v>
      </c>
      <c r="D777" s="656" t="s">
        <v>3182</v>
      </c>
      <c r="E777" s="178" t="s">
        <v>3183</v>
      </c>
      <c r="F777" s="453" t="s">
        <v>372</v>
      </c>
      <c r="G777" s="454"/>
      <c r="H777" s="455"/>
      <c r="I777" s="454"/>
      <c r="J777" s="454"/>
      <c r="K777" s="456"/>
      <c r="L777" s="454"/>
      <c r="M777" s="454">
        <v>0</v>
      </c>
      <c r="N777" s="455">
        <v>240</v>
      </c>
      <c r="O777" s="454">
        <v>0</v>
      </c>
      <c r="P777" s="456"/>
      <c r="Q777" s="456"/>
      <c r="R777" s="456"/>
      <c r="S777" s="454"/>
      <c r="T777" s="454"/>
      <c r="U777" s="454"/>
      <c r="V777" s="454">
        <v>0</v>
      </c>
      <c r="W777" s="455">
        <v>240</v>
      </c>
      <c r="X777" s="454">
        <v>0</v>
      </c>
      <c r="Y777" s="487">
        <v>34563</v>
      </c>
    </row>
    <row r="778" spans="2:25" x14ac:dyDescent="0.25">
      <c r="B778" s="452" t="s">
        <v>352</v>
      </c>
      <c r="C778" s="656" t="s">
        <v>654</v>
      </c>
      <c r="D778" s="656" t="s">
        <v>655</v>
      </c>
      <c r="E778" s="178" t="s">
        <v>656</v>
      </c>
      <c r="F778" s="453" t="s">
        <v>372</v>
      </c>
      <c r="G778" s="454"/>
      <c r="H778" s="455"/>
      <c r="I778" s="454"/>
      <c r="J778" s="454"/>
      <c r="K778" s="456"/>
      <c r="L778" s="454"/>
      <c r="M778" s="454">
        <v>0</v>
      </c>
      <c r="N778" s="455">
        <v>232</v>
      </c>
      <c r="O778" s="454">
        <v>0</v>
      </c>
      <c r="P778" s="456"/>
      <c r="Q778" s="456"/>
      <c r="R778" s="456"/>
      <c r="S778" s="454"/>
      <c r="T778" s="454"/>
      <c r="U778" s="454"/>
      <c r="V778" s="454">
        <v>0</v>
      </c>
      <c r="W778" s="455">
        <v>232</v>
      </c>
      <c r="X778" s="454">
        <v>0</v>
      </c>
      <c r="Y778" s="487">
        <v>24224.6</v>
      </c>
    </row>
    <row r="779" spans="2:25" x14ac:dyDescent="0.25">
      <c r="B779" s="452" t="s">
        <v>352</v>
      </c>
      <c r="C779" s="656" t="s">
        <v>3184</v>
      </c>
      <c r="D779" s="656" t="s">
        <v>3274</v>
      </c>
      <c r="E779" s="178" t="s">
        <v>3185</v>
      </c>
      <c r="F779" s="453" t="s">
        <v>372</v>
      </c>
      <c r="G779" s="454"/>
      <c r="H779" s="455"/>
      <c r="I779" s="454"/>
      <c r="J779" s="454"/>
      <c r="K779" s="456"/>
      <c r="L779" s="454"/>
      <c r="M779" s="454">
        <v>0</v>
      </c>
      <c r="N779" s="455">
        <v>240</v>
      </c>
      <c r="O779" s="454">
        <v>0</v>
      </c>
      <c r="P779" s="456"/>
      <c r="Q779" s="456"/>
      <c r="R779" s="456"/>
      <c r="S779" s="454"/>
      <c r="T779" s="454"/>
      <c r="U779" s="454"/>
      <c r="V779" s="454">
        <v>0</v>
      </c>
      <c r="W779" s="455">
        <v>240</v>
      </c>
      <c r="X779" s="454">
        <v>0</v>
      </c>
      <c r="Y779" s="487">
        <v>40010</v>
      </c>
    </row>
    <row r="780" spans="2:25" x14ac:dyDescent="0.25">
      <c r="B780" s="452" t="s">
        <v>352</v>
      </c>
      <c r="C780" s="656" t="s">
        <v>3186</v>
      </c>
      <c r="D780" s="656" t="s">
        <v>661</v>
      </c>
      <c r="E780" s="178" t="s">
        <v>3187</v>
      </c>
      <c r="F780" s="453" t="s">
        <v>372</v>
      </c>
      <c r="G780" s="454"/>
      <c r="H780" s="455"/>
      <c r="I780" s="454"/>
      <c r="J780" s="454"/>
      <c r="K780" s="456"/>
      <c r="L780" s="454"/>
      <c r="M780" s="454">
        <v>0</v>
      </c>
      <c r="N780" s="455">
        <v>240</v>
      </c>
      <c r="O780" s="454">
        <v>0</v>
      </c>
      <c r="P780" s="456"/>
      <c r="Q780" s="456"/>
      <c r="R780" s="456"/>
      <c r="S780" s="454"/>
      <c r="T780" s="454"/>
      <c r="U780" s="454"/>
      <c r="V780" s="454">
        <v>0</v>
      </c>
      <c r="W780" s="455">
        <v>240</v>
      </c>
      <c r="X780" s="454">
        <v>0</v>
      </c>
      <c r="Y780" s="487">
        <v>40010</v>
      </c>
    </row>
    <row r="781" spans="2:25" x14ac:dyDescent="0.25">
      <c r="B781" s="452" t="s">
        <v>352</v>
      </c>
      <c r="C781" s="656" t="s">
        <v>3188</v>
      </c>
      <c r="D781" s="656" t="s">
        <v>3189</v>
      </c>
      <c r="E781" s="178" t="s">
        <v>3190</v>
      </c>
      <c r="F781" s="453" t="s">
        <v>372</v>
      </c>
      <c r="G781" s="454"/>
      <c r="H781" s="455"/>
      <c r="I781" s="454"/>
      <c r="J781" s="454"/>
      <c r="K781" s="456"/>
      <c r="L781" s="454"/>
      <c r="M781" s="454">
        <v>0</v>
      </c>
      <c r="N781" s="455">
        <v>240</v>
      </c>
      <c r="O781" s="454">
        <v>0</v>
      </c>
      <c r="P781" s="456"/>
      <c r="Q781" s="456"/>
      <c r="R781" s="456"/>
      <c r="S781" s="454"/>
      <c r="T781" s="454"/>
      <c r="U781" s="454"/>
      <c r="V781" s="454">
        <v>0</v>
      </c>
      <c r="W781" s="455">
        <v>240</v>
      </c>
      <c r="X781" s="454">
        <v>0</v>
      </c>
      <c r="Y781" s="487">
        <v>40660</v>
      </c>
    </row>
    <row r="782" spans="2:25" x14ac:dyDescent="0.25">
      <c r="B782" s="452" t="s">
        <v>352</v>
      </c>
      <c r="C782" s="656" t="s">
        <v>668</v>
      </c>
      <c r="D782" s="656" t="s">
        <v>669</v>
      </c>
      <c r="E782" s="178" t="s">
        <v>3191</v>
      </c>
      <c r="F782" s="453" t="s">
        <v>372</v>
      </c>
      <c r="G782" s="454"/>
      <c r="H782" s="455"/>
      <c r="I782" s="454"/>
      <c r="J782" s="454"/>
      <c r="K782" s="456"/>
      <c r="L782" s="454"/>
      <c r="M782" s="454">
        <v>0</v>
      </c>
      <c r="N782" s="455">
        <v>240</v>
      </c>
      <c r="O782" s="454">
        <v>0</v>
      </c>
      <c r="P782" s="456"/>
      <c r="Q782" s="456"/>
      <c r="R782" s="456"/>
      <c r="S782" s="454"/>
      <c r="T782" s="454"/>
      <c r="U782" s="454"/>
      <c r="V782" s="454">
        <v>0</v>
      </c>
      <c r="W782" s="455">
        <v>240</v>
      </c>
      <c r="X782" s="454">
        <v>0</v>
      </c>
      <c r="Y782" s="487">
        <v>40010</v>
      </c>
    </row>
    <row r="783" spans="2:25" x14ac:dyDescent="0.25">
      <c r="B783" s="452" t="s">
        <v>352</v>
      </c>
      <c r="C783" s="656" t="s">
        <v>672</v>
      </c>
      <c r="D783" s="656" t="s">
        <v>673</v>
      </c>
      <c r="E783" s="178" t="s">
        <v>674</v>
      </c>
      <c r="F783" s="453" t="s">
        <v>372</v>
      </c>
      <c r="G783" s="454"/>
      <c r="H783" s="455"/>
      <c r="I783" s="454"/>
      <c r="J783" s="454"/>
      <c r="K783" s="456"/>
      <c r="L783" s="454"/>
      <c r="M783" s="454">
        <v>0</v>
      </c>
      <c r="N783" s="455">
        <v>104</v>
      </c>
      <c r="O783" s="454">
        <v>0</v>
      </c>
      <c r="P783" s="456"/>
      <c r="Q783" s="456"/>
      <c r="R783" s="456"/>
      <c r="S783" s="454"/>
      <c r="T783" s="454"/>
      <c r="U783" s="454"/>
      <c r="V783" s="454">
        <v>0</v>
      </c>
      <c r="W783" s="455">
        <v>104</v>
      </c>
      <c r="X783" s="454">
        <v>0</v>
      </c>
      <c r="Y783" s="487">
        <v>9066.2000000000007</v>
      </c>
    </row>
    <row r="784" spans="2:25" x14ac:dyDescent="0.25">
      <c r="B784" s="452" t="s">
        <v>352</v>
      </c>
      <c r="C784" s="656" t="s">
        <v>3192</v>
      </c>
      <c r="D784" s="656" t="s">
        <v>3193</v>
      </c>
      <c r="E784" s="178" t="s">
        <v>3194</v>
      </c>
      <c r="F784" s="453" t="s">
        <v>372</v>
      </c>
      <c r="G784" s="454"/>
      <c r="H784" s="455"/>
      <c r="I784" s="454"/>
      <c r="J784" s="454"/>
      <c r="K784" s="456"/>
      <c r="L784" s="454"/>
      <c r="M784" s="454">
        <v>0</v>
      </c>
      <c r="N784" s="455">
        <v>160</v>
      </c>
      <c r="O784" s="454">
        <v>0</v>
      </c>
      <c r="P784" s="456"/>
      <c r="Q784" s="456"/>
      <c r="R784" s="456"/>
      <c r="S784" s="454"/>
      <c r="T784" s="454"/>
      <c r="U784" s="454"/>
      <c r="V784" s="454">
        <v>0</v>
      </c>
      <c r="W784" s="455">
        <v>160</v>
      </c>
      <c r="X784" s="454">
        <v>0</v>
      </c>
      <c r="Y784" s="487">
        <v>21496</v>
      </c>
    </row>
    <row r="785" spans="2:25" x14ac:dyDescent="0.25">
      <c r="B785" s="452" t="s">
        <v>352</v>
      </c>
      <c r="C785" s="656" t="s">
        <v>3195</v>
      </c>
      <c r="D785" s="656" t="s">
        <v>3196</v>
      </c>
      <c r="E785" s="178" t="s">
        <v>3197</v>
      </c>
      <c r="F785" s="453" t="s">
        <v>372</v>
      </c>
      <c r="G785" s="454"/>
      <c r="H785" s="455"/>
      <c r="I785" s="454"/>
      <c r="J785" s="454"/>
      <c r="K785" s="456"/>
      <c r="L785" s="454"/>
      <c r="M785" s="454">
        <v>0</v>
      </c>
      <c r="N785" s="455">
        <v>192</v>
      </c>
      <c r="O785" s="454">
        <v>0</v>
      </c>
      <c r="P785" s="456"/>
      <c r="Q785" s="456"/>
      <c r="R785" s="456"/>
      <c r="S785" s="454"/>
      <c r="T785" s="454"/>
      <c r="U785" s="454"/>
      <c r="V785" s="454">
        <v>0</v>
      </c>
      <c r="W785" s="455">
        <v>192</v>
      </c>
      <c r="X785" s="454">
        <v>0</v>
      </c>
      <c r="Y785" s="487">
        <v>25490.400000000001</v>
      </c>
    </row>
    <row r="786" spans="2:25" x14ac:dyDescent="0.25">
      <c r="B786" s="452" t="s">
        <v>352</v>
      </c>
      <c r="C786" s="656" t="s">
        <v>3198</v>
      </c>
      <c r="D786" s="656" t="s">
        <v>3199</v>
      </c>
      <c r="E786" s="178" t="s">
        <v>3200</v>
      </c>
      <c r="F786" s="453" t="s">
        <v>372</v>
      </c>
      <c r="G786" s="454"/>
      <c r="H786" s="455"/>
      <c r="I786" s="454"/>
      <c r="J786" s="454"/>
      <c r="K786" s="456"/>
      <c r="L786" s="454"/>
      <c r="M786" s="454">
        <v>0</v>
      </c>
      <c r="N786" s="455">
        <v>240</v>
      </c>
      <c r="O786" s="454">
        <v>0</v>
      </c>
      <c r="P786" s="456"/>
      <c r="Q786" s="456"/>
      <c r="R786" s="456"/>
      <c r="S786" s="454"/>
      <c r="T786" s="454"/>
      <c r="U786" s="454"/>
      <c r="V786" s="454">
        <v>0</v>
      </c>
      <c r="W786" s="455">
        <v>240</v>
      </c>
      <c r="X786" s="454">
        <v>0</v>
      </c>
      <c r="Y786" s="487">
        <v>31544</v>
      </c>
    </row>
    <row r="787" spans="2:25" x14ac:dyDescent="0.25">
      <c r="B787" s="452" t="s">
        <v>352</v>
      </c>
      <c r="C787" s="656" t="s">
        <v>3201</v>
      </c>
      <c r="D787" s="656" t="s">
        <v>3202</v>
      </c>
      <c r="E787" s="178" t="s">
        <v>3203</v>
      </c>
      <c r="F787" s="453" t="s">
        <v>372</v>
      </c>
      <c r="G787" s="454"/>
      <c r="H787" s="455"/>
      <c r="I787" s="454"/>
      <c r="J787" s="454"/>
      <c r="K787" s="456"/>
      <c r="L787" s="454"/>
      <c r="M787" s="454">
        <v>0</v>
      </c>
      <c r="N787" s="455">
        <v>240</v>
      </c>
      <c r="O787" s="454">
        <v>0</v>
      </c>
      <c r="P787" s="456"/>
      <c r="Q787" s="456"/>
      <c r="R787" s="456"/>
      <c r="S787" s="454"/>
      <c r="T787" s="454"/>
      <c r="U787" s="454"/>
      <c r="V787" s="454">
        <v>0</v>
      </c>
      <c r="W787" s="455">
        <v>240</v>
      </c>
      <c r="X787" s="454">
        <v>0</v>
      </c>
      <c r="Y787" s="487">
        <v>23622</v>
      </c>
    </row>
    <row r="788" spans="2:25" x14ac:dyDescent="0.25">
      <c r="B788" s="452" t="s">
        <v>352</v>
      </c>
      <c r="C788" s="656" t="s">
        <v>3204</v>
      </c>
      <c r="D788" s="656" t="s">
        <v>3205</v>
      </c>
      <c r="E788" s="178" t="s">
        <v>3206</v>
      </c>
      <c r="F788" s="453" t="s">
        <v>372</v>
      </c>
      <c r="G788" s="454"/>
      <c r="H788" s="455"/>
      <c r="I788" s="454"/>
      <c r="J788" s="454"/>
      <c r="K788" s="456"/>
      <c r="L788" s="454"/>
      <c r="M788" s="454">
        <v>0</v>
      </c>
      <c r="N788" s="455">
        <v>144</v>
      </c>
      <c r="O788" s="454">
        <v>0</v>
      </c>
      <c r="P788" s="456"/>
      <c r="Q788" s="456"/>
      <c r="R788" s="456"/>
      <c r="S788" s="454"/>
      <c r="T788" s="454"/>
      <c r="U788" s="454"/>
      <c r="V788" s="454">
        <v>0</v>
      </c>
      <c r="W788" s="455">
        <v>144</v>
      </c>
      <c r="X788" s="454">
        <v>0</v>
      </c>
      <c r="Y788" s="487">
        <v>16916.400000000001</v>
      </c>
    </row>
    <row r="789" spans="2:25" x14ac:dyDescent="0.25">
      <c r="B789" s="452" t="s">
        <v>352</v>
      </c>
      <c r="C789" s="656" t="s">
        <v>3207</v>
      </c>
      <c r="D789" s="656" t="s">
        <v>3208</v>
      </c>
      <c r="E789" s="178" t="s">
        <v>3209</v>
      </c>
      <c r="F789" s="453" t="s">
        <v>372</v>
      </c>
      <c r="G789" s="454"/>
      <c r="H789" s="455"/>
      <c r="I789" s="454"/>
      <c r="J789" s="454"/>
      <c r="K789" s="456"/>
      <c r="L789" s="454"/>
      <c r="M789" s="454">
        <v>0</v>
      </c>
      <c r="N789" s="455">
        <v>240</v>
      </c>
      <c r="O789" s="454">
        <v>0</v>
      </c>
      <c r="P789" s="456"/>
      <c r="Q789" s="456"/>
      <c r="R789" s="456"/>
      <c r="S789" s="454"/>
      <c r="T789" s="454"/>
      <c r="U789" s="454"/>
      <c r="V789" s="454">
        <v>0</v>
      </c>
      <c r="W789" s="455">
        <v>240</v>
      </c>
      <c r="X789" s="454">
        <v>0</v>
      </c>
      <c r="Y789" s="487">
        <v>39360</v>
      </c>
    </row>
    <row r="790" spans="2:25" x14ac:dyDescent="0.25">
      <c r="B790" s="452" t="s">
        <v>352</v>
      </c>
      <c r="C790" s="656" t="s">
        <v>3210</v>
      </c>
      <c r="D790" s="656" t="s">
        <v>3211</v>
      </c>
      <c r="E790" s="178" t="s">
        <v>3212</v>
      </c>
      <c r="F790" s="453" t="s">
        <v>372</v>
      </c>
      <c r="G790" s="454"/>
      <c r="H790" s="455"/>
      <c r="I790" s="454"/>
      <c r="J790" s="454"/>
      <c r="K790" s="456"/>
      <c r="L790" s="454"/>
      <c r="M790" s="454">
        <v>0</v>
      </c>
      <c r="N790" s="455">
        <v>240</v>
      </c>
      <c r="O790" s="454">
        <v>0</v>
      </c>
      <c r="P790" s="456"/>
      <c r="Q790" s="456"/>
      <c r="R790" s="456"/>
      <c r="S790" s="454"/>
      <c r="T790" s="454"/>
      <c r="U790" s="454"/>
      <c r="V790" s="454">
        <v>0</v>
      </c>
      <c r="W790" s="455">
        <v>240</v>
      </c>
      <c r="X790" s="454">
        <v>0</v>
      </c>
      <c r="Y790" s="487">
        <v>39360</v>
      </c>
    </row>
    <row r="791" spans="2:25" x14ac:dyDescent="0.25">
      <c r="B791" s="452" t="s">
        <v>352</v>
      </c>
      <c r="C791" s="656" t="s">
        <v>678</v>
      </c>
      <c r="D791" s="656" t="s">
        <v>679</v>
      </c>
      <c r="E791" s="178" t="s">
        <v>3213</v>
      </c>
      <c r="F791" s="453" t="s">
        <v>372</v>
      </c>
      <c r="G791" s="454"/>
      <c r="H791" s="455"/>
      <c r="I791" s="454"/>
      <c r="J791" s="454"/>
      <c r="K791" s="456"/>
      <c r="L791" s="454"/>
      <c r="M791" s="454">
        <v>0</v>
      </c>
      <c r="N791" s="455">
        <v>240</v>
      </c>
      <c r="O791" s="454">
        <v>0</v>
      </c>
      <c r="P791" s="456"/>
      <c r="Q791" s="456"/>
      <c r="R791" s="456"/>
      <c r="S791" s="454"/>
      <c r="T791" s="454"/>
      <c r="U791" s="454"/>
      <c r="V791" s="454">
        <v>0</v>
      </c>
      <c r="W791" s="455">
        <v>240</v>
      </c>
      <c r="X791" s="454">
        <v>0</v>
      </c>
      <c r="Y791" s="487">
        <v>35213</v>
      </c>
    </row>
    <row r="792" spans="2:25" x14ac:dyDescent="0.25">
      <c r="B792" s="452" t="s">
        <v>352</v>
      </c>
      <c r="C792" s="656" t="s">
        <v>3214</v>
      </c>
      <c r="D792" s="656" t="s">
        <v>3215</v>
      </c>
      <c r="E792" s="178" t="s">
        <v>3216</v>
      </c>
      <c r="F792" s="453" t="s">
        <v>372</v>
      </c>
      <c r="G792" s="454"/>
      <c r="H792" s="455"/>
      <c r="I792" s="454"/>
      <c r="J792" s="454"/>
      <c r="K792" s="456"/>
      <c r="L792" s="454"/>
      <c r="M792" s="454">
        <v>0</v>
      </c>
      <c r="N792" s="455">
        <v>240</v>
      </c>
      <c r="O792" s="454">
        <v>0</v>
      </c>
      <c r="P792" s="456"/>
      <c r="Q792" s="456"/>
      <c r="R792" s="456"/>
      <c r="S792" s="454"/>
      <c r="T792" s="454"/>
      <c r="U792" s="454"/>
      <c r="V792" s="454">
        <v>0</v>
      </c>
      <c r="W792" s="455">
        <v>240</v>
      </c>
      <c r="X792" s="454">
        <v>0</v>
      </c>
      <c r="Y792" s="487">
        <v>23622</v>
      </c>
    </row>
    <row r="793" spans="2:25" x14ac:dyDescent="0.25">
      <c r="B793" s="452" t="s">
        <v>352</v>
      </c>
      <c r="C793" s="656" t="s">
        <v>684</v>
      </c>
      <c r="D793" s="656" t="s">
        <v>685</v>
      </c>
      <c r="E793" s="178" t="s">
        <v>686</v>
      </c>
      <c r="F793" s="453" t="s">
        <v>372</v>
      </c>
      <c r="G793" s="454"/>
      <c r="H793" s="455"/>
      <c r="I793" s="454"/>
      <c r="J793" s="454"/>
      <c r="K793" s="456"/>
      <c r="L793" s="454"/>
      <c r="M793" s="454">
        <v>0</v>
      </c>
      <c r="N793" s="455">
        <v>240</v>
      </c>
      <c r="O793" s="454">
        <v>0</v>
      </c>
      <c r="P793" s="456"/>
      <c r="Q793" s="456"/>
      <c r="R793" s="456"/>
      <c r="S793" s="454"/>
      <c r="T793" s="454"/>
      <c r="U793" s="454"/>
      <c r="V793" s="454">
        <v>0</v>
      </c>
      <c r="W793" s="455">
        <v>240</v>
      </c>
      <c r="X793" s="454">
        <v>0</v>
      </c>
      <c r="Y793" s="487">
        <v>40010</v>
      </c>
    </row>
    <row r="794" spans="2:25" x14ac:dyDescent="0.25">
      <c r="B794" s="452" t="s">
        <v>352</v>
      </c>
      <c r="C794" s="656" t="s">
        <v>3217</v>
      </c>
      <c r="D794" s="656" t="s">
        <v>3218</v>
      </c>
      <c r="E794" s="178" t="s">
        <v>3219</v>
      </c>
      <c r="F794" s="453" t="s">
        <v>372</v>
      </c>
      <c r="G794" s="454"/>
      <c r="H794" s="455"/>
      <c r="I794" s="454"/>
      <c r="J794" s="454"/>
      <c r="K794" s="456"/>
      <c r="L794" s="454"/>
      <c r="M794" s="454">
        <v>0</v>
      </c>
      <c r="N794" s="455">
        <v>240</v>
      </c>
      <c r="O794" s="454">
        <v>0</v>
      </c>
      <c r="P794" s="456"/>
      <c r="Q794" s="456"/>
      <c r="R794" s="456"/>
      <c r="S794" s="454"/>
      <c r="T794" s="454"/>
      <c r="U794" s="454"/>
      <c r="V794" s="454">
        <v>0</v>
      </c>
      <c r="W794" s="455">
        <v>240</v>
      </c>
      <c r="X794" s="454">
        <v>0</v>
      </c>
      <c r="Y794" s="487">
        <v>40660</v>
      </c>
    </row>
    <row r="795" spans="2:25" x14ac:dyDescent="0.25">
      <c r="B795" s="452" t="s">
        <v>352</v>
      </c>
      <c r="C795" s="656" t="s">
        <v>3220</v>
      </c>
      <c r="D795" s="656" t="s">
        <v>3221</v>
      </c>
      <c r="E795" s="178" t="s">
        <v>3222</v>
      </c>
      <c r="F795" s="453" t="s">
        <v>372</v>
      </c>
      <c r="G795" s="454"/>
      <c r="H795" s="455"/>
      <c r="I795" s="454"/>
      <c r="J795" s="454"/>
      <c r="K795" s="456"/>
      <c r="L795" s="454"/>
      <c r="M795" s="454">
        <v>0</v>
      </c>
      <c r="N795" s="455">
        <v>160</v>
      </c>
      <c r="O795" s="454">
        <v>0</v>
      </c>
      <c r="P795" s="456"/>
      <c r="Q795" s="456"/>
      <c r="R795" s="456"/>
      <c r="S795" s="454"/>
      <c r="T795" s="454"/>
      <c r="U795" s="454"/>
      <c r="V795" s="454">
        <v>0</v>
      </c>
      <c r="W795" s="455">
        <v>160</v>
      </c>
      <c r="X795" s="454">
        <v>0</v>
      </c>
      <c r="Y795" s="487">
        <v>18796</v>
      </c>
    </row>
    <row r="796" spans="2:25" x14ac:dyDescent="0.25">
      <c r="B796" s="452" t="s">
        <v>352</v>
      </c>
      <c r="C796" s="656" t="s">
        <v>3223</v>
      </c>
      <c r="D796" s="656" t="s">
        <v>3224</v>
      </c>
      <c r="E796" s="178" t="s">
        <v>3225</v>
      </c>
      <c r="F796" s="453" t="s">
        <v>372</v>
      </c>
      <c r="G796" s="454"/>
      <c r="H796" s="455"/>
      <c r="I796" s="454"/>
      <c r="J796" s="454"/>
      <c r="K796" s="456"/>
      <c r="L796" s="454"/>
      <c r="M796" s="454">
        <v>0</v>
      </c>
      <c r="N796" s="455">
        <v>240</v>
      </c>
      <c r="O796" s="454">
        <v>0</v>
      </c>
      <c r="P796" s="456"/>
      <c r="Q796" s="456"/>
      <c r="R796" s="456"/>
      <c r="S796" s="454"/>
      <c r="T796" s="454"/>
      <c r="U796" s="454"/>
      <c r="V796" s="454">
        <v>0</v>
      </c>
      <c r="W796" s="455">
        <v>240</v>
      </c>
      <c r="X796" s="454">
        <v>0</v>
      </c>
      <c r="Y796" s="487">
        <v>35863</v>
      </c>
    </row>
    <row r="797" spans="2:25" x14ac:dyDescent="0.25">
      <c r="B797" s="452" t="s">
        <v>352</v>
      </c>
      <c r="C797" s="656" t="s">
        <v>687</v>
      </c>
      <c r="D797" s="656" t="s">
        <v>688</v>
      </c>
      <c r="E797" s="178" t="s">
        <v>689</v>
      </c>
      <c r="F797" s="453" t="s">
        <v>372</v>
      </c>
      <c r="G797" s="454"/>
      <c r="H797" s="455"/>
      <c r="I797" s="454"/>
      <c r="J797" s="454"/>
      <c r="K797" s="456"/>
      <c r="L797" s="454"/>
      <c r="M797" s="454">
        <v>0</v>
      </c>
      <c r="N797" s="455">
        <v>240</v>
      </c>
      <c r="O797" s="454">
        <v>0</v>
      </c>
      <c r="P797" s="456"/>
      <c r="Q797" s="456"/>
      <c r="R797" s="456"/>
      <c r="S797" s="454"/>
      <c r="T797" s="454"/>
      <c r="U797" s="454"/>
      <c r="V797" s="454">
        <v>0</v>
      </c>
      <c r="W797" s="455">
        <v>240</v>
      </c>
      <c r="X797" s="454">
        <v>0</v>
      </c>
      <c r="Y797" s="487">
        <v>40660</v>
      </c>
    </row>
    <row r="798" spans="2:25" x14ac:dyDescent="0.25">
      <c r="B798" s="452" t="s">
        <v>352</v>
      </c>
      <c r="C798" s="656" t="s">
        <v>3226</v>
      </c>
      <c r="D798" s="656" t="s">
        <v>3227</v>
      </c>
      <c r="E798" s="178" t="s">
        <v>3228</v>
      </c>
      <c r="F798" s="453" t="s">
        <v>372</v>
      </c>
      <c r="G798" s="454"/>
      <c r="H798" s="455"/>
      <c r="I798" s="454"/>
      <c r="J798" s="454"/>
      <c r="K798" s="456"/>
      <c r="L798" s="454"/>
      <c r="M798" s="454">
        <v>0</v>
      </c>
      <c r="N798" s="455">
        <v>228</v>
      </c>
      <c r="O798" s="454">
        <v>0</v>
      </c>
      <c r="P798" s="456"/>
      <c r="Q798" s="456"/>
      <c r="R798" s="456"/>
      <c r="S798" s="454"/>
      <c r="T798" s="454"/>
      <c r="U798" s="454"/>
      <c r="V798" s="454">
        <v>0</v>
      </c>
      <c r="W798" s="455">
        <v>228</v>
      </c>
      <c r="X798" s="454">
        <v>0</v>
      </c>
      <c r="Y798" s="487">
        <v>33619.86</v>
      </c>
    </row>
    <row r="799" spans="2:25" x14ac:dyDescent="0.25">
      <c r="B799" s="452" t="s">
        <v>352</v>
      </c>
      <c r="C799" s="656" t="s">
        <v>3229</v>
      </c>
      <c r="D799" s="656" t="s">
        <v>3230</v>
      </c>
      <c r="E799" s="178" t="s">
        <v>3231</v>
      </c>
      <c r="F799" s="453" t="s">
        <v>372</v>
      </c>
      <c r="G799" s="454"/>
      <c r="H799" s="455"/>
      <c r="I799" s="454"/>
      <c r="J799" s="454"/>
      <c r="K799" s="456"/>
      <c r="L799" s="454"/>
      <c r="M799" s="454">
        <v>0</v>
      </c>
      <c r="N799" s="455">
        <v>240</v>
      </c>
      <c r="O799" s="454">
        <v>0</v>
      </c>
      <c r="P799" s="456"/>
      <c r="Q799" s="456"/>
      <c r="R799" s="456"/>
      <c r="S799" s="454"/>
      <c r="T799" s="454"/>
      <c r="U799" s="454"/>
      <c r="V799" s="454">
        <v>0</v>
      </c>
      <c r="W799" s="455">
        <v>240</v>
      </c>
      <c r="X799" s="454">
        <v>0</v>
      </c>
      <c r="Y799" s="487">
        <v>35863</v>
      </c>
    </row>
    <row r="800" spans="2:25" x14ac:dyDescent="0.25">
      <c r="B800" s="452" t="s">
        <v>352</v>
      </c>
      <c r="C800" s="656" t="s">
        <v>3232</v>
      </c>
      <c r="D800" s="656" t="s">
        <v>3233</v>
      </c>
      <c r="E800" s="178" t="s">
        <v>3234</v>
      </c>
      <c r="F800" s="453" t="s">
        <v>372</v>
      </c>
      <c r="G800" s="454"/>
      <c r="H800" s="455"/>
      <c r="I800" s="454"/>
      <c r="J800" s="454"/>
      <c r="K800" s="456"/>
      <c r="L800" s="454"/>
      <c r="M800" s="454">
        <v>0</v>
      </c>
      <c r="N800" s="455">
        <v>152</v>
      </c>
      <c r="O800" s="454">
        <v>0</v>
      </c>
      <c r="P800" s="456"/>
      <c r="Q800" s="456"/>
      <c r="R800" s="456"/>
      <c r="S800" s="454"/>
      <c r="T800" s="454"/>
      <c r="U800" s="454"/>
      <c r="V800" s="454">
        <v>0</v>
      </c>
      <c r="W800" s="455">
        <v>152</v>
      </c>
      <c r="X800" s="454">
        <v>0</v>
      </c>
      <c r="Y800" s="487">
        <v>17856.2</v>
      </c>
    </row>
    <row r="801" spans="2:25" x14ac:dyDescent="0.25">
      <c r="B801" s="452" t="s">
        <v>352</v>
      </c>
      <c r="C801" s="656" t="s">
        <v>3235</v>
      </c>
      <c r="D801" s="656" t="s">
        <v>3236</v>
      </c>
      <c r="E801" s="178" t="s">
        <v>3237</v>
      </c>
      <c r="F801" s="453" t="s">
        <v>372</v>
      </c>
      <c r="G801" s="454"/>
      <c r="H801" s="455"/>
      <c r="I801" s="454"/>
      <c r="J801" s="454"/>
      <c r="K801" s="456"/>
      <c r="L801" s="454"/>
      <c r="M801" s="454">
        <v>0</v>
      </c>
      <c r="N801" s="455">
        <v>232</v>
      </c>
      <c r="O801" s="454">
        <v>0</v>
      </c>
      <c r="P801" s="456"/>
      <c r="Q801" s="456"/>
      <c r="R801" s="456"/>
      <c r="S801" s="454"/>
      <c r="T801" s="454"/>
      <c r="U801" s="454"/>
      <c r="V801" s="454">
        <v>0</v>
      </c>
      <c r="W801" s="455">
        <v>232</v>
      </c>
      <c r="X801" s="454">
        <v>0</v>
      </c>
      <c r="Y801" s="487">
        <v>27254.2</v>
      </c>
    </row>
    <row r="802" spans="2:25" x14ac:dyDescent="0.25">
      <c r="B802" s="452" t="s">
        <v>352</v>
      </c>
      <c r="C802" s="656" t="s">
        <v>3238</v>
      </c>
      <c r="D802" s="656" t="s">
        <v>3239</v>
      </c>
      <c r="E802" s="178" t="s">
        <v>3240</v>
      </c>
      <c r="F802" s="453" t="s">
        <v>372</v>
      </c>
      <c r="G802" s="454"/>
      <c r="H802" s="455"/>
      <c r="I802" s="454"/>
      <c r="J802" s="454"/>
      <c r="K802" s="456"/>
      <c r="L802" s="454"/>
      <c r="M802" s="454">
        <v>0</v>
      </c>
      <c r="N802" s="455">
        <v>240</v>
      </c>
      <c r="O802" s="454">
        <v>0</v>
      </c>
      <c r="P802" s="456"/>
      <c r="Q802" s="456"/>
      <c r="R802" s="456"/>
      <c r="S802" s="454"/>
      <c r="T802" s="454"/>
      <c r="U802" s="454"/>
      <c r="V802" s="454">
        <v>0</v>
      </c>
      <c r="W802" s="455">
        <v>240</v>
      </c>
      <c r="X802" s="454">
        <v>0</v>
      </c>
      <c r="Y802" s="487">
        <v>40660</v>
      </c>
    </row>
    <row r="803" spans="2:25" x14ac:dyDescent="0.25">
      <c r="B803" s="452" t="s">
        <v>352</v>
      </c>
      <c r="C803" s="656" t="s">
        <v>3241</v>
      </c>
      <c r="D803" s="656" t="s">
        <v>3242</v>
      </c>
      <c r="E803" s="178" t="s">
        <v>3243</v>
      </c>
      <c r="F803" s="453" t="s">
        <v>372</v>
      </c>
      <c r="G803" s="454"/>
      <c r="H803" s="455"/>
      <c r="I803" s="454"/>
      <c r="J803" s="454"/>
      <c r="K803" s="456"/>
      <c r="L803" s="454"/>
      <c r="M803" s="454">
        <v>0</v>
      </c>
      <c r="N803" s="455">
        <v>196</v>
      </c>
      <c r="O803" s="454">
        <v>0</v>
      </c>
      <c r="P803" s="456"/>
      <c r="Q803" s="456"/>
      <c r="R803" s="456"/>
      <c r="S803" s="454"/>
      <c r="T803" s="454"/>
      <c r="U803" s="454"/>
      <c r="V803" s="454">
        <v>0</v>
      </c>
      <c r="W803" s="455">
        <v>196</v>
      </c>
      <c r="X803" s="454">
        <v>0</v>
      </c>
      <c r="Y803" s="487">
        <v>32639</v>
      </c>
    </row>
    <row r="804" spans="2:25" x14ac:dyDescent="0.25">
      <c r="B804" s="452" t="s">
        <v>352</v>
      </c>
      <c r="C804" s="656" t="s">
        <v>599</v>
      </c>
      <c r="D804" s="656" t="s">
        <v>600</v>
      </c>
      <c r="E804" s="178" t="s">
        <v>601</v>
      </c>
      <c r="F804" s="453" t="s">
        <v>372</v>
      </c>
      <c r="G804" s="454"/>
      <c r="H804" s="455"/>
      <c r="I804" s="454"/>
      <c r="J804" s="454">
        <v>0</v>
      </c>
      <c r="K804" s="456">
        <v>0</v>
      </c>
      <c r="L804" s="454">
        <v>1</v>
      </c>
      <c r="M804" s="454"/>
      <c r="N804" s="455"/>
      <c r="O804" s="454"/>
      <c r="P804" s="456"/>
      <c r="Q804" s="456"/>
      <c r="R804" s="456"/>
      <c r="S804" s="454"/>
      <c r="T804" s="454"/>
      <c r="U804" s="454"/>
      <c r="V804" s="454">
        <v>0</v>
      </c>
      <c r="W804" s="455">
        <v>0</v>
      </c>
      <c r="X804" s="454">
        <v>1</v>
      </c>
      <c r="Y804" s="487">
        <v>25729.5</v>
      </c>
    </row>
    <row r="805" spans="2:25" x14ac:dyDescent="0.25">
      <c r="B805" s="452" t="s">
        <v>352</v>
      </c>
      <c r="C805" s="656" t="s">
        <v>604</v>
      </c>
      <c r="D805" s="656" t="s">
        <v>605</v>
      </c>
      <c r="E805" s="178" t="s">
        <v>606</v>
      </c>
      <c r="F805" s="453" t="s">
        <v>372</v>
      </c>
      <c r="G805" s="454"/>
      <c r="H805" s="455"/>
      <c r="I805" s="454"/>
      <c r="J805" s="454">
        <v>0</v>
      </c>
      <c r="K805" s="456">
        <v>0</v>
      </c>
      <c r="L805" s="454">
        <v>1</v>
      </c>
      <c r="M805" s="454"/>
      <c r="N805" s="455"/>
      <c r="O805" s="454"/>
      <c r="P805" s="456"/>
      <c r="Q805" s="456"/>
      <c r="R805" s="456"/>
      <c r="S805" s="454"/>
      <c r="T805" s="454"/>
      <c r="U805" s="454"/>
      <c r="V805" s="454">
        <v>0</v>
      </c>
      <c r="W805" s="455">
        <v>0</v>
      </c>
      <c r="X805" s="454">
        <v>1</v>
      </c>
      <c r="Y805" s="487">
        <v>78454.92</v>
      </c>
    </row>
    <row r="806" spans="2:25" x14ac:dyDescent="0.25">
      <c r="B806" s="452" t="s">
        <v>352</v>
      </c>
      <c r="C806" s="656" t="s">
        <v>608</v>
      </c>
      <c r="D806" s="656" t="s">
        <v>609</v>
      </c>
      <c r="E806" s="178" t="s">
        <v>610</v>
      </c>
      <c r="F806" s="453" t="s">
        <v>372</v>
      </c>
      <c r="G806" s="454"/>
      <c r="H806" s="455"/>
      <c r="I806" s="454"/>
      <c r="J806" s="454">
        <v>0</v>
      </c>
      <c r="K806" s="456">
        <v>0</v>
      </c>
      <c r="L806" s="454">
        <v>1</v>
      </c>
      <c r="M806" s="454"/>
      <c r="N806" s="455"/>
      <c r="O806" s="454"/>
      <c r="P806" s="456"/>
      <c r="Q806" s="456"/>
      <c r="R806" s="456"/>
      <c r="S806" s="454"/>
      <c r="T806" s="454"/>
      <c r="U806" s="454"/>
      <c r="V806" s="454">
        <v>0</v>
      </c>
      <c r="W806" s="455">
        <v>0</v>
      </c>
      <c r="X806" s="454">
        <v>1</v>
      </c>
      <c r="Y806" s="487">
        <v>23749.32</v>
      </c>
    </row>
    <row r="807" spans="2:25" x14ac:dyDescent="0.25">
      <c r="B807" s="452" t="s">
        <v>352</v>
      </c>
      <c r="C807" s="656" t="s">
        <v>611</v>
      </c>
      <c r="D807" s="656" t="s">
        <v>612</v>
      </c>
      <c r="E807" s="178" t="s">
        <v>613</v>
      </c>
      <c r="F807" s="453" t="s">
        <v>372</v>
      </c>
      <c r="G807" s="454"/>
      <c r="H807" s="455"/>
      <c r="I807" s="454"/>
      <c r="J807" s="454">
        <v>0</v>
      </c>
      <c r="K807" s="456">
        <v>0</v>
      </c>
      <c r="L807" s="454">
        <v>1</v>
      </c>
      <c r="M807" s="454"/>
      <c r="N807" s="455"/>
      <c r="O807" s="454"/>
      <c r="P807" s="456"/>
      <c r="Q807" s="456"/>
      <c r="R807" s="456"/>
      <c r="S807" s="454"/>
      <c r="T807" s="454"/>
      <c r="U807" s="454"/>
      <c r="V807" s="454">
        <v>0</v>
      </c>
      <c r="W807" s="455">
        <v>0</v>
      </c>
      <c r="X807" s="454">
        <v>1</v>
      </c>
      <c r="Y807" s="487">
        <v>43632.539999999994</v>
      </c>
    </row>
    <row r="808" spans="2:25" x14ac:dyDescent="0.25">
      <c r="B808" s="452" t="s">
        <v>352</v>
      </c>
      <c r="C808" s="656" t="s">
        <v>615</v>
      </c>
      <c r="D808" s="656" t="s">
        <v>616</v>
      </c>
      <c r="E808" s="178" t="s">
        <v>617</v>
      </c>
      <c r="F808" s="453" t="s">
        <v>372</v>
      </c>
      <c r="G808" s="454"/>
      <c r="H808" s="455"/>
      <c r="I808" s="454"/>
      <c r="J808" s="454">
        <v>0</v>
      </c>
      <c r="K808" s="456">
        <v>0</v>
      </c>
      <c r="L808" s="454">
        <v>1</v>
      </c>
      <c r="M808" s="454"/>
      <c r="N808" s="455"/>
      <c r="O808" s="454"/>
      <c r="P808" s="456"/>
      <c r="Q808" s="456"/>
      <c r="R808" s="456"/>
      <c r="S808" s="454"/>
      <c r="T808" s="454"/>
      <c r="U808" s="454"/>
      <c r="V808" s="454">
        <v>0</v>
      </c>
      <c r="W808" s="455">
        <v>0</v>
      </c>
      <c r="X808" s="454">
        <v>1</v>
      </c>
      <c r="Y808" s="487">
        <v>43632.539999999994</v>
      </c>
    </row>
    <row r="809" spans="2:25" x14ac:dyDescent="0.25">
      <c r="B809" s="452" t="s">
        <v>352</v>
      </c>
      <c r="C809" s="656" t="s">
        <v>618</v>
      </c>
      <c r="D809" s="656" t="s">
        <v>619</v>
      </c>
      <c r="E809" s="178" t="s">
        <v>620</v>
      </c>
      <c r="F809" s="453" t="s">
        <v>372</v>
      </c>
      <c r="G809" s="454"/>
      <c r="H809" s="455"/>
      <c r="I809" s="454"/>
      <c r="J809" s="454">
        <v>0</v>
      </c>
      <c r="K809" s="456">
        <v>0</v>
      </c>
      <c r="L809" s="454">
        <v>1</v>
      </c>
      <c r="M809" s="454"/>
      <c r="N809" s="455"/>
      <c r="O809" s="454"/>
      <c r="P809" s="456"/>
      <c r="Q809" s="456"/>
      <c r="R809" s="456"/>
      <c r="S809" s="454"/>
      <c r="T809" s="454"/>
      <c r="U809" s="454"/>
      <c r="V809" s="454">
        <v>0</v>
      </c>
      <c r="W809" s="455">
        <v>0</v>
      </c>
      <c r="X809" s="454">
        <v>1</v>
      </c>
      <c r="Y809" s="487">
        <v>28768.14</v>
      </c>
    </row>
    <row r="810" spans="2:25" x14ac:dyDescent="0.25">
      <c r="B810" s="452" t="s">
        <v>352</v>
      </c>
      <c r="C810" s="656" t="s">
        <v>623</v>
      </c>
      <c r="D810" s="656" t="s">
        <v>624</v>
      </c>
      <c r="E810" s="178" t="s">
        <v>625</v>
      </c>
      <c r="F810" s="453" t="s">
        <v>372</v>
      </c>
      <c r="G810" s="454"/>
      <c r="H810" s="455"/>
      <c r="I810" s="454"/>
      <c r="J810" s="454">
        <v>0</v>
      </c>
      <c r="K810" s="456">
        <v>0</v>
      </c>
      <c r="L810" s="454">
        <v>1</v>
      </c>
      <c r="M810" s="454"/>
      <c r="N810" s="455"/>
      <c r="O810" s="454"/>
      <c r="P810" s="456"/>
      <c r="Q810" s="456"/>
      <c r="R810" s="456"/>
      <c r="S810" s="454"/>
      <c r="T810" s="454"/>
      <c r="U810" s="454"/>
      <c r="V810" s="454">
        <v>0</v>
      </c>
      <c r="W810" s="455">
        <v>0</v>
      </c>
      <c r="X810" s="454">
        <v>1</v>
      </c>
      <c r="Y810" s="487">
        <v>43632.539999999994</v>
      </c>
    </row>
    <row r="811" spans="2:25" x14ac:dyDescent="0.25">
      <c r="B811" s="452" t="s">
        <v>352</v>
      </c>
      <c r="C811" s="656" t="s">
        <v>626</v>
      </c>
      <c r="D811" s="656" t="s">
        <v>627</v>
      </c>
      <c r="E811" s="178" t="s">
        <v>628</v>
      </c>
      <c r="F811" s="453" t="s">
        <v>372</v>
      </c>
      <c r="G811" s="454"/>
      <c r="H811" s="455"/>
      <c r="I811" s="454"/>
      <c r="J811" s="454">
        <v>0</v>
      </c>
      <c r="K811" s="456">
        <v>0</v>
      </c>
      <c r="L811" s="454">
        <v>1</v>
      </c>
      <c r="M811" s="454"/>
      <c r="N811" s="455"/>
      <c r="O811" s="454"/>
      <c r="P811" s="456"/>
      <c r="Q811" s="456"/>
      <c r="R811" s="456"/>
      <c r="S811" s="454"/>
      <c r="T811" s="454"/>
      <c r="U811" s="454"/>
      <c r="V811" s="454">
        <v>0</v>
      </c>
      <c r="W811" s="455">
        <v>0</v>
      </c>
      <c r="X811" s="454">
        <v>1</v>
      </c>
      <c r="Y811" s="487">
        <v>25729.5</v>
      </c>
    </row>
    <row r="812" spans="2:25" x14ac:dyDescent="0.25">
      <c r="B812" s="452" t="s">
        <v>352</v>
      </c>
      <c r="C812" s="656" t="s">
        <v>631</v>
      </c>
      <c r="D812" s="656" t="s">
        <v>632</v>
      </c>
      <c r="E812" s="178" t="s">
        <v>633</v>
      </c>
      <c r="F812" s="453" t="s">
        <v>372</v>
      </c>
      <c r="G812" s="454"/>
      <c r="H812" s="455"/>
      <c r="I812" s="454"/>
      <c r="J812" s="454">
        <v>0</v>
      </c>
      <c r="K812" s="456">
        <v>0</v>
      </c>
      <c r="L812" s="454">
        <v>1</v>
      </c>
      <c r="M812" s="454"/>
      <c r="N812" s="455"/>
      <c r="O812" s="454"/>
      <c r="P812" s="456"/>
      <c r="Q812" s="456"/>
      <c r="R812" s="456"/>
      <c r="S812" s="454"/>
      <c r="T812" s="454"/>
      <c r="U812" s="454"/>
      <c r="V812" s="454">
        <v>0</v>
      </c>
      <c r="W812" s="455">
        <v>0</v>
      </c>
      <c r="X812" s="454">
        <v>1</v>
      </c>
      <c r="Y812" s="487">
        <v>7916.44</v>
      </c>
    </row>
    <row r="813" spans="2:25" x14ac:dyDescent="0.25">
      <c r="B813" s="452" t="s">
        <v>352</v>
      </c>
      <c r="C813" s="656" t="s">
        <v>634</v>
      </c>
      <c r="D813" s="656" t="s">
        <v>635</v>
      </c>
      <c r="E813" s="178" t="s">
        <v>636</v>
      </c>
      <c r="F813" s="453" t="s">
        <v>372</v>
      </c>
      <c r="G813" s="454"/>
      <c r="H813" s="455"/>
      <c r="I813" s="454"/>
      <c r="J813" s="454">
        <v>0</v>
      </c>
      <c r="K813" s="456">
        <v>0</v>
      </c>
      <c r="L813" s="454">
        <v>1</v>
      </c>
      <c r="M813" s="454"/>
      <c r="N813" s="455"/>
      <c r="O813" s="454"/>
      <c r="P813" s="456"/>
      <c r="Q813" s="456"/>
      <c r="R813" s="456"/>
      <c r="S813" s="454"/>
      <c r="T813" s="454"/>
      <c r="U813" s="454"/>
      <c r="V813" s="454">
        <v>0</v>
      </c>
      <c r="W813" s="455">
        <v>0</v>
      </c>
      <c r="X813" s="454">
        <v>1</v>
      </c>
      <c r="Y813" s="487">
        <v>21795.420000000002</v>
      </c>
    </row>
    <row r="814" spans="2:25" x14ac:dyDescent="0.25">
      <c r="B814" s="452" t="s">
        <v>352</v>
      </c>
      <c r="C814" s="656" t="s">
        <v>638</v>
      </c>
      <c r="D814" s="656" t="s">
        <v>639</v>
      </c>
      <c r="E814" s="178" t="s">
        <v>640</v>
      </c>
      <c r="F814" s="453" t="s">
        <v>372</v>
      </c>
      <c r="G814" s="454"/>
      <c r="H814" s="455"/>
      <c r="I814" s="454"/>
      <c r="J814" s="454">
        <v>0</v>
      </c>
      <c r="K814" s="456">
        <v>0</v>
      </c>
      <c r="L814" s="454">
        <v>1</v>
      </c>
      <c r="M814" s="454"/>
      <c r="N814" s="455"/>
      <c r="O814" s="454"/>
      <c r="P814" s="456"/>
      <c r="Q814" s="456"/>
      <c r="R814" s="456"/>
      <c r="S814" s="454"/>
      <c r="T814" s="454"/>
      <c r="U814" s="454"/>
      <c r="V814" s="454">
        <v>0</v>
      </c>
      <c r="W814" s="455">
        <v>0</v>
      </c>
      <c r="X814" s="454">
        <v>1</v>
      </c>
      <c r="Y814" s="487">
        <v>21795.420000000002</v>
      </c>
    </row>
    <row r="815" spans="2:25" x14ac:dyDescent="0.25">
      <c r="B815" s="452" t="s">
        <v>352</v>
      </c>
      <c r="C815" s="656" t="s">
        <v>3276</v>
      </c>
      <c r="D815" s="656" t="s">
        <v>3257</v>
      </c>
      <c r="E815" s="178" t="s">
        <v>3277</v>
      </c>
      <c r="F815" s="453" t="s">
        <v>372</v>
      </c>
      <c r="G815" s="454"/>
      <c r="H815" s="455"/>
      <c r="I815" s="454"/>
      <c r="J815" s="454">
        <v>0</v>
      </c>
      <c r="K815" s="456">
        <v>0</v>
      </c>
      <c r="L815" s="454">
        <v>1</v>
      </c>
      <c r="M815" s="454"/>
      <c r="N815" s="455"/>
      <c r="O815" s="454"/>
      <c r="P815" s="456"/>
      <c r="Q815" s="456"/>
      <c r="R815" s="456"/>
      <c r="S815" s="454"/>
      <c r="T815" s="454"/>
      <c r="U815" s="454"/>
      <c r="V815" s="454">
        <v>0</v>
      </c>
      <c r="W815" s="455">
        <v>0</v>
      </c>
      <c r="X815" s="454">
        <v>1</v>
      </c>
      <c r="Y815" s="487">
        <v>15832.88</v>
      </c>
    </row>
    <row r="816" spans="2:25" x14ac:dyDescent="0.25">
      <c r="B816" s="452" t="s">
        <v>352</v>
      </c>
      <c r="C816" s="656" t="s">
        <v>641</v>
      </c>
      <c r="D816" s="656" t="s">
        <v>642</v>
      </c>
      <c r="E816" s="178" t="s">
        <v>643</v>
      </c>
      <c r="F816" s="453" t="s">
        <v>372</v>
      </c>
      <c r="G816" s="454"/>
      <c r="H816" s="455"/>
      <c r="I816" s="454"/>
      <c r="J816" s="454">
        <v>0</v>
      </c>
      <c r="K816" s="456">
        <v>0</v>
      </c>
      <c r="L816" s="454">
        <v>1</v>
      </c>
      <c r="M816" s="454"/>
      <c r="N816" s="455"/>
      <c r="O816" s="454"/>
      <c r="P816" s="456"/>
      <c r="Q816" s="456"/>
      <c r="R816" s="456"/>
      <c r="S816" s="454"/>
      <c r="T816" s="454"/>
      <c r="U816" s="454"/>
      <c r="V816" s="454">
        <v>0</v>
      </c>
      <c r="W816" s="455">
        <v>0</v>
      </c>
      <c r="X816" s="454">
        <v>1</v>
      </c>
      <c r="Y816" s="487">
        <v>78454.92</v>
      </c>
    </row>
    <row r="817" spans="2:25" x14ac:dyDescent="0.25">
      <c r="B817" s="452" t="s">
        <v>352</v>
      </c>
      <c r="C817" s="656" t="s">
        <v>645</v>
      </c>
      <c r="D817" s="656" t="s">
        <v>646</v>
      </c>
      <c r="E817" s="178" t="s">
        <v>647</v>
      </c>
      <c r="F817" s="453" t="s">
        <v>372</v>
      </c>
      <c r="G817" s="454"/>
      <c r="H817" s="455"/>
      <c r="I817" s="454"/>
      <c r="J817" s="454">
        <v>0</v>
      </c>
      <c r="K817" s="456">
        <v>0</v>
      </c>
      <c r="L817" s="454">
        <v>1</v>
      </c>
      <c r="M817" s="454"/>
      <c r="N817" s="455"/>
      <c r="O817" s="454"/>
      <c r="P817" s="456"/>
      <c r="Q817" s="456"/>
      <c r="R817" s="456"/>
      <c r="S817" s="454"/>
      <c r="T817" s="454"/>
      <c r="U817" s="454"/>
      <c r="V817" s="454">
        <v>0</v>
      </c>
      <c r="W817" s="455">
        <v>0</v>
      </c>
      <c r="X817" s="454">
        <v>1</v>
      </c>
      <c r="Y817" s="487">
        <v>23749.32</v>
      </c>
    </row>
    <row r="818" spans="2:25" x14ac:dyDescent="0.25">
      <c r="B818" s="452" t="s">
        <v>352</v>
      </c>
      <c r="C818" s="656" t="s">
        <v>648</v>
      </c>
      <c r="D818" s="656" t="s">
        <v>649</v>
      </c>
      <c r="E818" s="178" t="s">
        <v>650</v>
      </c>
      <c r="F818" s="453" t="s">
        <v>372</v>
      </c>
      <c r="G818" s="454"/>
      <c r="H818" s="455"/>
      <c r="I818" s="454"/>
      <c r="J818" s="454">
        <v>0</v>
      </c>
      <c r="K818" s="456">
        <v>0</v>
      </c>
      <c r="L818" s="454">
        <v>1</v>
      </c>
      <c r="M818" s="454"/>
      <c r="N818" s="455"/>
      <c r="O818" s="454"/>
      <c r="P818" s="456"/>
      <c r="Q818" s="456"/>
      <c r="R818" s="456"/>
      <c r="S818" s="454"/>
      <c r="T818" s="454"/>
      <c r="U818" s="454"/>
      <c r="V818" s="454">
        <v>0</v>
      </c>
      <c r="W818" s="455">
        <v>0</v>
      </c>
      <c r="X818" s="454">
        <v>1</v>
      </c>
      <c r="Y818" s="487">
        <v>24418.14</v>
      </c>
    </row>
    <row r="819" spans="2:25" x14ac:dyDescent="0.25">
      <c r="B819" s="452" t="s">
        <v>352</v>
      </c>
      <c r="C819" s="656" t="s">
        <v>651</v>
      </c>
      <c r="D819" s="656" t="s">
        <v>652</v>
      </c>
      <c r="E819" s="178" t="s">
        <v>653</v>
      </c>
      <c r="F819" s="453" t="s">
        <v>372</v>
      </c>
      <c r="G819" s="454"/>
      <c r="H819" s="455"/>
      <c r="I819" s="454"/>
      <c r="J819" s="454">
        <v>0</v>
      </c>
      <c r="K819" s="456">
        <v>0</v>
      </c>
      <c r="L819" s="454">
        <v>1</v>
      </c>
      <c r="M819" s="454"/>
      <c r="N819" s="455"/>
      <c r="O819" s="454"/>
      <c r="P819" s="456"/>
      <c r="Q819" s="456"/>
      <c r="R819" s="456"/>
      <c r="S819" s="454"/>
      <c r="T819" s="454"/>
      <c r="U819" s="454"/>
      <c r="V819" s="454">
        <v>0</v>
      </c>
      <c r="W819" s="455">
        <v>0</v>
      </c>
      <c r="X819" s="454">
        <v>1</v>
      </c>
      <c r="Y819" s="487">
        <v>23749.32</v>
      </c>
    </row>
    <row r="820" spans="2:25" x14ac:dyDescent="0.25">
      <c r="B820" s="452" t="s">
        <v>352</v>
      </c>
      <c r="C820" s="656" t="s">
        <v>654</v>
      </c>
      <c r="D820" s="656" t="s">
        <v>655</v>
      </c>
      <c r="E820" s="178" t="s">
        <v>656</v>
      </c>
      <c r="F820" s="453" t="s">
        <v>372</v>
      </c>
      <c r="G820" s="454"/>
      <c r="H820" s="455"/>
      <c r="I820" s="454"/>
      <c r="J820" s="454">
        <v>0</v>
      </c>
      <c r="K820" s="456">
        <v>0</v>
      </c>
      <c r="L820" s="454">
        <v>1</v>
      </c>
      <c r="M820" s="454"/>
      <c r="N820" s="455"/>
      <c r="O820" s="454"/>
      <c r="P820" s="456"/>
      <c r="Q820" s="456"/>
      <c r="R820" s="456"/>
      <c r="S820" s="454"/>
      <c r="T820" s="454"/>
      <c r="U820" s="454"/>
      <c r="V820" s="454">
        <v>0</v>
      </c>
      <c r="W820" s="455">
        <v>0</v>
      </c>
      <c r="X820" s="454">
        <v>1</v>
      </c>
      <c r="Y820" s="487">
        <v>37664.86</v>
      </c>
    </row>
    <row r="821" spans="2:25" x14ac:dyDescent="0.25">
      <c r="B821" s="452" t="s">
        <v>352</v>
      </c>
      <c r="C821" s="656" t="s">
        <v>657</v>
      </c>
      <c r="D821" s="656" t="s">
        <v>658</v>
      </c>
      <c r="E821" s="178" t="s">
        <v>659</v>
      </c>
      <c r="F821" s="453" t="s">
        <v>372</v>
      </c>
      <c r="G821" s="454"/>
      <c r="H821" s="455"/>
      <c r="I821" s="454"/>
      <c r="J821" s="454">
        <v>0</v>
      </c>
      <c r="K821" s="456">
        <v>0</v>
      </c>
      <c r="L821" s="454">
        <v>1</v>
      </c>
      <c r="M821" s="454"/>
      <c r="N821" s="455"/>
      <c r="O821" s="454"/>
      <c r="P821" s="456"/>
      <c r="Q821" s="456"/>
      <c r="R821" s="456"/>
      <c r="S821" s="454"/>
      <c r="T821" s="454"/>
      <c r="U821" s="454"/>
      <c r="V821" s="454">
        <v>0</v>
      </c>
      <c r="W821" s="455">
        <v>0</v>
      </c>
      <c r="X821" s="454">
        <v>1</v>
      </c>
      <c r="Y821" s="487">
        <v>43632.539999999994</v>
      </c>
    </row>
    <row r="822" spans="2:25" x14ac:dyDescent="0.25">
      <c r="B822" s="452" t="s">
        <v>352</v>
      </c>
      <c r="C822" s="656" t="s">
        <v>660</v>
      </c>
      <c r="D822" s="656" t="s">
        <v>661</v>
      </c>
      <c r="E822" s="178" t="s">
        <v>662</v>
      </c>
      <c r="F822" s="453" t="s">
        <v>372</v>
      </c>
      <c r="G822" s="454"/>
      <c r="H822" s="455"/>
      <c r="I822" s="454"/>
      <c r="J822" s="454">
        <v>0</v>
      </c>
      <c r="K822" s="456">
        <v>0</v>
      </c>
      <c r="L822" s="454">
        <v>1</v>
      </c>
      <c r="M822" s="454"/>
      <c r="N822" s="455"/>
      <c r="O822" s="454"/>
      <c r="P822" s="456"/>
      <c r="Q822" s="456"/>
      <c r="R822" s="456"/>
      <c r="S822" s="454"/>
      <c r="T822" s="454"/>
      <c r="U822" s="454"/>
      <c r="V822" s="454">
        <v>0</v>
      </c>
      <c r="W822" s="455">
        <v>0</v>
      </c>
      <c r="X822" s="454">
        <v>1</v>
      </c>
      <c r="Y822" s="487">
        <v>78454.92</v>
      </c>
    </row>
    <row r="823" spans="2:25" x14ac:dyDescent="0.25">
      <c r="B823" s="452" t="s">
        <v>352</v>
      </c>
      <c r="C823" s="656" t="s">
        <v>664</v>
      </c>
      <c r="D823" s="656" t="s">
        <v>665</v>
      </c>
      <c r="E823" s="178" t="s">
        <v>666</v>
      </c>
      <c r="F823" s="453" t="s">
        <v>372</v>
      </c>
      <c r="G823" s="454"/>
      <c r="H823" s="455"/>
      <c r="I823" s="454"/>
      <c r="J823" s="454">
        <v>0</v>
      </c>
      <c r="K823" s="456">
        <v>0</v>
      </c>
      <c r="L823" s="454">
        <v>1</v>
      </c>
      <c r="M823" s="454"/>
      <c r="N823" s="455"/>
      <c r="O823" s="454"/>
      <c r="P823" s="456"/>
      <c r="Q823" s="456"/>
      <c r="R823" s="456"/>
      <c r="S823" s="454"/>
      <c r="T823" s="454"/>
      <c r="U823" s="454"/>
      <c r="V823" s="454">
        <v>0</v>
      </c>
      <c r="W823" s="455">
        <v>0</v>
      </c>
      <c r="X823" s="454">
        <v>1</v>
      </c>
      <c r="Y823" s="487">
        <v>7265.14</v>
      </c>
    </row>
    <row r="824" spans="2:25" x14ac:dyDescent="0.25">
      <c r="B824" s="452" t="s">
        <v>352</v>
      </c>
      <c r="C824" s="656" t="s">
        <v>668</v>
      </c>
      <c r="D824" s="656" t="s">
        <v>669</v>
      </c>
      <c r="E824" s="178" t="s">
        <v>670</v>
      </c>
      <c r="F824" s="453" t="s">
        <v>372</v>
      </c>
      <c r="G824" s="454"/>
      <c r="H824" s="455"/>
      <c r="I824" s="454"/>
      <c r="J824" s="454">
        <v>0</v>
      </c>
      <c r="K824" s="456">
        <v>0</v>
      </c>
      <c r="L824" s="454">
        <v>1</v>
      </c>
      <c r="M824" s="454"/>
      <c r="N824" s="455"/>
      <c r="O824" s="454"/>
      <c r="P824" s="456"/>
      <c r="Q824" s="456"/>
      <c r="R824" s="456"/>
      <c r="S824" s="454"/>
      <c r="T824" s="454"/>
      <c r="U824" s="454"/>
      <c r="V824" s="454">
        <v>0</v>
      </c>
      <c r="W824" s="455">
        <v>0</v>
      </c>
      <c r="X824" s="454">
        <v>1</v>
      </c>
      <c r="Y824" s="487">
        <v>78454.92</v>
      </c>
    </row>
    <row r="825" spans="2:25" x14ac:dyDescent="0.25">
      <c r="B825" s="452" t="s">
        <v>352</v>
      </c>
      <c r="C825" s="656" t="s">
        <v>672</v>
      </c>
      <c r="D825" s="656" t="s">
        <v>673</v>
      </c>
      <c r="E825" s="178" t="s">
        <v>674</v>
      </c>
      <c r="F825" s="453" t="s">
        <v>372</v>
      </c>
      <c r="G825" s="454"/>
      <c r="H825" s="455"/>
      <c r="I825" s="454"/>
      <c r="J825" s="454">
        <v>0</v>
      </c>
      <c r="K825" s="456">
        <v>0</v>
      </c>
      <c r="L825" s="454">
        <v>1</v>
      </c>
      <c r="M825" s="454"/>
      <c r="N825" s="455"/>
      <c r="O825" s="454"/>
      <c r="P825" s="456"/>
      <c r="Q825" s="456"/>
      <c r="R825" s="456"/>
      <c r="S825" s="454"/>
      <c r="T825" s="454"/>
      <c r="U825" s="454"/>
      <c r="V825" s="454">
        <v>0</v>
      </c>
      <c r="W825" s="455">
        <v>0</v>
      </c>
      <c r="X825" s="454">
        <v>1</v>
      </c>
      <c r="Y825" s="487">
        <v>23749.32</v>
      </c>
    </row>
    <row r="826" spans="2:25" x14ac:dyDescent="0.25">
      <c r="B826" s="452" t="s">
        <v>352</v>
      </c>
      <c r="C826" s="656" t="s">
        <v>675</v>
      </c>
      <c r="D826" s="656" t="s">
        <v>676</v>
      </c>
      <c r="E826" s="178" t="s">
        <v>677</v>
      </c>
      <c r="F826" s="453" t="s">
        <v>372</v>
      </c>
      <c r="G826" s="454"/>
      <c r="H826" s="455"/>
      <c r="I826" s="454"/>
      <c r="J826" s="454">
        <v>0</v>
      </c>
      <c r="K826" s="456">
        <v>0</v>
      </c>
      <c r="L826" s="454">
        <v>1</v>
      </c>
      <c r="M826" s="454"/>
      <c r="N826" s="455"/>
      <c r="O826" s="454"/>
      <c r="P826" s="456"/>
      <c r="Q826" s="456"/>
      <c r="R826" s="456"/>
      <c r="S826" s="454"/>
      <c r="T826" s="454"/>
      <c r="U826" s="454"/>
      <c r="V826" s="454">
        <v>0</v>
      </c>
      <c r="W826" s="455">
        <v>0</v>
      </c>
      <c r="X826" s="454">
        <v>1</v>
      </c>
      <c r="Y826" s="487">
        <v>21795.420000000002</v>
      </c>
    </row>
    <row r="827" spans="2:25" x14ac:dyDescent="0.25">
      <c r="B827" s="452" t="s">
        <v>352</v>
      </c>
      <c r="C827" s="656" t="s">
        <v>678</v>
      </c>
      <c r="D827" s="656" t="s">
        <v>679</v>
      </c>
      <c r="E827" s="178" t="s">
        <v>680</v>
      </c>
      <c r="F827" s="453" t="s">
        <v>372</v>
      </c>
      <c r="G827" s="454"/>
      <c r="H827" s="455"/>
      <c r="I827" s="454"/>
      <c r="J827" s="454">
        <v>0</v>
      </c>
      <c r="K827" s="456">
        <v>0</v>
      </c>
      <c r="L827" s="454">
        <v>1</v>
      </c>
      <c r="M827" s="454"/>
      <c r="N827" s="455"/>
      <c r="O827" s="454"/>
      <c r="P827" s="456"/>
      <c r="Q827" s="456"/>
      <c r="R827" s="456"/>
      <c r="S827" s="454"/>
      <c r="T827" s="454"/>
      <c r="U827" s="454"/>
      <c r="V827" s="454">
        <v>0</v>
      </c>
      <c r="W827" s="455">
        <v>0</v>
      </c>
      <c r="X827" s="454">
        <v>1</v>
      </c>
      <c r="Y827" s="487">
        <v>43632.539999999994</v>
      </c>
    </row>
    <row r="828" spans="2:25" x14ac:dyDescent="0.25">
      <c r="B828" s="452" t="s">
        <v>352</v>
      </c>
      <c r="C828" s="656" t="s">
        <v>681</v>
      </c>
      <c r="D828" s="656" t="s">
        <v>682</v>
      </c>
      <c r="E828" s="178" t="s">
        <v>683</v>
      </c>
      <c r="F828" s="453" t="s">
        <v>372</v>
      </c>
      <c r="G828" s="454"/>
      <c r="H828" s="455"/>
      <c r="I828" s="454"/>
      <c r="J828" s="454">
        <v>0</v>
      </c>
      <c r="K828" s="456">
        <v>0</v>
      </c>
      <c r="L828" s="454">
        <v>1</v>
      </c>
      <c r="M828" s="454"/>
      <c r="N828" s="455"/>
      <c r="O828" s="454"/>
      <c r="P828" s="456"/>
      <c r="Q828" s="456"/>
      <c r="R828" s="456"/>
      <c r="S828" s="454"/>
      <c r="T828" s="454"/>
      <c r="U828" s="454"/>
      <c r="V828" s="454">
        <v>0</v>
      </c>
      <c r="W828" s="455">
        <v>0</v>
      </c>
      <c r="X828" s="454">
        <v>1</v>
      </c>
      <c r="Y828" s="487">
        <v>21795.420000000002</v>
      </c>
    </row>
    <row r="829" spans="2:25" x14ac:dyDescent="0.25">
      <c r="B829" s="452" t="s">
        <v>352</v>
      </c>
      <c r="C829" s="656" t="s">
        <v>684</v>
      </c>
      <c r="D829" s="656" t="s">
        <v>685</v>
      </c>
      <c r="E829" s="178" t="s">
        <v>686</v>
      </c>
      <c r="F829" s="453" t="s">
        <v>372</v>
      </c>
      <c r="G829" s="454"/>
      <c r="H829" s="455"/>
      <c r="I829" s="454"/>
      <c r="J829" s="454">
        <v>0</v>
      </c>
      <c r="K829" s="456">
        <v>0</v>
      </c>
      <c r="L829" s="454">
        <v>1</v>
      </c>
      <c r="M829" s="454"/>
      <c r="N829" s="455"/>
      <c r="O829" s="454"/>
      <c r="P829" s="456"/>
      <c r="Q829" s="456"/>
      <c r="R829" s="456"/>
      <c r="S829" s="454"/>
      <c r="T829" s="454"/>
      <c r="U829" s="454"/>
      <c r="V829" s="454">
        <v>0</v>
      </c>
      <c r="W829" s="455">
        <v>0</v>
      </c>
      <c r="X829" s="454">
        <v>1</v>
      </c>
      <c r="Y829" s="487">
        <v>43632.539999999994</v>
      </c>
    </row>
    <row r="830" spans="2:25" x14ac:dyDescent="0.25">
      <c r="B830" s="452" t="s">
        <v>352</v>
      </c>
      <c r="C830" s="656" t="s">
        <v>687</v>
      </c>
      <c r="D830" s="656" t="s">
        <v>688</v>
      </c>
      <c r="E830" s="178" t="s">
        <v>689</v>
      </c>
      <c r="F830" s="453" t="s">
        <v>372</v>
      </c>
      <c r="G830" s="454"/>
      <c r="H830" s="455"/>
      <c r="I830" s="454"/>
      <c r="J830" s="454">
        <v>0</v>
      </c>
      <c r="K830" s="456">
        <v>0</v>
      </c>
      <c r="L830" s="454">
        <v>1</v>
      </c>
      <c r="M830" s="454"/>
      <c r="N830" s="455"/>
      <c r="O830" s="454"/>
      <c r="P830" s="456"/>
      <c r="Q830" s="456"/>
      <c r="R830" s="456"/>
      <c r="S830" s="454"/>
      <c r="T830" s="454"/>
      <c r="U830" s="454"/>
      <c r="V830" s="454">
        <v>0</v>
      </c>
      <c r="W830" s="455">
        <v>0</v>
      </c>
      <c r="X830" s="454">
        <v>1</v>
      </c>
      <c r="Y830" s="487">
        <v>43632.539999999994</v>
      </c>
    </row>
    <row r="831" spans="2:25" x14ac:dyDescent="0.25">
      <c r="B831" s="452" t="s">
        <v>352</v>
      </c>
      <c r="C831" s="656" t="s">
        <v>3278</v>
      </c>
      <c r="D831" s="656" t="s">
        <v>3279</v>
      </c>
      <c r="E831" s="178" t="s">
        <v>3280</v>
      </c>
      <c r="F831" s="453" t="s">
        <v>393</v>
      </c>
      <c r="G831" s="454"/>
      <c r="H831" s="455"/>
      <c r="I831" s="454"/>
      <c r="J831" s="454"/>
      <c r="K831" s="456"/>
      <c r="L831" s="454"/>
      <c r="M831" s="454"/>
      <c r="N831" s="455"/>
      <c r="O831" s="454"/>
      <c r="P831" s="456"/>
      <c r="Q831" s="456"/>
      <c r="R831" s="456"/>
      <c r="S831" s="454">
        <v>1</v>
      </c>
      <c r="T831" s="454">
        <v>0</v>
      </c>
      <c r="U831" s="454">
        <v>0</v>
      </c>
      <c r="V831" s="477">
        <v>1</v>
      </c>
      <c r="W831" s="455">
        <v>0</v>
      </c>
      <c r="X831" s="454">
        <v>0</v>
      </c>
      <c r="Y831" s="487">
        <v>33537.06</v>
      </c>
    </row>
    <row r="832" spans="2:25" x14ac:dyDescent="0.25">
      <c r="B832" s="452" t="s">
        <v>352</v>
      </c>
      <c r="C832" s="656" t="s">
        <v>3281</v>
      </c>
      <c r="D832" s="656" t="s">
        <v>3282</v>
      </c>
      <c r="E832" s="178" t="s">
        <v>3283</v>
      </c>
      <c r="F832" s="453" t="s">
        <v>393</v>
      </c>
      <c r="G832" s="454"/>
      <c r="H832" s="455"/>
      <c r="I832" s="454"/>
      <c r="J832" s="454"/>
      <c r="K832" s="456"/>
      <c r="L832" s="454"/>
      <c r="M832" s="454"/>
      <c r="N832" s="455"/>
      <c r="O832" s="454"/>
      <c r="P832" s="456"/>
      <c r="Q832" s="456"/>
      <c r="R832" s="456"/>
      <c r="S832" s="454">
        <v>1</v>
      </c>
      <c r="T832" s="454">
        <v>0</v>
      </c>
      <c r="U832" s="454">
        <v>0</v>
      </c>
      <c r="V832" s="477">
        <v>1</v>
      </c>
      <c r="W832" s="455">
        <v>0</v>
      </c>
      <c r="X832" s="454">
        <v>0</v>
      </c>
      <c r="Y832" s="487">
        <v>50305.59</v>
      </c>
    </row>
    <row r="833" spans="2:25" x14ac:dyDescent="0.25">
      <c r="B833" s="452" t="s">
        <v>352</v>
      </c>
      <c r="C833" s="656" t="s">
        <v>3284</v>
      </c>
      <c r="D833" s="656" t="s">
        <v>3285</v>
      </c>
      <c r="E833" s="178" t="s">
        <v>3286</v>
      </c>
      <c r="F833" s="453" t="s">
        <v>393</v>
      </c>
      <c r="G833" s="454"/>
      <c r="H833" s="455"/>
      <c r="I833" s="454"/>
      <c r="J833" s="454"/>
      <c r="K833" s="456"/>
      <c r="L833" s="454"/>
      <c r="M833" s="454"/>
      <c r="N833" s="455"/>
      <c r="O833" s="454"/>
      <c r="P833" s="456"/>
      <c r="Q833" s="456"/>
      <c r="R833" s="456"/>
      <c r="S833" s="454">
        <v>1</v>
      </c>
      <c r="T833" s="454">
        <v>0</v>
      </c>
      <c r="U833" s="454">
        <v>0</v>
      </c>
      <c r="V833" s="477">
        <v>1</v>
      </c>
      <c r="W833" s="455">
        <v>0</v>
      </c>
      <c r="X833" s="454">
        <v>0</v>
      </c>
      <c r="Y833" s="487">
        <v>66459.899999999994</v>
      </c>
    </row>
    <row r="834" spans="2:25" x14ac:dyDescent="0.25">
      <c r="B834" s="452" t="s">
        <v>352</v>
      </c>
      <c r="C834" s="656" t="s">
        <v>419</v>
      </c>
      <c r="D834" s="656" t="s">
        <v>420</v>
      </c>
      <c r="E834" s="178" t="s">
        <v>421</v>
      </c>
      <c r="F834" s="453" t="s">
        <v>393</v>
      </c>
      <c r="G834" s="454"/>
      <c r="H834" s="455"/>
      <c r="I834" s="454"/>
      <c r="J834" s="454">
        <v>1</v>
      </c>
      <c r="K834" s="456">
        <v>0</v>
      </c>
      <c r="L834" s="454">
        <v>0</v>
      </c>
      <c r="M834" s="454"/>
      <c r="N834" s="455"/>
      <c r="O834" s="454"/>
      <c r="P834" s="456"/>
      <c r="Q834" s="456"/>
      <c r="R834" s="456"/>
      <c r="S834" s="454"/>
      <c r="T834" s="454"/>
      <c r="U834" s="454"/>
      <c r="V834" s="477">
        <v>1</v>
      </c>
      <c r="W834" s="455">
        <v>0</v>
      </c>
      <c r="X834" s="454">
        <v>0</v>
      </c>
      <c r="Y834" s="487">
        <v>101744.43</v>
      </c>
    </row>
    <row r="835" spans="2:25" x14ac:dyDescent="0.25">
      <c r="B835" s="452" t="s">
        <v>352</v>
      </c>
      <c r="C835" s="656" t="s">
        <v>3287</v>
      </c>
      <c r="D835" s="656" t="s">
        <v>3288</v>
      </c>
      <c r="E835" s="178" t="s">
        <v>3289</v>
      </c>
      <c r="F835" s="453" t="s">
        <v>393</v>
      </c>
      <c r="G835" s="454"/>
      <c r="H835" s="455"/>
      <c r="I835" s="454"/>
      <c r="J835" s="454">
        <v>1</v>
      </c>
      <c r="K835" s="456">
        <v>0</v>
      </c>
      <c r="L835" s="454">
        <v>0</v>
      </c>
      <c r="M835" s="454"/>
      <c r="N835" s="455"/>
      <c r="O835" s="454"/>
      <c r="P835" s="456"/>
      <c r="Q835" s="456"/>
      <c r="R835" s="456"/>
      <c r="S835" s="454"/>
      <c r="T835" s="454"/>
      <c r="U835" s="454"/>
      <c r="V835" s="477">
        <v>1</v>
      </c>
      <c r="W835" s="455">
        <v>0</v>
      </c>
      <c r="X835" s="454">
        <v>0</v>
      </c>
      <c r="Y835" s="487">
        <v>97312.24</v>
      </c>
    </row>
    <row r="836" spans="2:25" x14ac:dyDescent="0.25">
      <c r="B836" s="452" t="s">
        <v>352</v>
      </c>
      <c r="C836" s="656" t="s">
        <v>3290</v>
      </c>
      <c r="D836" s="656" t="s">
        <v>3291</v>
      </c>
      <c r="E836" s="178" t="s">
        <v>3292</v>
      </c>
      <c r="F836" s="453" t="s">
        <v>393</v>
      </c>
      <c r="G836" s="454"/>
      <c r="H836" s="455"/>
      <c r="I836" s="454"/>
      <c r="J836" s="454">
        <v>1</v>
      </c>
      <c r="K836" s="456">
        <v>0</v>
      </c>
      <c r="L836" s="454">
        <v>0</v>
      </c>
      <c r="M836" s="454"/>
      <c r="N836" s="455"/>
      <c r="O836" s="454"/>
      <c r="P836" s="456"/>
      <c r="Q836" s="456"/>
      <c r="R836" s="456"/>
      <c r="S836" s="454"/>
      <c r="T836" s="454"/>
      <c r="U836" s="454"/>
      <c r="V836" s="477">
        <v>1</v>
      </c>
      <c r="W836" s="455">
        <v>0</v>
      </c>
      <c r="X836" s="454">
        <v>0</v>
      </c>
      <c r="Y836" s="487">
        <v>82882.289999999994</v>
      </c>
    </row>
    <row r="837" spans="2:25" x14ac:dyDescent="0.25">
      <c r="B837" s="356" t="s">
        <v>352</v>
      </c>
      <c r="C837" s="651" t="s">
        <v>424</v>
      </c>
      <c r="D837" s="651" t="s">
        <v>425</v>
      </c>
      <c r="E837" s="457" t="s">
        <v>426</v>
      </c>
      <c r="F837" s="453" t="s">
        <v>393</v>
      </c>
      <c r="G837" s="356"/>
      <c r="H837" s="356"/>
      <c r="I837" s="356"/>
      <c r="J837" s="356">
        <v>1</v>
      </c>
      <c r="K837" s="356">
        <v>0</v>
      </c>
      <c r="L837" s="356">
        <v>0</v>
      </c>
      <c r="M837" s="356"/>
      <c r="N837" s="356"/>
      <c r="O837" s="356"/>
      <c r="P837" s="356"/>
      <c r="Q837" s="356"/>
      <c r="R837" s="356"/>
      <c r="S837" s="356"/>
      <c r="T837" s="356"/>
      <c r="U837" s="356"/>
      <c r="V837" s="477">
        <v>1</v>
      </c>
      <c r="W837" s="356">
        <v>0</v>
      </c>
      <c r="X837" s="454">
        <v>0</v>
      </c>
      <c r="Y837" s="474">
        <v>88707.46</v>
      </c>
    </row>
    <row r="838" spans="2:25" x14ac:dyDescent="0.25">
      <c r="B838" s="356" t="s">
        <v>352</v>
      </c>
      <c r="C838" s="651" t="s">
        <v>428</v>
      </c>
      <c r="D838" s="651" t="s">
        <v>429</v>
      </c>
      <c r="E838" s="457" t="s">
        <v>3293</v>
      </c>
      <c r="F838" s="453" t="s">
        <v>393</v>
      </c>
      <c r="G838" s="356"/>
      <c r="H838" s="356"/>
      <c r="I838" s="356"/>
      <c r="J838" s="356"/>
      <c r="K838" s="356"/>
      <c r="L838" s="356"/>
      <c r="M838" s="356"/>
      <c r="N838" s="356"/>
      <c r="O838" s="356"/>
      <c r="P838" s="356"/>
      <c r="Q838" s="356"/>
      <c r="R838" s="356"/>
      <c r="S838" s="356">
        <v>1</v>
      </c>
      <c r="T838" s="356">
        <v>0</v>
      </c>
      <c r="U838" s="356">
        <v>0</v>
      </c>
      <c r="V838" s="477">
        <v>1</v>
      </c>
      <c r="W838" s="356">
        <v>0</v>
      </c>
      <c r="X838" s="454">
        <v>0</v>
      </c>
      <c r="Y838" s="474">
        <v>66459.899999999994</v>
      </c>
    </row>
    <row r="839" spans="2:25" x14ac:dyDescent="0.25">
      <c r="B839" s="356" t="s">
        <v>352</v>
      </c>
      <c r="C839" s="651" t="s">
        <v>3294</v>
      </c>
      <c r="D839" s="651" t="s">
        <v>3295</v>
      </c>
      <c r="E839" s="457" t="s">
        <v>3296</v>
      </c>
      <c r="F839" s="453" t="s">
        <v>393</v>
      </c>
      <c r="G839" s="356"/>
      <c r="H839" s="356"/>
      <c r="I839" s="356"/>
      <c r="J839" s="356"/>
      <c r="K839" s="356"/>
      <c r="L839" s="356"/>
      <c r="M839" s="356"/>
      <c r="N839" s="356"/>
      <c r="O839" s="356"/>
      <c r="P839" s="356"/>
      <c r="Q839" s="356"/>
      <c r="R839" s="356"/>
      <c r="S839" s="356">
        <v>1</v>
      </c>
      <c r="T839" s="356">
        <v>0</v>
      </c>
      <c r="U839" s="356">
        <v>0</v>
      </c>
      <c r="V839" s="477">
        <v>1</v>
      </c>
      <c r="W839" s="356">
        <v>0</v>
      </c>
      <c r="X839" s="454">
        <v>0</v>
      </c>
      <c r="Y839" s="474">
        <v>66459.899999999994</v>
      </c>
    </row>
    <row r="840" spans="2:25" x14ac:dyDescent="0.25">
      <c r="B840" s="356" t="s">
        <v>352</v>
      </c>
      <c r="C840" s="651" t="s">
        <v>3297</v>
      </c>
      <c r="D840" s="651" t="s">
        <v>3298</v>
      </c>
      <c r="E840" s="457" t="s">
        <v>3299</v>
      </c>
      <c r="F840" s="453" t="s">
        <v>393</v>
      </c>
      <c r="G840" s="356"/>
      <c r="H840" s="356"/>
      <c r="I840" s="356"/>
      <c r="J840" s="356">
        <v>1</v>
      </c>
      <c r="K840" s="356">
        <v>0</v>
      </c>
      <c r="L840" s="356">
        <v>0</v>
      </c>
      <c r="M840" s="356"/>
      <c r="N840" s="356"/>
      <c r="O840" s="356"/>
      <c r="P840" s="356"/>
      <c r="Q840" s="356"/>
      <c r="R840" s="356"/>
      <c r="S840" s="356"/>
      <c r="T840" s="356"/>
      <c r="U840" s="356"/>
      <c r="V840" s="477">
        <v>1</v>
      </c>
      <c r="W840" s="356">
        <v>0</v>
      </c>
      <c r="X840" s="454">
        <v>0</v>
      </c>
      <c r="Y840" s="474">
        <v>86985.22</v>
      </c>
    </row>
    <row r="841" spans="2:25" x14ac:dyDescent="0.25">
      <c r="B841" s="356" t="s">
        <v>352</v>
      </c>
      <c r="C841" s="651" t="s">
        <v>506</v>
      </c>
      <c r="D841" s="651" t="s">
        <v>507</v>
      </c>
      <c r="E841" s="457" t="s">
        <v>508</v>
      </c>
      <c r="F841" s="453" t="s">
        <v>393</v>
      </c>
      <c r="G841" s="356"/>
      <c r="H841" s="356"/>
      <c r="I841" s="356"/>
      <c r="J841" s="356"/>
      <c r="K841" s="356"/>
      <c r="L841" s="356"/>
      <c r="M841" s="356"/>
      <c r="N841" s="356"/>
      <c r="O841" s="356"/>
      <c r="P841" s="356"/>
      <c r="Q841" s="356"/>
      <c r="R841" s="356"/>
      <c r="S841" s="356">
        <v>1</v>
      </c>
      <c r="T841" s="356">
        <v>0</v>
      </c>
      <c r="U841" s="356">
        <v>0</v>
      </c>
      <c r="V841" s="477">
        <v>1</v>
      </c>
      <c r="W841" s="356">
        <v>0</v>
      </c>
      <c r="X841" s="454">
        <v>0</v>
      </c>
      <c r="Y841" s="474">
        <v>236416.25999999998</v>
      </c>
    </row>
    <row r="842" spans="2:25" x14ac:dyDescent="0.25">
      <c r="B842" s="356" t="s">
        <v>352</v>
      </c>
      <c r="C842" s="651" t="s">
        <v>513</v>
      </c>
      <c r="D842" s="651" t="s">
        <v>514</v>
      </c>
      <c r="E842" s="457" t="s">
        <v>515</v>
      </c>
      <c r="F842" s="453" t="s">
        <v>393</v>
      </c>
      <c r="G842" s="356"/>
      <c r="H842" s="356"/>
      <c r="I842" s="356"/>
      <c r="J842" s="356">
        <v>1</v>
      </c>
      <c r="K842" s="356">
        <v>0</v>
      </c>
      <c r="L842" s="356">
        <v>0</v>
      </c>
      <c r="M842" s="356"/>
      <c r="N842" s="356"/>
      <c r="O842" s="356"/>
      <c r="P842" s="356"/>
      <c r="Q842" s="356"/>
      <c r="R842" s="356"/>
      <c r="S842" s="356"/>
      <c r="T842" s="356"/>
      <c r="U842" s="356"/>
      <c r="V842" s="477">
        <v>1</v>
      </c>
      <c r="W842" s="356">
        <v>0</v>
      </c>
      <c r="X842" s="454">
        <v>0</v>
      </c>
      <c r="Y842" s="474">
        <v>65981.159999999989</v>
      </c>
    </row>
    <row r="843" spans="2:25" x14ac:dyDescent="0.25">
      <c r="B843" s="356" t="s">
        <v>352</v>
      </c>
      <c r="C843" s="651" t="s">
        <v>518</v>
      </c>
      <c r="D843" s="651" t="s">
        <v>519</v>
      </c>
      <c r="E843" s="457" t="s">
        <v>520</v>
      </c>
      <c r="F843" s="453" t="s">
        <v>393</v>
      </c>
      <c r="G843" s="356"/>
      <c r="H843" s="356"/>
      <c r="I843" s="356"/>
      <c r="J843" s="356"/>
      <c r="K843" s="356"/>
      <c r="L843" s="356"/>
      <c r="M843" s="356"/>
      <c r="N843" s="356"/>
      <c r="O843" s="356"/>
      <c r="P843" s="356"/>
      <c r="Q843" s="356"/>
      <c r="R843" s="356"/>
      <c r="S843" s="356">
        <v>1</v>
      </c>
      <c r="T843" s="356">
        <v>0</v>
      </c>
      <c r="U843" s="356">
        <v>0</v>
      </c>
      <c r="V843" s="477">
        <v>1</v>
      </c>
      <c r="W843" s="356">
        <v>0</v>
      </c>
      <c r="X843" s="454">
        <v>0</v>
      </c>
      <c r="Y843" s="474">
        <v>75764.28</v>
      </c>
    </row>
    <row r="844" spans="2:25" x14ac:dyDescent="0.25">
      <c r="B844" s="356" t="s">
        <v>352</v>
      </c>
      <c r="C844" s="651" t="s">
        <v>523</v>
      </c>
      <c r="D844" s="651" t="s">
        <v>524</v>
      </c>
      <c r="E844" s="457" t="s">
        <v>525</v>
      </c>
      <c r="F844" s="453" t="s">
        <v>393</v>
      </c>
      <c r="G844" s="356"/>
      <c r="H844" s="356"/>
      <c r="I844" s="356"/>
      <c r="J844" s="356">
        <v>1</v>
      </c>
      <c r="K844" s="356">
        <v>0</v>
      </c>
      <c r="L844" s="356">
        <v>0</v>
      </c>
      <c r="M844" s="356"/>
      <c r="N844" s="356"/>
      <c r="O844" s="356"/>
      <c r="P844" s="356"/>
      <c r="Q844" s="356"/>
      <c r="R844" s="356"/>
      <c r="S844" s="356"/>
      <c r="T844" s="356"/>
      <c r="U844" s="356"/>
      <c r="V844" s="477">
        <v>1</v>
      </c>
      <c r="W844" s="356">
        <v>0</v>
      </c>
      <c r="X844" s="454">
        <v>0</v>
      </c>
      <c r="Y844" s="474">
        <v>96382.739999999991</v>
      </c>
    </row>
    <row r="845" spans="2:25" x14ac:dyDescent="0.25">
      <c r="B845" s="356" t="s">
        <v>352</v>
      </c>
      <c r="C845" s="651" t="s">
        <v>527</v>
      </c>
      <c r="D845" s="651" t="s">
        <v>528</v>
      </c>
      <c r="E845" s="457" t="s">
        <v>529</v>
      </c>
      <c r="F845" s="453" t="s">
        <v>393</v>
      </c>
      <c r="G845" s="356"/>
      <c r="H845" s="356"/>
      <c r="I845" s="356"/>
      <c r="J845" s="356">
        <v>1</v>
      </c>
      <c r="K845" s="356">
        <v>0</v>
      </c>
      <c r="L845" s="356">
        <v>0</v>
      </c>
      <c r="M845" s="356"/>
      <c r="N845" s="356"/>
      <c r="O845" s="356"/>
      <c r="P845" s="356"/>
      <c r="Q845" s="356"/>
      <c r="R845" s="356"/>
      <c r="S845" s="356"/>
      <c r="T845" s="356"/>
      <c r="U845" s="356"/>
      <c r="V845" s="477">
        <v>1</v>
      </c>
      <c r="W845" s="356">
        <v>0</v>
      </c>
      <c r="X845" s="454">
        <v>0</v>
      </c>
      <c r="Y845" s="474">
        <v>80021.98</v>
      </c>
    </row>
    <row r="846" spans="2:25" x14ac:dyDescent="0.25">
      <c r="B846" s="356" t="s">
        <v>352</v>
      </c>
      <c r="C846" s="651" t="s">
        <v>531</v>
      </c>
      <c r="D846" s="651" t="s">
        <v>532</v>
      </c>
      <c r="E846" s="457" t="s">
        <v>533</v>
      </c>
      <c r="F846" s="453" t="s">
        <v>393</v>
      </c>
      <c r="G846" s="356"/>
      <c r="H846" s="356"/>
      <c r="I846" s="356"/>
      <c r="J846" s="356">
        <v>1</v>
      </c>
      <c r="K846" s="356">
        <v>0</v>
      </c>
      <c r="L846" s="356">
        <v>0</v>
      </c>
      <c r="M846" s="356"/>
      <c r="N846" s="356"/>
      <c r="O846" s="356"/>
      <c r="P846" s="356"/>
      <c r="Q846" s="356"/>
      <c r="R846" s="356"/>
      <c r="S846" s="356"/>
      <c r="T846" s="356"/>
      <c r="U846" s="356"/>
      <c r="V846" s="477">
        <v>1</v>
      </c>
      <c r="W846" s="356">
        <v>0</v>
      </c>
      <c r="X846" s="454">
        <v>0</v>
      </c>
      <c r="Y846" s="474">
        <v>118144.84000000001</v>
      </c>
    </row>
    <row r="847" spans="2:25" x14ac:dyDescent="0.25">
      <c r="B847" s="356" t="s">
        <v>352</v>
      </c>
      <c r="C847" s="651" t="s">
        <v>535</v>
      </c>
      <c r="D847" s="651" t="s">
        <v>536</v>
      </c>
      <c r="E847" s="457" t="s">
        <v>537</v>
      </c>
      <c r="F847" s="453" t="s">
        <v>393</v>
      </c>
      <c r="G847" s="356"/>
      <c r="H847" s="356"/>
      <c r="I847" s="356"/>
      <c r="J847" s="356"/>
      <c r="K847" s="356"/>
      <c r="L847" s="356"/>
      <c r="M847" s="356"/>
      <c r="N847" s="356"/>
      <c r="O847" s="356"/>
      <c r="P847" s="356"/>
      <c r="Q847" s="356"/>
      <c r="R847" s="356"/>
      <c r="S847" s="356">
        <v>1</v>
      </c>
      <c r="T847" s="356">
        <v>0</v>
      </c>
      <c r="U847" s="356">
        <v>0</v>
      </c>
      <c r="V847" s="477">
        <v>1</v>
      </c>
      <c r="W847" s="356">
        <v>0</v>
      </c>
      <c r="X847" s="454">
        <v>0</v>
      </c>
      <c r="Y847" s="474">
        <v>75764.28</v>
      </c>
    </row>
    <row r="848" spans="2:25" x14ac:dyDescent="0.25">
      <c r="B848" s="356" t="s">
        <v>352</v>
      </c>
      <c r="C848" s="651" t="s">
        <v>538</v>
      </c>
      <c r="D848" s="651" t="s">
        <v>539</v>
      </c>
      <c r="E848" s="457" t="s">
        <v>540</v>
      </c>
      <c r="F848" s="453" t="s">
        <v>393</v>
      </c>
      <c r="G848" s="356"/>
      <c r="H848" s="356"/>
      <c r="I848" s="356"/>
      <c r="J848" s="356">
        <v>1</v>
      </c>
      <c r="K848" s="356">
        <v>0</v>
      </c>
      <c r="L848" s="356">
        <v>0</v>
      </c>
      <c r="M848" s="356"/>
      <c r="N848" s="356"/>
      <c r="O848" s="356"/>
      <c r="P848" s="356"/>
      <c r="Q848" s="356"/>
      <c r="R848" s="356"/>
      <c r="S848" s="356"/>
      <c r="T848" s="356"/>
      <c r="U848" s="356"/>
      <c r="V848" s="477">
        <v>1</v>
      </c>
      <c r="W848" s="356">
        <v>0</v>
      </c>
      <c r="X848" s="454">
        <v>0</v>
      </c>
      <c r="Y848" s="474">
        <v>68464.920000000013</v>
      </c>
    </row>
    <row r="849" spans="2:25" x14ac:dyDescent="0.25">
      <c r="B849" s="356" t="s">
        <v>352</v>
      </c>
      <c r="C849" s="651" t="s">
        <v>542</v>
      </c>
      <c r="D849" s="651" t="s">
        <v>543</v>
      </c>
      <c r="E849" s="457" t="s">
        <v>544</v>
      </c>
      <c r="F849" s="453" t="s">
        <v>393</v>
      </c>
      <c r="G849" s="356"/>
      <c r="H849" s="356"/>
      <c r="I849" s="356"/>
      <c r="J849" s="356"/>
      <c r="K849" s="356"/>
      <c r="L849" s="356"/>
      <c r="M849" s="356"/>
      <c r="N849" s="356"/>
      <c r="O849" s="356"/>
      <c r="P849" s="356"/>
      <c r="Q849" s="356"/>
      <c r="R849" s="356"/>
      <c r="S849" s="356">
        <v>1</v>
      </c>
      <c r="T849" s="356">
        <v>0</v>
      </c>
      <c r="U849" s="356">
        <v>0</v>
      </c>
      <c r="V849" s="477">
        <v>1</v>
      </c>
      <c r="W849" s="356">
        <v>0</v>
      </c>
      <c r="X849" s="454">
        <v>0</v>
      </c>
      <c r="Y849" s="474">
        <v>75764.28</v>
      </c>
    </row>
    <row r="850" spans="2:25" x14ac:dyDescent="0.25">
      <c r="B850" s="356" t="s">
        <v>352</v>
      </c>
      <c r="C850" s="651" t="s">
        <v>546</v>
      </c>
      <c r="D850" s="651" t="s">
        <v>547</v>
      </c>
      <c r="E850" s="457" t="s">
        <v>548</v>
      </c>
      <c r="F850" s="453" t="s">
        <v>393</v>
      </c>
      <c r="G850" s="356"/>
      <c r="H850" s="356"/>
      <c r="I850" s="356"/>
      <c r="J850" s="356">
        <v>1</v>
      </c>
      <c r="K850" s="356">
        <v>0</v>
      </c>
      <c r="L850" s="356">
        <v>0</v>
      </c>
      <c r="M850" s="356"/>
      <c r="N850" s="356"/>
      <c r="O850" s="356"/>
      <c r="P850" s="356"/>
      <c r="Q850" s="356"/>
      <c r="R850" s="356"/>
      <c r="S850" s="356"/>
      <c r="T850" s="356"/>
      <c r="U850" s="356"/>
      <c r="V850" s="477">
        <v>1</v>
      </c>
      <c r="W850" s="356">
        <v>0</v>
      </c>
      <c r="X850" s="454">
        <v>0</v>
      </c>
      <c r="Y850" s="474">
        <v>24134.37</v>
      </c>
    </row>
    <row r="851" spans="2:25" x14ac:dyDescent="0.25">
      <c r="B851" s="356" t="s">
        <v>352</v>
      </c>
      <c r="C851" s="651" t="s">
        <v>550</v>
      </c>
      <c r="D851" s="651" t="s">
        <v>551</v>
      </c>
      <c r="E851" s="457" t="s">
        <v>552</v>
      </c>
      <c r="F851" s="453" t="s">
        <v>393</v>
      </c>
      <c r="G851" s="356"/>
      <c r="H851" s="356"/>
      <c r="I851" s="356"/>
      <c r="J851" s="356">
        <v>1</v>
      </c>
      <c r="K851" s="356">
        <v>0</v>
      </c>
      <c r="L851" s="356">
        <v>0</v>
      </c>
      <c r="M851" s="356"/>
      <c r="N851" s="356"/>
      <c r="O851" s="356"/>
      <c r="P851" s="356"/>
      <c r="Q851" s="356"/>
      <c r="R851" s="356"/>
      <c r="S851" s="356"/>
      <c r="T851" s="356"/>
      <c r="U851" s="356"/>
      <c r="V851" s="477">
        <v>1</v>
      </c>
      <c r="W851" s="356">
        <v>0</v>
      </c>
      <c r="X851" s="454">
        <v>0</v>
      </c>
      <c r="Y851" s="474">
        <v>28071.54</v>
      </c>
    </row>
    <row r="852" spans="2:25" x14ac:dyDescent="0.25">
      <c r="B852" s="356" t="s">
        <v>352</v>
      </c>
      <c r="C852" s="651" t="s">
        <v>555</v>
      </c>
      <c r="D852" s="651" t="s">
        <v>556</v>
      </c>
      <c r="E852" s="457" t="s">
        <v>557</v>
      </c>
      <c r="F852" s="453" t="s">
        <v>393</v>
      </c>
      <c r="G852" s="356"/>
      <c r="H852" s="356"/>
      <c r="I852" s="356"/>
      <c r="J852" s="356">
        <v>1</v>
      </c>
      <c r="K852" s="356">
        <v>0</v>
      </c>
      <c r="L852" s="356">
        <v>0</v>
      </c>
      <c r="M852" s="356"/>
      <c r="N852" s="356"/>
      <c r="O852" s="356"/>
      <c r="P852" s="356"/>
      <c r="Q852" s="356"/>
      <c r="R852" s="356"/>
      <c r="S852" s="356"/>
      <c r="T852" s="356"/>
      <c r="U852" s="356"/>
      <c r="V852" s="477">
        <v>1</v>
      </c>
      <c r="W852" s="356">
        <v>0</v>
      </c>
      <c r="X852" s="454">
        <v>0</v>
      </c>
      <c r="Y852" s="474">
        <v>124952.28</v>
      </c>
    </row>
    <row r="853" spans="2:25" x14ac:dyDescent="0.25">
      <c r="B853" s="356" t="s">
        <v>352</v>
      </c>
      <c r="C853" s="651" t="s">
        <v>558</v>
      </c>
      <c r="D853" s="651" t="s">
        <v>559</v>
      </c>
      <c r="E853" s="457" t="s">
        <v>560</v>
      </c>
      <c r="F853" s="453" t="s">
        <v>393</v>
      </c>
      <c r="G853" s="356"/>
      <c r="H853" s="356"/>
      <c r="I853" s="356"/>
      <c r="J853" s="356">
        <v>1</v>
      </c>
      <c r="K853" s="356">
        <v>0</v>
      </c>
      <c r="L853" s="356">
        <v>0</v>
      </c>
      <c r="M853" s="356"/>
      <c r="N853" s="356"/>
      <c r="O853" s="356"/>
      <c r="P853" s="356"/>
      <c r="Q853" s="356"/>
      <c r="R853" s="356"/>
      <c r="S853" s="356"/>
      <c r="T853" s="356"/>
      <c r="U853" s="356"/>
      <c r="V853" s="477">
        <v>1</v>
      </c>
      <c r="W853" s="356">
        <v>0</v>
      </c>
      <c r="X853" s="454">
        <v>0</v>
      </c>
      <c r="Y853" s="474">
        <v>73061.23</v>
      </c>
    </row>
    <row r="854" spans="2:25" x14ac:dyDescent="0.25">
      <c r="B854" s="356" t="s">
        <v>352</v>
      </c>
      <c r="C854" s="651" t="s">
        <v>562</v>
      </c>
      <c r="D854" s="651" t="s">
        <v>563</v>
      </c>
      <c r="E854" s="457" t="s">
        <v>564</v>
      </c>
      <c r="F854" s="453" t="s">
        <v>393</v>
      </c>
      <c r="G854" s="356"/>
      <c r="H854" s="356"/>
      <c r="I854" s="356"/>
      <c r="J854" s="356">
        <v>1</v>
      </c>
      <c r="K854" s="356">
        <v>0</v>
      </c>
      <c r="L854" s="356">
        <v>0</v>
      </c>
      <c r="M854" s="356"/>
      <c r="N854" s="356"/>
      <c r="O854" s="356"/>
      <c r="P854" s="356"/>
      <c r="Q854" s="356"/>
      <c r="R854" s="356"/>
      <c r="S854" s="356"/>
      <c r="T854" s="356"/>
      <c r="U854" s="356"/>
      <c r="V854" s="477">
        <v>1</v>
      </c>
      <c r="W854" s="356">
        <v>0</v>
      </c>
      <c r="X854" s="454">
        <v>0</v>
      </c>
      <c r="Y854" s="474">
        <v>37778.629999999997</v>
      </c>
    </row>
    <row r="855" spans="2:25" x14ac:dyDescent="0.25">
      <c r="B855" s="356" t="s">
        <v>352</v>
      </c>
      <c r="C855" s="651" t="s">
        <v>567</v>
      </c>
      <c r="D855" s="651" t="s">
        <v>568</v>
      </c>
      <c r="E855" s="457" t="s">
        <v>569</v>
      </c>
      <c r="F855" s="453" t="s">
        <v>393</v>
      </c>
      <c r="G855" s="356"/>
      <c r="H855" s="356"/>
      <c r="I855" s="356"/>
      <c r="J855" s="356">
        <v>1</v>
      </c>
      <c r="K855" s="356">
        <v>0</v>
      </c>
      <c r="L855" s="356">
        <v>0</v>
      </c>
      <c r="M855" s="356"/>
      <c r="N855" s="356"/>
      <c r="O855" s="356"/>
      <c r="P855" s="356"/>
      <c r="Q855" s="356"/>
      <c r="R855" s="356"/>
      <c r="S855" s="356"/>
      <c r="T855" s="356"/>
      <c r="U855" s="356"/>
      <c r="V855" s="477">
        <v>1</v>
      </c>
      <c r="W855" s="356">
        <v>0</v>
      </c>
      <c r="X855" s="454">
        <v>0</v>
      </c>
      <c r="Y855" s="474">
        <v>100517.82999999999</v>
      </c>
    </row>
    <row r="856" spans="2:25" x14ac:dyDescent="0.25">
      <c r="B856" s="356" t="s">
        <v>352</v>
      </c>
      <c r="C856" s="651" t="s">
        <v>571</v>
      </c>
      <c r="D856" s="651" t="s">
        <v>572</v>
      </c>
      <c r="E856" s="457" t="s">
        <v>573</v>
      </c>
      <c r="F856" s="453" t="s">
        <v>393</v>
      </c>
      <c r="G856" s="356"/>
      <c r="H856" s="356"/>
      <c r="I856" s="356"/>
      <c r="J856" s="356">
        <v>1</v>
      </c>
      <c r="K856" s="356">
        <v>0</v>
      </c>
      <c r="L856" s="356">
        <v>0</v>
      </c>
      <c r="M856" s="356"/>
      <c r="N856" s="356"/>
      <c r="O856" s="356"/>
      <c r="P856" s="356"/>
      <c r="Q856" s="356"/>
      <c r="R856" s="356"/>
      <c r="S856" s="356"/>
      <c r="T856" s="356"/>
      <c r="U856" s="356"/>
      <c r="V856" s="477">
        <v>1</v>
      </c>
      <c r="W856" s="356">
        <v>0</v>
      </c>
      <c r="X856" s="454">
        <v>0</v>
      </c>
      <c r="Y856" s="474">
        <v>39921.099999999991</v>
      </c>
    </row>
    <row r="857" spans="2:25" x14ac:dyDescent="0.25">
      <c r="B857" s="356" t="s">
        <v>352</v>
      </c>
      <c r="C857" s="651" t="s">
        <v>576</v>
      </c>
      <c r="D857" s="651" t="s">
        <v>577</v>
      </c>
      <c r="E857" s="457" t="s">
        <v>578</v>
      </c>
      <c r="F857" s="453" t="s">
        <v>393</v>
      </c>
      <c r="G857" s="356"/>
      <c r="H857" s="356"/>
      <c r="I857" s="356"/>
      <c r="J857" s="356">
        <v>1</v>
      </c>
      <c r="K857" s="356">
        <v>0</v>
      </c>
      <c r="L857" s="356">
        <v>0</v>
      </c>
      <c r="M857" s="356"/>
      <c r="N857" s="356"/>
      <c r="O857" s="356"/>
      <c r="P857" s="356"/>
      <c r="Q857" s="356"/>
      <c r="R857" s="356"/>
      <c r="S857" s="356"/>
      <c r="T857" s="356"/>
      <c r="U857" s="356"/>
      <c r="V857" s="477">
        <v>1</v>
      </c>
      <c r="W857" s="356">
        <v>0</v>
      </c>
      <c r="X857" s="454">
        <v>0</v>
      </c>
      <c r="Y857" s="474">
        <v>78442.319999999992</v>
      </c>
    </row>
    <row r="858" spans="2:25" x14ac:dyDescent="0.25">
      <c r="B858" s="356" t="s">
        <v>352</v>
      </c>
      <c r="C858" s="651" t="s">
        <v>584</v>
      </c>
      <c r="D858" s="651" t="s">
        <v>585</v>
      </c>
      <c r="E858" s="457" t="s">
        <v>586</v>
      </c>
      <c r="F858" s="453" t="s">
        <v>393</v>
      </c>
      <c r="G858" s="356"/>
      <c r="H858" s="356"/>
      <c r="I858" s="356"/>
      <c r="J858" s="356">
        <v>1</v>
      </c>
      <c r="K858" s="356">
        <v>0</v>
      </c>
      <c r="L858" s="356">
        <v>0</v>
      </c>
      <c r="M858" s="356"/>
      <c r="N858" s="356"/>
      <c r="O858" s="356"/>
      <c r="P858" s="356"/>
      <c r="Q858" s="356"/>
      <c r="R858" s="356"/>
      <c r="S858" s="356"/>
      <c r="T858" s="356"/>
      <c r="U858" s="356"/>
      <c r="V858" s="477">
        <v>1</v>
      </c>
      <c r="W858" s="356">
        <v>0</v>
      </c>
      <c r="X858" s="454">
        <v>0</v>
      </c>
      <c r="Y858" s="474">
        <v>54617.919999999998</v>
      </c>
    </row>
    <row r="859" spans="2:25" x14ac:dyDescent="0.25">
      <c r="B859" s="356" t="s">
        <v>352</v>
      </c>
      <c r="C859" s="651" t="s">
        <v>588</v>
      </c>
      <c r="D859" s="651" t="s">
        <v>589</v>
      </c>
      <c r="E859" s="438" t="s">
        <v>590</v>
      </c>
      <c r="F859" s="453" t="s">
        <v>393</v>
      </c>
      <c r="G859" s="356"/>
      <c r="H859" s="356"/>
      <c r="I859" s="356"/>
      <c r="J859" s="356">
        <v>1</v>
      </c>
      <c r="K859" s="356">
        <v>0</v>
      </c>
      <c r="L859" s="356">
        <v>0</v>
      </c>
      <c r="M859" s="356"/>
      <c r="N859" s="356"/>
      <c r="O859" s="356"/>
      <c r="P859" s="356"/>
      <c r="Q859" s="356"/>
      <c r="R859" s="356"/>
      <c r="S859" s="356"/>
      <c r="T859" s="356"/>
      <c r="U859" s="356"/>
      <c r="V859" s="477">
        <v>1</v>
      </c>
      <c r="W859" s="356">
        <v>0</v>
      </c>
      <c r="X859" s="454">
        <v>0</v>
      </c>
      <c r="Y859" s="474">
        <v>115560.12000000001</v>
      </c>
    </row>
    <row r="860" spans="2:25" x14ac:dyDescent="0.25">
      <c r="B860" s="356" t="s">
        <v>352</v>
      </c>
      <c r="C860" s="651" t="s">
        <v>580</v>
      </c>
      <c r="D860" s="651" t="s">
        <v>581</v>
      </c>
      <c r="E860" s="457" t="s">
        <v>582</v>
      </c>
      <c r="F860" s="453" t="s">
        <v>393</v>
      </c>
      <c r="G860" s="356"/>
      <c r="H860" s="356"/>
      <c r="I860" s="356"/>
      <c r="J860" s="356">
        <v>0</v>
      </c>
      <c r="K860" s="356">
        <v>0</v>
      </c>
      <c r="L860" s="356">
        <v>1</v>
      </c>
      <c r="M860" s="356"/>
      <c r="N860" s="356"/>
      <c r="O860" s="356"/>
      <c r="P860" s="356"/>
      <c r="Q860" s="356"/>
      <c r="R860" s="356"/>
      <c r="S860" s="356"/>
      <c r="T860" s="356"/>
      <c r="U860" s="356"/>
      <c r="V860" s="477">
        <v>0</v>
      </c>
      <c r="W860" s="356">
        <v>0</v>
      </c>
      <c r="X860" s="454">
        <v>1</v>
      </c>
      <c r="Y860" s="474">
        <v>73993.98</v>
      </c>
    </row>
    <row r="861" spans="2:25" x14ac:dyDescent="0.25">
      <c r="B861" s="356" t="s">
        <v>352</v>
      </c>
      <c r="C861" s="651" t="s">
        <v>592</v>
      </c>
      <c r="D861" s="651" t="s">
        <v>593</v>
      </c>
      <c r="E861" s="438" t="s">
        <v>594</v>
      </c>
      <c r="F861" s="453" t="s">
        <v>393</v>
      </c>
      <c r="G861" s="356"/>
      <c r="H861" s="356"/>
      <c r="I861" s="356"/>
      <c r="J861" s="356">
        <v>0</v>
      </c>
      <c r="K861" s="356">
        <v>0</v>
      </c>
      <c r="L861" s="356">
        <v>1</v>
      </c>
      <c r="M861" s="356"/>
      <c r="N861" s="356"/>
      <c r="O861" s="356"/>
      <c r="P861" s="356"/>
      <c r="Q861" s="356"/>
      <c r="R861" s="356"/>
      <c r="S861" s="356"/>
      <c r="T861" s="356"/>
      <c r="U861" s="356"/>
      <c r="V861" s="477">
        <v>0</v>
      </c>
      <c r="W861" s="356">
        <v>0</v>
      </c>
      <c r="X861" s="454">
        <v>1</v>
      </c>
      <c r="Y861" s="474">
        <v>66066.720000000001</v>
      </c>
    </row>
    <row r="862" spans="2:25" x14ac:dyDescent="0.25">
      <c r="B862" s="161" t="s">
        <v>345</v>
      </c>
      <c r="C862" s="488">
        <v>846</v>
      </c>
      <c r="D862" s="54"/>
      <c r="F862" s="54"/>
      <c r="G862" s="473"/>
      <c r="H862" s="54"/>
      <c r="I862" s="54"/>
      <c r="J862" s="54"/>
      <c r="K862" s="54"/>
      <c r="L862" s="54"/>
      <c r="M862" s="54"/>
      <c r="N862" s="54"/>
      <c r="O862" s="54"/>
      <c r="P862" s="54"/>
      <c r="Q862" s="54"/>
      <c r="R862" s="54"/>
      <c r="S862" s="54"/>
      <c r="T862" s="54"/>
      <c r="U862" s="54"/>
      <c r="V862" s="591" t="s">
        <v>139</v>
      </c>
      <c r="W862" s="591"/>
      <c r="X862" s="591"/>
      <c r="Y862" s="163">
        <f>SUBTOTAL(109,Tabla11[Columna1])</f>
        <v>33049148.881333359</v>
      </c>
    </row>
    <row r="863" spans="2:25" x14ac:dyDescent="0.25">
      <c r="B863" s="489"/>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Y863" s="491"/>
    </row>
    <row r="864" spans="2:25" x14ac:dyDescent="0.25">
      <c r="B864" s="62" t="s">
        <v>80</v>
      </c>
      <c r="C864" s="473"/>
      <c r="D864" s="473"/>
      <c r="E864" s="492"/>
      <c r="F864" s="473"/>
      <c r="G864" s="473"/>
      <c r="H864" s="62"/>
      <c r="I864" s="62"/>
      <c r="J864" s="62"/>
      <c r="K864" s="62"/>
      <c r="L864" s="62"/>
      <c r="M864" s="62"/>
      <c r="N864" s="62"/>
      <c r="O864" s="62"/>
      <c r="P864" s="62"/>
      <c r="Q864" s="62"/>
      <c r="R864" s="62"/>
      <c r="S864" s="62"/>
      <c r="T864" s="62"/>
      <c r="U864" s="62"/>
      <c r="V864" s="62"/>
      <c r="W864" s="62"/>
      <c r="X864" s="62"/>
      <c r="Y864" s="62"/>
    </row>
    <row r="865" spans="2:25" x14ac:dyDescent="0.25">
      <c r="B865" s="62" t="s">
        <v>346</v>
      </c>
      <c r="C865" s="473"/>
      <c r="D865" s="473"/>
      <c r="E865" s="492"/>
      <c r="F865" s="473"/>
      <c r="G865" s="473"/>
      <c r="H865" s="62"/>
      <c r="I865" s="62"/>
      <c r="J865" s="62"/>
      <c r="K865" s="62"/>
      <c r="L865" s="62"/>
      <c r="M865" s="62"/>
      <c r="N865" s="62"/>
      <c r="O865" s="62"/>
      <c r="P865" s="62"/>
      <c r="Q865" s="62"/>
      <c r="R865" s="62"/>
      <c r="S865" s="62"/>
      <c r="T865" s="62"/>
      <c r="U865" s="62"/>
      <c r="V865" s="62"/>
      <c r="W865" s="62"/>
      <c r="X865" s="62"/>
      <c r="Y865" s="62"/>
    </row>
    <row r="866" spans="2:25" x14ac:dyDescent="0.25">
      <c r="B866" s="62"/>
      <c r="C866" s="473"/>
      <c r="D866" s="473"/>
      <c r="E866" s="492"/>
      <c r="F866" s="473"/>
      <c r="G866" s="473"/>
      <c r="H866" s="62"/>
      <c r="I866" s="62"/>
      <c r="J866" s="62"/>
      <c r="K866" s="62"/>
      <c r="L866" s="62"/>
      <c r="M866" s="62"/>
      <c r="N866" s="62"/>
      <c r="O866" s="62"/>
      <c r="P866" s="62"/>
      <c r="Q866" s="62"/>
      <c r="R866" s="62"/>
      <c r="S866" s="62"/>
      <c r="T866" s="62"/>
      <c r="U866" s="62"/>
      <c r="V866" s="62"/>
      <c r="W866" s="62"/>
      <c r="X866" s="62"/>
      <c r="Y866" s="62"/>
    </row>
    <row r="867" spans="2:25" x14ac:dyDescent="0.25">
      <c r="B867" s="62"/>
      <c r="C867" s="473"/>
      <c r="D867" s="473"/>
      <c r="E867" s="492"/>
      <c r="F867" s="473"/>
      <c r="G867" s="473"/>
      <c r="H867" s="62"/>
      <c r="I867" s="62"/>
      <c r="J867" s="62"/>
      <c r="K867" s="62"/>
      <c r="L867" s="62"/>
      <c r="M867" s="62"/>
      <c r="N867" s="62"/>
      <c r="O867" s="62"/>
      <c r="P867" s="62"/>
      <c r="Q867" s="62"/>
      <c r="R867" s="62"/>
      <c r="S867" s="62"/>
      <c r="T867" s="62"/>
      <c r="U867" s="62"/>
      <c r="V867" s="62"/>
      <c r="W867" s="62"/>
      <c r="X867" s="62"/>
      <c r="Y867" s="62"/>
    </row>
  </sheetData>
  <autoFilter ref="B13:Y13"/>
  <mergeCells count="16">
    <mergeCell ref="B11:B13"/>
    <mergeCell ref="C11:C13"/>
    <mergeCell ref="D11:D13"/>
    <mergeCell ref="E11:E13"/>
    <mergeCell ref="F11:F13"/>
    <mergeCell ref="G11:U11"/>
    <mergeCell ref="G12:I12"/>
    <mergeCell ref="J12:L12"/>
    <mergeCell ref="M12:O12"/>
    <mergeCell ref="P12:R12"/>
    <mergeCell ref="S12:U12"/>
    <mergeCell ref="V862:X862"/>
    <mergeCell ref="V11:V13"/>
    <mergeCell ref="W11:W13"/>
    <mergeCell ref="X11:X13"/>
    <mergeCell ref="Y11:Y13"/>
  </mergeCells>
  <dataValidations disablePrompts="1" count="1">
    <dataValidation allowBlank="1" showInputMessage="1" showErrorMessage="1" sqref="B8"/>
  </dataValidations>
  <pageMargins left="0.23622047244094491" right="0.62992125984251968" top="0.74803149606299213" bottom="1.1417322834645669" header="0.31496062992125984" footer="0.31496062992125984"/>
  <pageSetup scale="41" fitToHeight="0" orientation="landscape" r:id="rId1"/>
  <headerFooter>
    <oddFooter>&amp;L&amp;G&amp;C&amp;D&amp;R&amp;P/&amp;N</oddFooter>
  </headerFooter>
  <drawing r:id="rId2"/>
  <legacyDrawing r:id="rId3"/>
  <legacyDrawingHF r:id="rId4"/>
  <tableParts count="1">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881"/>
  <sheetViews>
    <sheetView showGridLines="0" zoomScaleNormal="100" zoomScaleSheetLayoutView="80" zoomScalePageLayoutView="40" workbookViewId="0">
      <selection activeCell="E15" sqref="E15:F860"/>
    </sheetView>
  </sheetViews>
  <sheetFormatPr baseColWidth="10" defaultColWidth="11" defaultRowHeight="15" x14ac:dyDescent="0.25"/>
  <cols>
    <col min="1" max="1" width="3.5703125" style="189" customWidth="1"/>
    <col min="2" max="2" width="13.85546875" style="189" customWidth="1"/>
    <col min="3" max="3" width="12.85546875" style="189" bestFit="1" customWidth="1"/>
    <col min="4" max="4" width="12.140625" style="189" bestFit="1" customWidth="1"/>
    <col min="5" max="5" width="17.85546875" style="189" bestFit="1" customWidth="1"/>
    <col min="6" max="6" width="24.140625" style="189" bestFit="1" customWidth="1"/>
    <col min="7" max="7" width="48.5703125" style="189" customWidth="1"/>
    <col min="8" max="8" width="9.28515625" style="189" customWidth="1"/>
    <col min="9" max="9" width="12.28515625" style="189" customWidth="1"/>
    <col min="10" max="10" width="11.5703125" style="189" customWidth="1"/>
    <col min="11" max="11" width="6.85546875" style="189" customWidth="1"/>
    <col min="12" max="13" width="7" style="189" customWidth="1"/>
    <col min="14" max="14" width="8.7109375" style="189" customWidth="1"/>
    <col min="15" max="15" width="8.42578125" style="189" customWidth="1"/>
    <col min="16" max="16" width="9.42578125" style="189" customWidth="1"/>
    <col min="17" max="17" width="10.28515625" style="189" customWidth="1"/>
    <col min="18" max="18" width="11.7109375" style="189" customWidth="1"/>
    <col min="19" max="20" width="10.5703125" style="189" customWidth="1"/>
    <col min="21" max="21" width="26.140625" style="189" customWidth="1"/>
    <col min="22" max="22" width="13.5703125" style="189" customWidth="1"/>
    <col min="23" max="23" width="45.140625" style="189" bestFit="1" customWidth="1"/>
    <col min="24" max="16384" width="11" style="189"/>
  </cols>
  <sheetData>
    <row r="1" spans="2:23" ht="17.25" customHeight="1" x14ac:dyDescent="0.5">
      <c r="B1" s="499"/>
      <c r="C1" s="500"/>
      <c r="D1" s="500"/>
      <c r="E1" s="500"/>
      <c r="G1" s="500"/>
      <c r="H1" s="500"/>
      <c r="I1" s="500"/>
      <c r="J1" s="500"/>
      <c r="K1" s="500"/>
      <c r="L1" s="500"/>
      <c r="M1" s="500"/>
      <c r="N1" s="500"/>
      <c r="O1" s="500"/>
      <c r="P1" s="500"/>
      <c r="Q1" s="500"/>
      <c r="R1" s="500"/>
      <c r="S1" s="501"/>
      <c r="T1" s="501"/>
      <c r="U1" s="501"/>
      <c r="V1" s="501"/>
    </row>
    <row r="2" spans="2:23" ht="17.25" customHeight="1" x14ac:dyDescent="0.5">
      <c r="B2" s="499"/>
      <c r="C2" s="500"/>
      <c r="D2" s="500"/>
      <c r="E2" s="500"/>
      <c r="G2" s="500"/>
      <c r="H2" s="500"/>
      <c r="I2" s="500"/>
      <c r="J2" s="500"/>
      <c r="K2" s="500"/>
      <c r="L2" s="500"/>
      <c r="M2" s="500"/>
      <c r="N2" s="500"/>
      <c r="O2" s="500"/>
      <c r="P2" s="500"/>
      <c r="Q2" s="500"/>
      <c r="R2" s="500"/>
      <c r="S2" s="501"/>
      <c r="T2" s="501"/>
      <c r="U2" s="501"/>
      <c r="V2" s="501"/>
    </row>
    <row r="3" spans="2:23" ht="17.25" customHeight="1" x14ac:dyDescent="0.5">
      <c r="B3" s="499"/>
      <c r="C3" s="500"/>
      <c r="D3" s="500"/>
      <c r="E3" s="500"/>
      <c r="G3" s="500"/>
      <c r="H3" s="500"/>
      <c r="I3" s="500"/>
      <c r="J3" s="500"/>
      <c r="K3" s="500"/>
      <c r="L3" s="500"/>
      <c r="M3" s="500"/>
      <c r="N3" s="500"/>
      <c r="O3" s="500"/>
      <c r="P3" s="500"/>
      <c r="Q3" s="500"/>
      <c r="R3" s="500"/>
      <c r="S3" s="501"/>
      <c r="T3" s="501"/>
      <c r="U3" s="501"/>
      <c r="V3" s="501"/>
    </row>
    <row r="4" spans="2:23" ht="17.25" customHeight="1" x14ac:dyDescent="0.5">
      <c r="B4" s="499"/>
      <c r="C4" s="500"/>
      <c r="D4" s="500"/>
      <c r="E4" s="500"/>
      <c r="G4" s="500"/>
      <c r="H4" s="500"/>
      <c r="I4" s="500"/>
      <c r="J4" s="500"/>
      <c r="K4" s="500"/>
      <c r="L4" s="500"/>
      <c r="M4" s="500"/>
      <c r="N4" s="500"/>
      <c r="O4" s="500"/>
      <c r="P4" s="500"/>
      <c r="Q4" s="500"/>
      <c r="R4" s="500"/>
      <c r="S4" s="501"/>
      <c r="T4" s="501"/>
      <c r="U4" s="501"/>
      <c r="V4" s="501"/>
    </row>
    <row r="5" spans="2:23" ht="17.25" customHeight="1" x14ac:dyDescent="0.5">
      <c r="B5" s="499"/>
      <c r="C5" s="500"/>
      <c r="D5" s="500"/>
      <c r="E5" s="500"/>
      <c r="G5" s="500"/>
      <c r="H5" s="500"/>
      <c r="I5" s="500"/>
      <c r="J5" s="500"/>
      <c r="K5" s="500"/>
      <c r="L5" s="500"/>
      <c r="M5" s="500"/>
      <c r="N5" s="500"/>
      <c r="O5" s="500"/>
      <c r="P5" s="500"/>
      <c r="Q5" s="500"/>
      <c r="R5" s="500"/>
      <c r="S5" s="501"/>
      <c r="T5" s="501"/>
      <c r="U5" s="501"/>
      <c r="V5" s="501"/>
    </row>
    <row r="6" spans="2:23" ht="17.25" customHeight="1" x14ac:dyDescent="0.5">
      <c r="B6" s="499"/>
      <c r="C6" s="500"/>
      <c r="D6" s="500"/>
      <c r="E6" s="500"/>
      <c r="G6" s="500"/>
      <c r="H6" s="500"/>
      <c r="I6" s="500"/>
      <c r="J6" s="500"/>
      <c r="K6" s="500"/>
      <c r="L6" s="500"/>
      <c r="M6" s="500"/>
      <c r="N6" s="500"/>
      <c r="O6" s="500"/>
      <c r="P6" s="500"/>
      <c r="Q6" s="500"/>
      <c r="R6" s="500"/>
      <c r="S6" s="501"/>
      <c r="T6" s="501"/>
      <c r="U6" s="501"/>
      <c r="V6" s="501"/>
    </row>
    <row r="7" spans="2:23" s="462" customFormat="1" ht="17.25" customHeight="1" x14ac:dyDescent="0.3">
      <c r="B7" s="502" t="s">
        <v>140</v>
      </c>
      <c r="C7" s="502"/>
      <c r="D7" s="460"/>
      <c r="E7" s="460"/>
      <c r="F7" s="460"/>
      <c r="G7" s="460"/>
      <c r="H7" s="460"/>
      <c r="I7" s="460"/>
      <c r="J7" s="460"/>
      <c r="K7" s="460"/>
      <c r="L7" s="460"/>
      <c r="M7" s="460"/>
      <c r="N7" s="460"/>
      <c r="O7" s="460"/>
      <c r="P7" s="460"/>
      <c r="Q7" s="460"/>
      <c r="R7" s="460"/>
      <c r="S7" s="460"/>
      <c r="T7" s="460"/>
      <c r="U7" s="460"/>
      <c r="V7" s="461"/>
    </row>
    <row r="8" spans="2:23" s="462" customFormat="1" ht="17.100000000000001" customHeight="1" x14ac:dyDescent="0.3">
      <c r="B8" s="463" t="s">
        <v>280</v>
      </c>
      <c r="C8" s="463"/>
      <c r="D8" s="464"/>
      <c r="E8" s="464"/>
      <c r="F8" s="464"/>
      <c r="G8" s="464"/>
      <c r="H8" s="464"/>
      <c r="I8" s="464"/>
      <c r="J8" s="464"/>
      <c r="K8" s="464"/>
      <c r="L8" s="464"/>
      <c r="M8" s="464"/>
      <c r="N8" s="464"/>
      <c r="O8" s="464"/>
      <c r="P8" s="464"/>
      <c r="Q8" s="464"/>
      <c r="R8" s="464"/>
      <c r="S8" s="464"/>
      <c r="T8" s="464"/>
      <c r="U8" s="464" t="s">
        <v>338</v>
      </c>
      <c r="V8" s="503"/>
    </row>
    <row r="9" spans="2:23" ht="17.25" customHeight="1" x14ac:dyDescent="0.25">
      <c r="B9" s="504"/>
      <c r="C9" s="468"/>
      <c r="D9" s="468"/>
      <c r="E9" s="468"/>
      <c r="F9" s="468"/>
      <c r="G9" s="468"/>
      <c r="H9" s="468"/>
      <c r="I9" s="468"/>
      <c r="J9" s="468"/>
      <c r="K9" s="468"/>
      <c r="L9" s="468"/>
      <c r="M9" s="468"/>
      <c r="N9" s="468"/>
      <c r="O9" s="468"/>
      <c r="P9" s="468"/>
      <c r="Q9" s="468"/>
      <c r="R9" s="468"/>
      <c r="S9" s="468"/>
      <c r="T9" s="468"/>
      <c r="U9" s="468"/>
      <c r="V9" s="469"/>
    </row>
    <row r="10" spans="2:23" ht="5.0999999999999996" hidden="1" customHeight="1" x14ac:dyDescent="0.35">
      <c r="B10" s="471"/>
      <c r="C10" s="470"/>
      <c r="D10" s="470"/>
      <c r="E10" s="470"/>
      <c r="F10" s="470"/>
      <c r="G10" s="470"/>
      <c r="H10" s="470"/>
      <c r="I10" s="470"/>
      <c r="J10" s="471"/>
    </row>
    <row r="11" spans="2:23" ht="37.5" customHeight="1" x14ac:dyDescent="0.25">
      <c r="B11" s="574" t="s">
        <v>47</v>
      </c>
      <c r="C11" s="572" t="s">
        <v>141</v>
      </c>
      <c r="D11" s="572" t="s">
        <v>73</v>
      </c>
      <c r="E11" s="604" t="s">
        <v>95</v>
      </c>
      <c r="F11" s="604" t="s">
        <v>49</v>
      </c>
      <c r="G11" s="604" t="s">
        <v>50</v>
      </c>
      <c r="H11" s="602" t="s">
        <v>142</v>
      </c>
      <c r="I11" s="572" t="s">
        <v>143</v>
      </c>
      <c r="J11" s="576" t="s">
        <v>52</v>
      </c>
      <c r="K11" s="577"/>
      <c r="L11" s="577"/>
      <c r="M11" s="577"/>
      <c r="N11" s="577"/>
      <c r="O11" s="577"/>
      <c r="P11" s="578"/>
      <c r="Q11" s="572" t="s">
        <v>144</v>
      </c>
      <c r="R11" s="602" t="s">
        <v>145</v>
      </c>
      <c r="S11" s="579" t="s">
        <v>146</v>
      </c>
      <c r="T11" s="580"/>
      <c r="U11" s="600" t="s">
        <v>54</v>
      </c>
      <c r="V11" s="602" t="s">
        <v>55</v>
      </c>
    </row>
    <row r="12" spans="2:23" ht="55.5" customHeight="1" x14ac:dyDescent="0.25">
      <c r="B12" s="575"/>
      <c r="C12" s="573"/>
      <c r="D12" s="573"/>
      <c r="E12" s="605"/>
      <c r="F12" s="605"/>
      <c r="G12" s="605"/>
      <c r="H12" s="603"/>
      <c r="I12" s="573"/>
      <c r="J12" s="377" t="s">
        <v>63</v>
      </c>
      <c r="K12" s="377" t="s">
        <v>64</v>
      </c>
      <c r="L12" s="377" t="s">
        <v>65</v>
      </c>
      <c r="M12" s="377" t="s">
        <v>66</v>
      </c>
      <c r="N12" s="377" t="s">
        <v>67</v>
      </c>
      <c r="O12" s="34" t="s">
        <v>68</v>
      </c>
      <c r="P12" s="377" t="s">
        <v>69</v>
      </c>
      <c r="Q12" s="573"/>
      <c r="R12" s="603"/>
      <c r="S12" s="379" t="s">
        <v>147</v>
      </c>
      <c r="T12" s="379" t="s">
        <v>148</v>
      </c>
      <c r="U12" s="601"/>
      <c r="V12" s="603"/>
    </row>
    <row r="13" spans="2:23" ht="5.0999999999999996" customHeight="1" x14ac:dyDescent="0.25"/>
    <row r="14" spans="2:23" ht="76.5" hidden="1" x14ac:dyDescent="0.25">
      <c r="B14" s="88" t="s">
        <v>47</v>
      </c>
      <c r="C14" s="88" t="s">
        <v>141</v>
      </c>
      <c r="D14" s="88" t="s">
        <v>73</v>
      </c>
      <c r="E14" s="169" t="s">
        <v>95</v>
      </c>
      <c r="F14" s="169" t="s">
        <v>49</v>
      </c>
      <c r="G14" s="169" t="s">
        <v>50</v>
      </c>
      <c r="H14" s="88" t="s">
        <v>142</v>
      </c>
      <c r="I14" s="88" t="s">
        <v>143</v>
      </c>
      <c r="J14" s="378" t="s">
        <v>63</v>
      </c>
      <c r="K14" s="378" t="s">
        <v>64</v>
      </c>
      <c r="L14" s="378" t="s">
        <v>65</v>
      </c>
      <c r="M14" s="378" t="s">
        <v>66</v>
      </c>
      <c r="N14" s="378" t="s">
        <v>67</v>
      </c>
      <c r="O14" s="378" t="s">
        <v>104</v>
      </c>
      <c r="P14" s="378" t="s">
        <v>105</v>
      </c>
      <c r="Q14" s="88" t="s">
        <v>144</v>
      </c>
      <c r="R14" s="88" t="s">
        <v>145</v>
      </c>
      <c r="S14" s="378" t="s">
        <v>149</v>
      </c>
      <c r="T14" s="378" t="s">
        <v>150</v>
      </c>
      <c r="U14" s="88" t="s">
        <v>54</v>
      </c>
      <c r="V14" s="88" t="s">
        <v>55</v>
      </c>
    </row>
    <row r="15" spans="2:23" x14ac:dyDescent="0.25">
      <c r="B15" s="356" t="s">
        <v>352</v>
      </c>
      <c r="C15" s="356" t="s">
        <v>448</v>
      </c>
      <c r="D15" s="356">
        <v>120</v>
      </c>
      <c r="E15" s="651" t="s">
        <v>829</v>
      </c>
      <c r="F15" s="651" t="s">
        <v>830</v>
      </c>
      <c r="G15" s="438" t="s">
        <v>831</v>
      </c>
      <c r="H15" s="356" t="s">
        <v>1205</v>
      </c>
      <c r="I15" s="419">
        <v>480</v>
      </c>
      <c r="J15" s="356">
        <v>83101</v>
      </c>
      <c r="K15" s="356">
        <v>1001</v>
      </c>
      <c r="L15" s="356" t="s">
        <v>357</v>
      </c>
      <c r="M15" s="356">
        <v>25</v>
      </c>
      <c r="N15" s="356" t="s">
        <v>371</v>
      </c>
      <c r="O15" s="444">
        <v>0</v>
      </c>
      <c r="P15" s="356">
        <v>13641</v>
      </c>
      <c r="Q15" s="356">
        <v>2</v>
      </c>
      <c r="R15" s="356"/>
      <c r="S15" s="356">
        <v>20200701</v>
      </c>
      <c r="T15" s="356">
        <v>20200930</v>
      </c>
      <c r="U15" s="474">
        <v>138967.41</v>
      </c>
      <c r="V15" s="505">
        <v>0</v>
      </c>
      <c r="W15" s="506"/>
    </row>
    <row r="16" spans="2:23" x14ac:dyDescent="0.25">
      <c r="B16" s="356" t="s">
        <v>352</v>
      </c>
      <c r="C16" s="356" t="s">
        <v>448</v>
      </c>
      <c r="D16" s="356">
        <v>120</v>
      </c>
      <c r="E16" s="651" t="s">
        <v>832</v>
      </c>
      <c r="F16" s="651" t="s">
        <v>833</v>
      </c>
      <c r="G16" s="438" t="s">
        <v>834</v>
      </c>
      <c r="H16" s="356" t="s">
        <v>1205</v>
      </c>
      <c r="I16" s="419">
        <v>480</v>
      </c>
      <c r="J16" s="356">
        <v>83101</v>
      </c>
      <c r="K16" s="356">
        <v>1001</v>
      </c>
      <c r="L16" s="356" t="s">
        <v>357</v>
      </c>
      <c r="M16" s="356">
        <v>25</v>
      </c>
      <c r="N16" s="356" t="s">
        <v>371</v>
      </c>
      <c r="O16" s="444">
        <v>0</v>
      </c>
      <c r="P16" s="356">
        <v>10185</v>
      </c>
      <c r="Q16" s="356">
        <v>2</v>
      </c>
      <c r="R16" s="356"/>
      <c r="S16" s="356">
        <v>20200701</v>
      </c>
      <c r="T16" s="356">
        <v>20200930</v>
      </c>
      <c r="U16" s="474">
        <v>79779.759999999995</v>
      </c>
      <c r="V16" s="505">
        <v>0</v>
      </c>
      <c r="W16" s="506"/>
    </row>
    <row r="17" spans="2:23" x14ac:dyDescent="0.25">
      <c r="B17" s="356" t="s">
        <v>352</v>
      </c>
      <c r="C17" s="356" t="s">
        <v>448</v>
      </c>
      <c r="D17" s="356">
        <v>120</v>
      </c>
      <c r="E17" s="651" t="s">
        <v>835</v>
      </c>
      <c r="F17" s="651" t="s">
        <v>836</v>
      </c>
      <c r="G17" s="438" t="s">
        <v>837</v>
      </c>
      <c r="H17" s="356" t="s">
        <v>1205</v>
      </c>
      <c r="I17" s="419">
        <v>480</v>
      </c>
      <c r="J17" s="356">
        <v>83101</v>
      </c>
      <c r="K17" s="356">
        <v>1001</v>
      </c>
      <c r="L17" s="356" t="s">
        <v>470</v>
      </c>
      <c r="M17" s="356">
        <v>25</v>
      </c>
      <c r="N17" s="356" t="s">
        <v>1206</v>
      </c>
      <c r="O17" s="444">
        <v>0</v>
      </c>
      <c r="P17" s="356">
        <v>13184</v>
      </c>
      <c r="Q17" s="356">
        <v>2</v>
      </c>
      <c r="R17" s="356"/>
      <c r="S17" s="356">
        <v>20200701</v>
      </c>
      <c r="T17" s="356">
        <v>20200930</v>
      </c>
      <c r="U17" s="474">
        <v>101973.49</v>
      </c>
      <c r="V17" s="505">
        <v>0</v>
      </c>
      <c r="W17" s="506"/>
    </row>
    <row r="18" spans="2:23" x14ac:dyDescent="0.25">
      <c r="B18" s="356" t="s">
        <v>352</v>
      </c>
      <c r="C18" s="356" t="s">
        <v>448</v>
      </c>
      <c r="D18" s="356">
        <v>120</v>
      </c>
      <c r="E18" s="651" t="s">
        <v>838</v>
      </c>
      <c r="F18" s="651" t="s">
        <v>839</v>
      </c>
      <c r="G18" s="438" t="s">
        <v>840</v>
      </c>
      <c r="H18" s="356" t="s">
        <v>1207</v>
      </c>
      <c r="I18" s="419">
        <v>480</v>
      </c>
      <c r="J18" s="356">
        <v>83101</v>
      </c>
      <c r="K18" s="356">
        <v>1001</v>
      </c>
      <c r="L18" s="356" t="s">
        <v>357</v>
      </c>
      <c r="M18" s="356">
        <v>25</v>
      </c>
      <c r="N18" s="356" t="s">
        <v>722</v>
      </c>
      <c r="O18" s="444">
        <v>0</v>
      </c>
      <c r="P18" s="356">
        <v>2416</v>
      </c>
      <c r="Q18" s="356">
        <v>2</v>
      </c>
      <c r="R18" s="356"/>
      <c r="S18" s="356">
        <v>20200701</v>
      </c>
      <c r="T18" s="356">
        <v>20200930</v>
      </c>
      <c r="U18" s="474">
        <v>42583.74</v>
      </c>
      <c r="V18" s="505">
        <v>0</v>
      </c>
      <c r="W18" s="506"/>
    </row>
    <row r="19" spans="2:23" x14ac:dyDescent="0.25">
      <c r="B19" s="356" t="s">
        <v>352</v>
      </c>
      <c r="C19" s="356" t="s">
        <v>448</v>
      </c>
      <c r="D19" s="356">
        <v>120</v>
      </c>
      <c r="E19" s="651" t="s">
        <v>841</v>
      </c>
      <c r="F19" s="651" t="s">
        <v>842</v>
      </c>
      <c r="G19" s="438" t="s">
        <v>843</v>
      </c>
      <c r="H19" s="356" t="s">
        <v>1208</v>
      </c>
      <c r="I19" s="419">
        <v>480</v>
      </c>
      <c r="J19" s="356">
        <v>83101</v>
      </c>
      <c r="K19" s="356">
        <v>1001</v>
      </c>
      <c r="L19" s="356" t="s">
        <v>357</v>
      </c>
      <c r="M19" s="356">
        <v>25</v>
      </c>
      <c r="N19" s="356" t="s">
        <v>505</v>
      </c>
      <c r="O19" s="444">
        <v>0</v>
      </c>
      <c r="P19" s="356">
        <v>2408</v>
      </c>
      <c r="Q19" s="356">
        <v>2</v>
      </c>
      <c r="R19" s="356"/>
      <c r="S19" s="356">
        <v>20200701</v>
      </c>
      <c r="T19" s="356">
        <v>20200930</v>
      </c>
      <c r="U19" s="474">
        <v>37163.870000000003</v>
      </c>
      <c r="V19" s="505">
        <v>0</v>
      </c>
      <c r="W19" s="506"/>
    </row>
    <row r="20" spans="2:23" x14ac:dyDescent="0.25">
      <c r="B20" s="356" t="s">
        <v>352</v>
      </c>
      <c r="C20" s="356" t="s">
        <v>448</v>
      </c>
      <c r="D20" s="356">
        <v>120</v>
      </c>
      <c r="E20" s="651" t="s">
        <v>844</v>
      </c>
      <c r="F20" s="651" t="s">
        <v>845</v>
      </c>
      <c r="G20" s="438" t="s">
        <v>846</v>
      </c>
      <c r="H20" s="356" t="s">
        <v>1208</v>
      </c>
      <c r="I20" s="419">
        <v>480</v>
      </c>
      <c r="J20" s="356">
        <v>83101</v>
      </c>
      <c r="K20" s="356">
        <v>1001</v>
      </c>
      <c r="L20" s="356" t="s">
        <v>357</v>
      </c>
      <c r="M20" s="356">
        <v>25</v>
      </c>
      <c r="N20" s="356" t="s">
        <v>379</v>
      </c>
      <c r="O20" s="444">
        <v>0</v>
      </c>
      <c r="P20" s="356">
        <v>2375</v>
      </c>
      <c r="Q20" s="356">
        <v>2</v>
      </c>
      <c r="R20" s="356"/>
      <c r="S20" s="356">
        <v>20200701</v>
      </c>
      <c r="T20" s="356">
        <v>20200930</v>
      </c>
      <c r="U20" s="474">
        <v>46525.33</v>
      </c>
      <c r="V20" s="505">
        <v>0</v>
      </c>
      <c r="W20" s="506"/>
    </row>
    <row r="21" spans="2:23" x14ac:dyDescent="0.25">
      <c r="B21" s="356" t="s">
        <v>352</v>
      </c>
      <c r="C21" s="356" t="s">
        <v>448</v>
      </c>
      <c r="D21" s="356">
        <v>120</v>
      </c>
      <c r="E21" s="651" t="s">
        <v>847</v>
      </c>
      <c r="F21" s="651" t="s">
        <v>848</v>
      </c>
      <c r="G21" s="438" t="s">
        <v>849</v>
      </c>
      <c r="H21" s="356" t="s">
        <v>1209</v>
      </c>
      <c r="I21" s="419">
        <v>480</v>
      </c>
      <c r="J21" s="356">
        <v>83101</v>
      </c>
      <c r="K21" s="356">
        <v>1001</v>
      </c>
      <c r="L21" s="356" t="s">
        <v>357</v>
      </c>
      <c r="M21" s="356">
        <v>25</v>
      </c>
      <c r="N21" s="356" t="s">
        <v>692</v>
      </c>
      <c r="O21" s="444">
        <v>0</v>
      </c>
      <c r="P21" s="356">
        <v>12557</v>
      </c>
      <c r="Q21" s="356">
        <v>5</v>
      </c>
      <c r="R21" s="356"/>
      <c r="S21" s="356">
        <v>20200701</v>
      </c>
      <c r="T21" s="356">
        <v>20200930</v>
      </c>
      <c r="U21" s="474">
        <v>85992.48</v>
      </c>
      <c r="V21" s="505">
        <v>0</v>
      </c>
      <c r="W21" s="506"/>
    </row>
    <row r="22" spans="2:23" x14ac:dyDescent="0.25">
      <c r="B22" s="356" t="s">
        <v>352</v>
      </c>
      <c r="C22" s="356" t="s">
        <v>448</v>
      </c>
      <c r="D22" s="356">
        <v>120</v>
      </c>
      <c r="E22" s="651" t="s">
        <v>850</v>
      </c>
      <c r="F22" s="651" t="s">
        <v>851</v>
      </c>
      <c r="G22" s="438" t="s">
        <v>852</v>
      </c>
      <c r="H22" s="356" t="s">
        <v>1208</v>
      </c>
      <c r="I22" s="419">
        <v>480</v>
      </c>
      <c r="J22" s="356">
        <v>83101</v>
      </c>
      <c r="K22" s="356">
        <v>1001</v>
      </c>
      <c r="L22" s="356" t="s">
        <v>357</v>
      </c>
      <c r="M22" s="356">
        <v>25</v>
      </c>
      <c r="N22" s="356" t="s">
        <v>505</v>
      </c>
      <c r="O22" s="444">
        <v>0</v>
      </c>
      <c r="P22" s="356">
        <v>2415</v>
      </c>
      <c r="Q22" s="356">
        <v>2</v>
      </c>
      <c r="R22" s="356"/>
      <c r="S22" s="356">
        <v>20200701</v>
      </c>
      <c r="T22" s="356">
        <v>20200930</v>
      </c>
      <c r="U22" s="474">
        <v>35261.93</v>
      </c>
      <c r="V22" s="505">
        <v>0</v>
      </c>
      <c r="W22" s="506"/>
    </row>
    <row r="23" spans="2:23" x14ac:dyDescent="0.25">
      <c r="B23" s="356" t="s">
        <v>352</v>
      </c>
      <c r="C23" s="356" t="s">
        <v>448</v>
      </c>
      <c r="D23" s="356">
        <v>120</v>
      </c>
      <c r="E23" s="651" t="s">
        <v>853</v>
      </c>
      <c r="F23" s="651" t="s">
        <v>854</v>
      </c>
      <c r="G23" s="438" t="s">
        <v>855</v>
      </c>
      <c r="H23" s="356" t="s">
        <v>1208</v>
      </c>
      <c r="I23" s="419">
        <v>480</v>
      </c>
      <c r="J23" s="356">
        <v>83101</v>
      </c>
      <c r="K23" s="356">
        <v>1001</v>
      </c>
      <c r="L23" s="356" t="s">
        <v>357</v>
      </c>
      <c r="M23" s="356">
        <v>25</v>
      </c>
      <c r="N23" s="356" t="s">
        <v>549</v>
      </c>
      <c r="O23" s="444">
        <v>0</v>
      </c>
      <c r="P23" s="356">
        <v>2391</v>
      </c>
      <c r="Q23" s="356">
        <v>2</v>
      </c>
      <c r="R23" s="356"/>
      <c r="S23" s="356">
        <v>20200701</v>
      </c>
      <c r="T23" s="356">
        <v>20200930</v>
      </c>
      <c r="U23" s="474">
        <v>34591.81</v>
      </c>
      <c r="V23" s="505">
        <v>0</v>
      </c>
      <c r="W23" s="506"/>
    </row>
    <row r="24" spans="2:23" x14ac:dyDescent="0.25">
      <c r="B24" s="356" t="s">
        <v>352</v>
      </c>
      <c r="C24" s="356" t="s">
        <v>448</v>
      </c>
      <c r="D24" s="356">
        <v>121</v>
      </c>
      <c r="E24" s="651" t="s">
        <v>856</v>
      </c>
      <c r="F24" s="651" t="s">
        <v>857</v>
      </c>
      <c r="G24" s="438" t="s">
        <v>858</v>
      </c>
      <c r="H24" s="356">
        <v>20401</v>
      </c>
      <c r="I24" s="419">
        <v>480</v>
      </c>
      <c r="J24" s="356">
        <v>83101</v>
      </c>
      <c r="K24" s="356">
        <v>1001</v>
      </c>
      <c r="L24" s="356" t="s">
        <v>470</v>
      </c>
      <c r="M24" s="356">
        <v>26</v>
      </c>
      <c r="N24" s="356" t="s">
        <v>379</v>
      </c>
      <c r="O24" s="444">
        <v>0</v>
      </c>
      <c r="P24" s="356">
        <v>10169</v>
      </c>
      <c r="Q24" s="356">
        <v>2</v>
      </c>
      <c r="R24" s="356"/>
      <c r="S24" s="356">
        <v>20200701</v>
      </c>
      <c r="T24" s="356">
        <v>20200930</v>
      </c>
      <c r="U24" s="474">
        <v>35282.870000000003</v>
      </c>
      <c r="V24" s="505">
        <v>0</v>
      </c>
      <c r="W24" s="506"/>
    </row>
    <row r="25" spans="2:23" x14ac:dyDescent="0.25">
      <c r="B25" s="356" t="s">
        <v>352</v>
      </c>
      <c r="C25" s="356" t="s">
        <v>448</v>
      </c>
      <c r="D25" s="356">
        <v>120</v>
      </c>
      <c r="E25" s="651" t="s">
        <v>859</v>
      </c>
      <c r="F25" s="651" t="s">
        <v>860</v>
      </c>
      <c r="G25" s="438" t="s">
        <v>861</v>
      </c>
      <c r="H25" s="356">
        <v>20108</v>
      </c>
      <c r="I25" s="419">
        <v>480</v>
      </c>
      <c r="J25" s="356">
        <v>83101</v>
      </c>
      <c r="K25" s="356">
        <v>1001</v>
      </c>
      <c r="L25" s="356" t="s">
        <v>357</v>
      </c>
      <c r="M25" s="356">
        <v>25</v>
      </c>
      <c r="N25" s="356" t="s">
        <v>371</v>
      </c>
      <c r="O25" s="444">
        <v>0</v>
      </c>
      <c r="P25" s="356">
        <v>13189</v>
      </c>
      <c r="Q25" s="356">
        <v>2</v>
      </c>
      <c r="R25" s="356"/>
      <c r="S25" s="356">
        <v>20200701</v>
      </c>
      <c r="T25" s="356">
        <v>20200930</v>
      </c>
      <c r="U25" s="474">
        <v>130057.9</v>
      </c>
      <c r="V25" s="505">
        <v>0</v>
      </c>
      <c r="W25" s="506"/>
    </row>
    <row r="26" spans="2:23" x14ac:dyDescent="0.25">
      <c r="B26" s="356" t="s">
        <v>352</v>
      </c>
      <c r="C26" s="356" t="s">
        <v>448</v>
      </c>
      <c r="D26" s="356">
        <v>200</v>
      </c>
      <c r="E26" s="651" t="s">
        <v>862</v>
      </c>
      <c r="F26" s="651" t="s">
        <v>863</v>
      </c>
      <c r="G26" s="438" t="s">
        <v>864</v>
      </c>
      <c r="H26" s="356" t="s">
        <v>1208</v>
      </c>
      <c r="I26" s="419">
        <v>480</v>
      </c>
      <c r="J26" s="356">
        <v>83101</v>
      </c>
      <c r="K26" s="356">
        <v>1001</v>
      </c>
      <c r="L26" s="356" t="s">
        <v>357</v>
      </c>
      <c r="M26" s="356">
        <v>25</v>
      </c>
      <c r="N26" s="356" t="s">
        <v>549</v>
      </c>
      <c r="O26" s="444">
        <v>0</v>
      </c>
      <c r="P26" s="356">
        <v>2374</v>
      </c>
      <c r="Q26" s="356">
        <v>2</v>
      </c>
      <c r="R26" s="356"/>
      <c r="S26" s="356">
        <v>20200701</v>
      </c>
      <c r="T26" s="356">
        <v>20200930</v>
      </c>
      <c r="U26" s="474">
        <v>32418.27</v>
      </c>
      <c r="V26" s="505">
        <v>0</v>
      </c>
      <c r="W26" s="506"/>
    </row>
    <row r="27" spans="2:23" x14ac:dyDescent="0.25">
      <c r="B27" s="356" t="s">
        <v>352</v>
      </c>
      <c r="C27" s="356" t="s">
        <v>448</v>
      </c>
      <c r="D27" s="356">
        <v>200</v>
      </c>
      <c r="E27" s="651" t="s">
        <v>865</v>
      </c>
      <c r="F27" s="651" t="s">
        <v>866</v>
      </c>
      <c r="G27" s="438" t="s">
        <v>867</v>
      </c>
      <c r="H27" s="356" t="s">
        <v>1207</v>
      </c>
      <c r="I27" s="419">
        <v>480</v>
      </c>
      <c r="J27" s="356">
        <v>83101</v>
      </c>
      <c r="K27" s="356">
        <v>1001</v>
      </c>
      <c r="L27" s="356" t="s">
        <v>410</v>
      </c>
      <c r="M27" s="356">
        <v>25</v>
      </c>
      <c r="N27" s="356" t="s">
        <v>549</v>
      </c>
      <c r="O27" s="444">
        <v>0</v>
      </c>
      <c r="P27" s="356">
        <v>2398</v>
      </c>
      <c r="Q27" s="356">
        <v>2</v>
      </c>
      <c r="R27" s="356"/>
      <c r="S27" s="356">
        <v>20200701</v>
      </c>
      <c r="T27" s="356">
        <v>20200930</v>
      </c>
      <c r="U27" s="474">
        <v>37944.06</v>
      </c>
      <c r="V27" s="505">
        <v>0</v>
      </c>
      <c r="W27" s="506"/>
    </row>
    <row r="28" spans="2:23" x14ac:dyDescent="0.25">
      <c r="B28" s="356" t="s">
        <v>352</v>
      </c>
      <c r="C28" s="356" t="s">
        <v>448</v>
      </c>
      <c r="D28" s="356">
        <v>120</v>
      </c>
      <c r="E28" s="651" t="s">
        <v>868</v>
      </c>
      <c r="F28" s="651" t="s">
        <v>869</v>
      </c>
      <c r="G28" s="438" t="s">
        <v>870</v>
      </c>
      <c r="H28" s="356" t="s">
        <v>1208</v>
      </c>
      <c r="I28" s="419">
        <v>480</v>
      </c>
      <c r="J28" s="356">
        <v>83101</v>
      </c>
      <c r="K28" s="356">
        <v>1001</v>
      </c>
      <c r="L28" s="356" t="s">
        <v>1210</v>
      </c>
      <c r="M28" s="356">
        <v>25</v>
      </c>
      <c r="N28" s="356" t="s">
        <v>549</v>
      </c>
      <c r="O28" s="444">
        <v>0</v>
      </c>
      <c r="P28" s="356">
        <v>2410</v>
      </c>
      <c r="Q28" s="356">
        <v>2</v>
      </c>
      <c r="R28" s="356"/>
      <c r="S28" s="356">
        <v>20200701</v>
      </c>
      <c r="T28" s="356">
        <v>20200930</v>
      </c>
      <c r="U28" s="474">
        <v>32913.17</v>
      </c>
      <c r="V28" s="505">
        <v>0</v>
      </c>
      <c r="W28" s="506"/>
    </row>
    <row r="29" spans="2:23" x14ac:dyDescent="0.25">
      <c r="B29" s="356" t="s">
        <v>352</v>
      </c>
      <c r="C29" s="356" t="s">
        <v>448</v>
      </c>
      <c r="D29" s="356">
        <v>120</v>
      </c>
      <c r="E29" s="651" t="s">
        <v>871</v>
      </c>
      <c r="F29" s="651" t="s">
        <v>872</v>
      </c>
      <c r="G29" s="438" t="s">
        <v>873</v>
      </c>
      <c r="H29" s="356" t="s">
        <v>516</v>
      </c>
      <c r="I29" s="419">
        <v>480</v>
      </c>
      <c r="J29" s="356">
        <v>83101</v>
      </c>
      <c r="K29" s="356">
        <v>1001</v>
      </c>
      <c r="L29" s="356" t="s">
        <v>357</v>
      </c>
      <c r="M29" s="356">
        <v>25</v>
      </c>
      <c r="N29" s="356" t="s">
        <v>703</v>
      </c>
      <c r="O29" s="444">
        <v>0</v>
      </c>
      <c r="P29" s="356">
        <v>2367</v>
      </c>
      <c r="Q29" s="356">
        <v>2</v>
      </c>
      <c r="R29" s="356"/>
      <c r="S29" s="356">
        <v>20200701</v>
      </c>
      <c r="T29" s="356">
        <v>20200930</v>
      </c>
      <c r="U29" s="474">
        <v>53275.93</v>
      </c>
      <c r="V29" s="505">
        <v>0</v>
      </c>
      <c r="W29" s="506"/>
    </row>
    <row r="30" spans="2:23" x14ac:dyDescent="0.25">
      <c r="B30" s="356" t="s">
        <v>352</v>
      </c>
      <c r="C30" s="356" t="s">
        <v>448</v>
      </c>
      <c r="D30" s="356">
        <v>120</v>
      </c>
      <c r="E30" s="651" t="s">
        <v>874</v>
      </c>
      <c r="F30" s="651" t="s">
        <v>875</v>
      </c>
      <c r="G30" s="438" t="s">
        <v>876</v>
      </c>
      <c r="H30" s="356" t="s">
        <v>1211</v>
      </c>
      <c r="I30" s="419">
        <v>480</v>
      </c>
      <c r="J30" s="356">
        <v>83101</v>
      </c>
      <c r="K30" s="356">
        <v>1001</v>
      </c>
      <c r="L30" s="356" t="s">
        <v>357</v>
      </c>
      <c r="M30" s="356">
        <v>25</v>
      </c>
      <c r="N30" s="356" t="s">
        <v>359</v>
      </c>
      <c r="O30" s="444">
        <v>0</v>
      </c>
      <c r="P30" s="356">
        <v>2415</v>
      </c>
      <c r="Q30" s="356">
        <v>2</v>
      </c>
      <c r="R30" s="356"/>
      <c r="S30" s="356">
        <v>20200701</v>
      </c>
      <c r="T30" s="356">
        <v>20200930</v>
      </c>
      <c r="U30" s="474">
        <v>47061.91</v>
      </c>
      <c r="V30" s="505">
        <v>0</v>
      </c>
      <c r="W30" s="506"/>
    </row>
    <row r="31" spans="2:23" x14ac:dyDescent="0.25">
      <c r="B31" s="356" t="s">
        <v>352</v>
      </c>
      <c r="C31" s="356" t="s">
        <v>448</v>
      </c>
      <c r="D31" s="356">
        <v>120</v>
      </c>
      <c r="E31" s="651" t="s">
        <v>877</v>
      </c>
      <c r="F31" s="651" t="s">
        <v>878</v>
      </c>
      <c r="G31" s="438" t="s">
        <v>879</v>
      </c>
      <c r="H31" s="356">
        <v>20401</v>
      </c>
      <c r="I31" s="419">
        <v>480</v>
      </c>
      <c r="J31" s="356">
        <v>83101</v>
      </c>
      <c r="K31" s="356">
        <v>1001</v>
      </c>
      <c r="L31" s="356" t="s">
        <v>357</v>
      </c>
      <c r="M31" s="356">
        <v>25</v>
      </c>
      <c r="N31" s="356" t="s">
        <v>549</v>
      </c>
      <c r="O31" s="444">
        <v>0</v>
      </c>
      <c r="P31" s="356">
        <v>7502</v>
      </c>
      <c r="Q31" s="356">
        <v>2</v>
      </c>
      <c r="R31" s="356"/>
      <c r="S31" s="356">
        <v>20200701</v>
      </c>
      <c r="T31" s="356">
        <v>20200930</v>
      </c>
      <c r="U31" s="474">
        <v>32658.66</v>
      </c>
      <c r="V31" s="505">
        <v>0</v>
      </c>
      <c r="W31" s="506"/>
    </row>
    <row r="32" spans="2:23" x14ac:dyDescent="0.25">
      <c r="B32" s="356" t="s">
        <v>352</v>
      </c>
      <c r="C32" s="356" t="s">
        <v>448</v>
      </c>
      <c r="D32" s="356">
        <v>120</v>
      </c>
      <c r="E32" s="651" t="s">
        <v>880</v>
      </c>
      <c r="F32" s="651" t="s">
        <v>881</v>
      </c>
      <c r="G32" s="438" t="s">
        <v>882</v>
      </c>
      <c r="H32" s="356" t="s">
        <v>591</v>
      </c>
      <c r="I32" s="419">
        <v>480</v>
      </c>
      <c r="J32" s="356">
        <v>83101</v>
      </c>
      <c r="K32" s="356">
        <v>1001</v>
      </c>
      <c r="L32" s="356" t="s">
        <v>357</v>
      </c>
      <c r="M32" s="356">
        <v>25</v>
      </c>
      <c r="N32" s="356" t="s">
        <v>371</v>
      </c>
      <c r="O32" s="444">
        <v>0</v>
      </c>
      <c r="P32" s="356">
        <v>11000</v>
      </c>
      <c r="Q32" s="356">
        <v>2</v>
      </c>
      <c r="R32" s="356"/>
      <c r="S32" s="356">
        <v>20200701</v>
      </c>
      <c r="T32" s="356">
        <v>20200930</v>
      </c>
      <c r="U32" s="474">
        <v>112077.34</v>
      </c>
      <c r="V32" s="505">
        <v>0</v>
      </c>
      <c r="W32" s="506"/>
    </row>
    <row r="33" spans="2:23" x14ac:dyDescent="0.25">
      <c r="B33" s="356" t="s">
        <v>352</v>
      </c>
      <c r="C33" s="356" t="s">
        <v>448</v>
      </c>
      <c r="D33" s="356">
        <v>200</v>
      </c>
      <c r="E33" s="651" t="s">
        <v>883</v>
      </c>
      <c r="F33" s="651" t="s">
        <v>884</v>
      </c>
      <c r="G33" s="438" t="s">
        <v>885</v>
      </c>
      <c r="H33" s="356">
        <v>20401</v>
      </c>
      <c r="I33" s="419">
        <v>480</v>
      </c>
      <c r="J33" s="356">
        <v>83101</v>
      </c>
      <c r="K33" s="356">
        <v>1001</v>
      </c>
      <c r="L33" s="356" t="s">
        <v>357</v>
      </c>
      <c r="M33" s="356">
        <v>25</v>
      </c>
      <c r="N33" s="356" t="s">
        <v>715</v>
      </c>
      <c r="O33" s="444">
        <v>0</v>
      </c>
      <c r="P33" s="356">
        <v>2389</v>
      </c>
      <c r="Q33" s="356">
        <v>2</v>
      </c>
      <c r="R33" s="356"/>
      <c r="S33" s="356">
        <v>20200701</v>
      </c>
      <c r="T33" s="356">
        <v>20200930</v>
      </c>
      <c r="U33" s="474">
        <v>30772.31</v>
      </c>
      <c r="V33" s="505">
        <v>0</v>
      </c>
      <c r="W33" s="506"/>
    </row>
    <row r="34" spans="2:23" x14ac:dyDescent="0.25">
      <c r="B34" s="356" t="s">
        <v>352</v>
      </c>
      <c r="C34" s="356" t="s">
        <v>448</v>
      </c>
      <c r="D34" s="356">
        <v>120</v>
      </c>
      <c r="E34" s="651" t="s">
        <v>443</v>
      </c>
      <c r="F34" s="651" t="s">
        <v>444</v>
      </c>
      <c r="G34" s="438" t="s">
        <v>445</v>
      </c>
      <c r="H34" s="356" t="s">
        <v>1208</v>
      </c>
      <c r="I34" s="419">
        <v>480</v>
      </c>
      <c r="J34" s="356">
        <v>83101</v>
      </c>
      <c r="K34" s="356">
        <v>1001</v>
      </c>
      <c r="L34" s="356" t="s">
        <v>357</v>
      </c>
      <c r="M34" s="356">
        <v>25</v>
      </c>
      <c r="N34" s="356" t="s">
        <v>402</v>
      </c>
      <c r="O34" s="444">
        <v>0</v>
      </c>
      <c r="P34" s="356">
        <v>2392</v>
      </c>
      <c r="Q34" s="356">
        <v>2</v>
      </c>
      <c r="R34" s="356"/>
      <c r="S34" s="356">
        <v>20200701</v>
      </c>
      <c r="T34" s="356">
        <v>20200930</v>
      </c>
      <c r="U34" s="474">
        <v>77569.539999999994</v>
      </c>
      <c r="V34" s="505">
        <v>0</v>
      </c>
      <c r="W34" s="506"/>
    </row>
    <row r="35" spans="2:23" x14ac:dyDescent="0.25">
      <c r="B35" s="356" t="s">
        <v>352</v>
      </c>
      <c r="C35" s="356" t="s">
        <v>448</v>
      </c>
      <c r="D35" s="356">
        <v>120</v>
      </c>
      <c r="E35" s="651" t="s">
        <v>886</v>
      </c>
      <c r="F35" s="651" t="s">
        <v>887</v>
      </c>
      <c r="G35" s="438" t="s">
        <v>888</v>
      </c>
      <c r="H35" s="356" t="s">
        <v>516</v>
      </c>
      <c r="I35" s="419">
        <v>480</v>
      </c>
      <c r="J35" s="356">
        <v>83101</v>
      </c>
      <c r="K35" s="356">
        <v>1001</v>
      </c>
      <c r="L35" s="356" t="s">
        <v>357</v>
      </c>
      <c r="M35" s="356">
        <v>25</v>
      </c>
      <c r="N35" s="356" t="s">
        <v>379</v>
      </c>
      <c r="O35" s="444">
        <v>0</v>
      </c>
      <c r="P35" s="356">
        <v>2373</v>
      </c>
      <c r="Q35" s="356">
        <v>2</v>
      </c>
      <c r="R35" s="356"/>
      <c r="S35" s="356">
        <v>20200701</v>
      </c>
      <c r="T35" s="356">
        <v>20200930</v>
      </c>
      <c r="U35" s="474">
        <v>45452.11</v>
      </c>
      <c r="V35" s="505">
        <v>0</v>
      </c>
      <c r="W35" s="506"/>
    </row>
    <row r="36" spans="2:23" x14ac:dyDescent="0.25">
      <c r="B36" s="356" t="s">
        <v>352</v>
      </c>
      <c r="C36" s="356" t="s">
        <v>448</v>
      </c>
      <c r="D36" s="356">
        <v>120</v>
      </c>
      <c r="E36" s="651" t="s">
        <v>889</v>
      </c>
      <c r="F36" s="651" t="s">
        <v>890</v>
      </c>
      <c r="G36" s="438" t="s">
        <v>891</v>
      </c>
      <c r="H36" s="356" t="s">
        <v>1212</v>
      </c>
      <c r="I36" s="419">
        <v>480</v>
      </c>
      <c r="J36" s="356">
        <v>83101</v>
      </c>
      <c r="K36" s="356">
        <v>1001</v>
      </c>
      <c r="L36" s="356" t="s">
        <v>357</v>
      </c>
      <c r="M36" s="356">
        <v>25</v>
      </c>
      <c r="N36" s="356" t="s">
        <v>717</v>
      </c>
      <c r="O36" s="444">
        <v>0</v>
      </c>
      <c r="P36" s="356">
        <v>2397</v>
      </c>
      <c r="Q36" s="356">
        <v>2</v>
      </c>
      <c r="R36" s="356"/>
      <c r="S36" s="356">
        <v>20200701</v>
      </c>
      <c r="T36" s="356">
        <v>20200930</v>
      </c>
      <c r="U36" s="474">
        <v>51165.48</v>
      </c>
      <c r="V36" s="505">
        <v>0</v>
      </c>
      <c r="W36" s="506"/>
    </row>
    <row r="37" spans="2:23" x14ac:dyDescent="0.25">
      <c r="B37" s="356" t="s">
        <v>352</v>
      </c>
      <c r="C37" s="356" t="s">
        <v>448</v>
      </c>
      <c r="D37" s="356">
        <v>120</v>
      </c>
      <c r="E37" s="651" t="s">
        <v>892</v>
      </c>
      <c r="F37" s="651" t="s">
        <v>893</v>
      </c>
      <c r="G37" s="438" t="s">
        <v>894</v>
      </c>
      <c r="H37" s="356" t="s">
        <v>591</v>
      </c>
      <c r="I37" s="419">
        <v>480</v>
      </c>
      <c r="J37" s="356">
        <v>83101</v>
      </c>
      <c r="K37" s="356">
        <v>1001</v>
      </c>
      <c r="L37" s="356" t="s">
        <v>357</v>
      </c>
      <c r="M37" s="356">
        <v>25</v>
      </c>
      <c r="N37" s="356" t="s">
        <v>697</v>
      </c>
      <c r="O37" s="444">
        <v>0</v>
      </c>
      <c r="P37" s="356">
        <v>12821</v>
      </c>
      <c r="Q37" s="356">
        <v>5</v>
      </c>
      <c r="R37" s="356"/>
      <c r="S37" s="356">
        <v>20200701</v>
      </c>
      <c r="T37" s="356">
        <v>20200930</v>
      </c>
      <c r="U37" s="474">
        <v>66459.92</v>
      </c>
      <c r="V37" s="505">
        <v>0</v>
      </c>
      <c r="W37" s="506"/>
    </row>
    <row r="38" spans="2:23" x14ac:dyDescent="0.25">
      <c r="B38" s="356" t="s">
        <v>352</v>
      </c>
      <c r="C38" s="356" t="s">
        <v>448</v>
      </c>
      <c r="D38" s="356">
        <v>120</v>
      </c>
      <c r="E38" s="651" t="s">
        <v>895</v>
      </c>
      <c r="F38" s="651" t="s">
        <v>896</v>
      </c>
      <c r="G38" s="438" t="s">
        <v>897</v>
      </c>
      <c r="H38" s="356">
        <v>20401</v>
      </c>
      <c r="I38" s="419">
        <v>480</v>
      </c>
      <c r="J38" s="356">
        <v>83101</v>
      </c>
      <c r="K38" s="356">
        <v>1001</v>
      </c>
      <c r="L38" s="356" t="s">
        <v>357</v>
      </c>
      <c r="M38" s="356">
        <v>25</v>
      </c>
      <c r="N38" s="356" t="s">
        <v>549</v>
      </c>
      <c r="O38" s="444">
        <v>0</v>
      </c>
      <c r="P38" s="356">
        <v>10161</v>
      </c>
      <c r="Q38" s="356">
        <v>2</v>
      </c>
      <c r="R38" s="356"/>
      <c r="S38" s="356">
        <v>20200701</v>
      </c>
      <c r="T38" s="356">
        <v>20200930</v>
      </c>
      <c r="U38" s="474">
        <v>41575.35</v>
      </c>
      <c r="V38" s="505">
        <v>0</v>
      </c>
      <c r="W38" s="506"/>
    </row>
    <row r="39" spans="2:23" x14ac:dyDescent="0.25">
      <c r="B39" s="356" t="s">
        <v>352</v>
      </c>
      <c r="C39" s="356" t="s">
        <v>448</v>
      </c>
      <c r="D39" s="356">
        <v>200</v>
      </c>
      <c r="E39" s="651" t="s">
        <v>898</v>
      </c>
      <c r="F39" s="651" t="s">
        <v>899</v>
      </c>
      <c r="G39" s="438" t="s">
        <v>900</v>
      </c>
      <c r="H39" s="356" t="s">
        <v>583</v>
      </c>
      <c r="I39" s="419">
        <v>480</v>
      </c>
      <c r="J39" s="356">
        <v>83101</v>
      </c>
      <c r="K39" s="356">
        <v>1001</v>
      </c>
      <c r="L39" s="356" t="s">
        <v>357</v>
      </c>
      <c r="M39" s="356">
        <v>25</v>
      </c>
      <c r="N39" s="356" t="s">
        <v>574</v>
      </c>
      <c r="O39" s="444">
        <v>0</v>
      </c>
      <c r="P39" s="356">
        <v>10784</v>
      </c>
      <c r="Q39" s="356">
        <v>2</v>
      </c>
      <c r="R39" s="356"/>
      <c r="S39" s="356">
        <v>20200701</v>
      </c>
      <c r="T39" s="356">
        <v>20200930</v>
      </c>
      <c r="U39" s="474">
        <v>44485.01</v>
      </c>
      <c r="V39" s="505">
        <v>0</v>
      </c>
      <c r="W39" s="506"/>
    </row>
    <row r="40" spans="2:23" x14ac:dyDescent="0.25">
      <c r="B40" s="356" t="s">
        <v>352</v>
      </c>
      <c r="C40" s="356" t="s">
        <v>448</v>
      </c>
      <c r="D40" s="356">
        <v>200</v>
      </c>
      <c r="E40" s="651" t="s">
        <v>901</v>
      </c>
      <c r="F40" s="651" t="s">
        <v>902</v>
      </c>
      <c r="G40" s="438" t="s">
        <v>903</v>
      </c>
      <c r="H40" s="356">
        <v>20401</v>
      </c>
      <c r="I40" s="419">
        <v>480</v>
      </c>
      <c r="J40" s="356">
        <v>83101</v>
      </c>
      <c r="K40" s="356">
        <v>1001</v>
      </c>
      <c r="L40" s="356" t="s">
        <v>470</v>
      </c>
      <c r="M40" s="356">
        <v>25</v>
      </c>
      <c r="N40" s="356" t="s">
        <v>715</v>
      </c>
      <c r="O40" s="444">
        <v>0</v>
      </c>
      <c r="P40" s="356">
        <v>11868</v>
      </c>
      <c r="Q40" s="356">
        <v>2</v>
      </c>
      <c r="R40" s="356"/>
      <c r="S40" s="356">
        <v>20200701</v>
      </c>
      <c r="T40" s="356">
        <v>20200930</v>
      </c>
      <c r="U40" s="474">
        <v>29680.27</v>
      </c>
      <c r="V40" s="505">
        <v>0</v>
      </c>
      <c r="W40" s="506"/>
    </row>
    <row r="41" spans="2:23" x14ac:dyDescent="0.25">
      <c r="B41" s="356" t="s">
        <v>352</v>
      </c>
      <c r="C41" s="356" t="s">
        <v>448</v>
      </c>
      <c r="D41" s="356">
        <v>120</v>
      </c>
      <c r="E41" s="651" t="s">
        <v>904</v>
      </c>
      <c r="F41" s="651" t="s">
        <v>905</v>
      </c>
      <c r="G41" s="438" t="s">
        <v>906</v>
      </c>
      <c r="H41" s="356" t="s">
        <v>1213</v>
      </c>
      <c r="I41" s="419">
        <v>480</v>
      </c>
      <c r="J41" s="356">
        <v>83101</v>
      </c>
      <c r="K41" s="356">
        <v>1001</v>
      </c>
      <c r="L41" s="356" t="s">
        <v>357</v>
      </c>
      <c r="M41" s="356">
        <v>25</v>
      </c>
      <c r="N41" s="356" t="s">
        <v>708</v>
      </c>
      <c r="O41" s="444">
        <v>0</v>
      </c>
      <c r="P41" s="356">
        <v>5255</v>
      </c>
      <c r="Q41" s="356">
        <v>2</v>
      </c>
      <c r="R41" s="356"/>
      <c r="S41" s="356">
        <v>20200701</v>
      </c>
      <c r="T41" s="356">
        <v>20200930</v>
      </c>
      <c r="U41" s="474">
        <v>50024</v>
      </c>
      <c r="V41" s="505">
        <v>0</v>
      </c>
      <c r="W41" s="506"/>
    </row>
    <row r="42" spans="2:23" x14ac:dyDescent="0.25">
      <c r="B42" s="356" t="s">
        <v>352</v>
      </c>
      <c r="C42" s="356" t="s">
        <v>448</v>
      </c>
      <c r="D42" s="356">
        <v>120</v>
      </c>
      <c r="E42" s="651" t="s">
        <v>907</v>
      </c>
      <c r="F42" s="651" t="s">
        <v>908</v>
      </c>
      <c r="G42" s="438" t="s">
        <v>909</v>
      </c>
      <c r="H42" s="356" t="s">
        <v>583</v>
      </c>
      <c r="I42" s="419">
        <v>480</v>
      </c>
      <c r="J42" s="356">
        <v>83101</v>
      </c>
      <c r="K42" s="356">
        <v>1001</v>
      </c>
      <c r="L42" s="356" t="s">
        <v>357</v>
      </c>
      <c r="M42" s="356">
        <v>25</v>
      </c>
      <c r="N42" s="356" t="s">
        <v>402</v>
      </c>
      <c r="O42" s="444">
        <v>0</v>
      </c>
      <c r="P42" s="356">
        <v>2384</v>
      </c>
      <c r="Q42" s="356">
        <v>2</v>
      </c>
      <c r="R42" s="356"/>
      <c r="S42" s="356">
        <v>20200701</v>
      </c>
      <c r="T42" s="356">
        <v>20200930</v>
      </c>
      <c r="U42" s="474">
        <v>67708.740000000005</v>
      </c>
      <c r="V42" s="505">
        <v>0</v>
      </c>
      <c r="W42" s="506"/>
    </row>
    <row r="43" spans="2:23" x14ac:dyDescent="0.25">
      <c r="B43" s="356" t="s">
        <v>352</v>
      </c>
      <c r="C43" s="356" t="s">
        <v>448</v>
      </c>
      <c r="D43" s="356">
        <v>120</v>
      </c>
      <c r="E43" s="651" t="s">
        <v>910</v>
      </c>
      <c r="F43" s="651" t="s">
        <v>911</v>
      </c>
      <c r="G43" s="438" t="s">
        <v>912</v>
      </c>
      <c r="H43" s="356" t="s">
        <v>516</v>
      </c>
      <c r="I43" s="419">
        <v>480</v>
      </c>
      <c r="J43" s="356">
        <v>83101</v>
      </c>
      <c r="K43" s="356">
        <v>1001</v>
      </c>
      <c r="L43" s="356" t="s">
        <v>357</v>
      </c>
      <c r="M43" s="356">
        <v>25</v>
      </c>
      <c r="N43" s="356" t="s">
        <v>553</v>
      </c>
      <c r="O43" s="444">
        <v>0</v>
      </c>
      <c r="P43" s="356">
        <v>2376</v>
      </c>
      <c r="Q43" s="356">
        <v>2</v>
      </c>
      <c r="R43" s="356"/>
      <c r="S43" s="356">
        <v>20200701</v>
      </c>
      <c r="T43" s="356">
        <v>20200930</v>
      </c>
      <c r="U43" s="474">
        <v>46860.26</v>
      </c>
      <c r="V43" s="505">
        <v>0</v>
      </c>
      <c r="W43" s="506"/>
    </row>
    <row r="44" spans="2:23" x14ac:dyDescent="0.25">
      <c r="B44" s="356" t="s">
        <v>352</v>
      </c>
      <c r="C44" s="356" t="s">
        <v>448</v>
      </c>
      <c r="D44" s="356">
        <v>200</v>
      </c>
      <c r="E44" s="651" t="s">
        <v>913</v>
      </c>
      <c r="F44" s="651" t="s">
        <v>914</v>
      </c>
      <c r="G44" s="438" t="s">
        <v>915</v>
      </c>
      <c r="H44" s="356" t="s">
        <v>1208</v>
      </c>
      <c r="I44" s="419">
        <v>480</v>
      </c>
      <c r="J44" s="356">
        <v>83101</v>
      </c>
      <c r="K44" s="356">
        <v>1001</v>
      </c>
      <c r="L44" s="356" t="s">
        <v>357</v>
      </c>
      <c r="M44" s="356">
        <v>25</v>
      </c>
      <c r="N44" s="356" t="s">
        <v>549</v>
      </c>
      <c r="O44" s="444">
        <v>0</v>
      </c>
      <c r="P44" s="356">
        <v>2394</v>
      </c>
      <c r="Q44" s="356">
        <v>2</v>
      </c>
      <c r="R44" s="356"/>
      <c r="S44" s="356">
        <v>20200701</v>
      </c>
      <c r="T44" s="356">
        <v>20200930</v>
      </c>
      <c r="U44" s="474">
        <v>32658.68</v>
      </c>
      <c r="V44" s="505">
        <v>0</v>
      </c>
      <c r="W44" s="506"/>
    </row>
    <row r="45" spans="2:23" x14ac:dyDescent="0.25">
      <c r="B45" s="356" t="s">
        <v>352</v>
      </c>
      <c r="C45" s="356" t="s">
        <v>448</v>
      </c>
      <c r="D45" s="356">
        <v>120</v>
      </c>
      <c r="E45" s="651" t="s">
        <v>916</v>
      </c>
      <c r="F45" s="651" t="s">
        <v>917</v>
      </c>
      <c r="G45" s="438" t="s">
        <v>918</v>
      </c>
      <c r="H45" s="356">
        <v>20108</v>
      </c>
      <c r="I45" s="419">
        <v>480</v>
      </c>
      <c r="J45" s="356">
        <v>83101</v>
      </c>
      <c r="K45" s="356">
        <v>1001</v>
      </c>
      <c r="L45" s="356" t="s">
        <v>357</v>
      </c>
      <c r="M45" s="356">
        <v>25</v>
      </c>
      <c r="N45" s="356" t="s">
        <v>371</v>
      </c>
      <c r="O45" s="444">
        <v>0</v>
      </c>
      <c r="P45" s="356">
        <v>14134</v>
      </c>
      <c r="Q45" s="356">
        <v>2</v>
      </c>
      <c r="R45" s="356"/>
      <c r="S45" s="356">
        <v>20200701</v>
      </c>
      <c r="T45" s="356">
        <v>20200930</v>
      </c>
      <c r="U45" s="474">
        <v>100465.7</v>
      </c>
      <c r="V45" s="505">
        <v>0</v>
      </c>
      <c r="W45" s="506"/>
    </row>
    <row r="46" spans="2:23" x14ac:dyDescent="0.25">
      <c r="B46" s="356" t="s">
        <v>352</v>
      </c>
      <c r="C46" s="356" t="s">
        <v>448</v>
      </c>
      <c r="D46" s="356">
        <v>120</v>
      </c>
      <c r="E46" s="651" t="s">
        <v>919</v>
      </c>
      <c r="F46" s="651" t="s">
        <v>920</v>
      </c>
      <c r="G46" s="438" t="s">
        <v>921</v>
      </c>
      <c r="H46" s="356" t="s">
        <v>1207</v>
      </c>
      <c r="I46" s="419">
        <v>480</v>
      </c>
      <c r="J46" s="356">
        <v>83101</v>
      </c>
      <c r="K46" s="356">
        <v>1001</v>
      </c>
      <c r="L46" s="356" t="s">
        <v>357</v>
      </c>
      <c r="M46" s="356">
        <v>25</v>
      </c>
      <c r="N46" s="356" t="s">
        <v>359</v>
      </c>
      <c r="O46" s="444">
        <v>0</v>
      </c>
      <c r="P46" s="356">
        <v>2405</v>
      </c>
      <c r="Q46" s="356">
        <v>2</v>
      </c>
      <c r="R46" s="356"/>
      <c r="S46" s="356">
        <v>20200701</v>
      </c>
      <c r="T46" s="356">
        <v>20200930</v>
      </c>
      <c r="U46" s="474">
        <v>36293.51</v>
      </c>
      <c r="V46" s="505">
        <v>0</v>
      </c>
      <c r="W46" s="506"/>
    </row>
    <row r="47" spans="2:23" x14ac:dyDescent="0.25">
      <c r="B47" s="356" t="s">
        <v>352</v>
      </c>
      <c r="C47" s="356" t="s">
        <v>448</v>
      </c>
      <c r="D47" s="356">
        <v>120</v>
      </c>
      <c r="E47" s="651" t="s">
        <v>922</v>
      </c>
      <c r="F47" s="651" t="s">
        <v>923</v>
      </c>
      <c r="G47" s="438" t="s">
        <v>924</v>
      </c>
      <c r="H47" s="356" t="s">
        <v>1208</v>
      </c>
      <c r="I47" s="419">
        <v>480</v>
      </c>
      <c r="J47" s="356">
        <v>83101</v>
      </c>
      <c r="K47" s="356">
        <v>1001</v>
      </c>
      <c r="L47" s="356" t="s">
        <v>357</v>
      </c>
      <c r="M47" s="356">
        <v>25</v>
      </c>
      <c r="N47" s="356" t="s">
        <v>505</v>
      </c>
      <c r="O47" s="444">
        <v>0</v>
      </c>
      <c r="P47" s="356">
        <v>2401</v>
      </c>
      <c r="Q47" s="356">
        <v>2</v>
      </c>
      <c r="R47" s="356"/>
      <c r="S47" s="356">
        <v>20200701</v>
      </c>
      <c r="T47" s="356">
        <v>20200930</v>
      </c>
      <c r="U47" s="474">
        <v>41860.65</v>
      </c>
      <c r="V47" s="505">
        <v>0</v>
      </c>
      <c r="W47" s="506"/>
    </row>
    <row r="48" spans="2:23" x14ac:dyDescent="0.25">
      <c r="B48" s="356" t="s">
        <v>352</v>
      </c>
      <c r="C48" s="356" t="s">
        <v>448</v>
      </c>
      <c r="D48" s="356">
        <v>200</v>
      </c>
      <c r="E48" s="651" t="s">
        <v>925</v>
      </c>
      <c r="F48" s="651" t="s">
        <v>926</v>
      </c>
      <c r="G48" s="438" t="s">
        <v>927</v>
      </c>
      <c r="H48" s="356" t="s">
        <v>1208</v>
      </c>
      <c r="I48" s="419">
        <v>480</v>
      </c>
      <c r="J48" s="356">
        <v>83101</v>
      </c>
      <c r="K48" s="356">
        <v>1001</v>
      </c>
      <c r="L48" s="356" t="s">
        <v>357</v>
      </c>
      <c r="M48" s="356">
        <v>25</v>
      </c>
      <c r="N48" s="356" t="s">
        <v>549</v>
      </c>
      <c r="O48" s="444">
        <v>0</v>
      </c>
      <c r="P48" s="356">
        <v>2378</v>
      </c>
      <c r="Q48" s="356">
        <v>2</v>
      </c>
      <c r="R48" s="356"/>
      <c r="S48" s="356">
        <v>20200701</v>
      </c>
      <c r="T48" s="356">
        <v>20200930</v>
      </c>
      <c r="U48" s="474">
        <v>29680.27</v>
      </c>
      <c r="V48" s="505">
        <v>0</v>
      </c>
      <c r="W48" s="506"/>
    </row>
    <row r="49" spans="2:23" x14ac:dyDescent="0.25">
      <c r="B49" s="356" t="s">
        <v>352</v>
      </c>
      <c r="C49" s="356" t="s">
        <v>448</v>
      </c>
      <c r="D49" s="356">
        <v>120</v>
      </c>
      <c r="E49" s="651" t="s">
        <v>928</v>
      </c>
      <c r="F49" s="651" t="s">
        <v>929</v>
      </c>
      <c r="G49" s="438" t="s">
        <v>930</v>
      </c>
      <c r="H49" s="356" t="s">
        <v>1208</v>
      </c>
      <c r="I49" s="419">
        <v>480</v>
      </c>
      <c r="J49" s="356">
        <v>83101</v>
      </c>
      <c r="K49" s="356">
        <v>1001</v>
      </c>
      <c r="L49" s="356" t="s">
        <v>357</v>
      </c>
      <c r="M49" s="356">
        <v>25</v>
      </c>
      <c r="N49" s="356" t="s">
        <v>715</v>
      </c>
      <c r="O49" s="444">
        <v>0</v>
      </c>
      <c r="P49" s="356">
        <v>2374</v>
      </c>
      <c r="Q49" s="356">
        <v>2</v>
      </c>
      <c r="R49" s="356"/>
      <c r="S49" s="356">
        <v>20200701</v>
      </c>
      <c r="T49" s="356">
        <v>20200930</v>
      </c>
      <c r="U49" s="474">
        <v>40603.43</v>
      </c>
      <c r="V49" s="505">
        <v>0</v>
      </c>
      <c r="W49" s="506"/>
    </row>
    <row r="50" spans="2:23" x14ac:dyDescent="0.25">
      <c r="B50" s="356" t="s">
        <v>352</v>
      </c>
      <c r="C50" s="356" t="s">
        <v>448</v>
      </c>
      <c r="D50" s="356">
        <v>120</v>
      </c>
      <c r="E50" s="651" t="s">
        <v>931</v>
      </c>
      <c r="F50" s="651" t="s">
        <v>932</v>
      </c>
      <c r="G50" s="438" t="s">
        <v>933</v>
      </c>
      <c r="H50" s="356" t="s">
        <v>516</v>
      </c>
      <c r="I50" s="419">
        <v>480</v>
      </c>
      <c r="J50" s="356">
        <v>83101</v>
      </c>
      <c r="K50" s="356">
        <v>1001</v>
      </c>
      <c r="L50" s="356" t="s">
        <v>357</v>
      </c>
      <c r="M50" s="356">
        <v>25</v>
      </c>
      <c r="N50" s="356" t="s">
        <v>706</v>
      </c>
      <c r="O50" s="444">
        <v>0</v>
      </c>
      <c r="P50" s="356">
        <v>2381</v>
      </c>
      <c r="Q50" s="356">
        <v>2</v>
      </c>
      <c r="R50" s="356"/>
      <c r="S50" s="356">
        <v>20200701</v>
      </c>
      <c r="T50" s="356">
        <v>20200930</v>
      </c>
      <c r="U50" s="474">
        <v>53946.5</v>
      </c>
      <c r="V50" s="505">
        <v>0</v>
      </c>
      <c r="W50" s="506"/>
    </row>
    <row r="51" spans="2:23" x14ac:dyDescent="0.25">
      <c r="B51" s="356" t="s">
        <v>352</v>
      </c>
      <c r="C51" s="356" t="s">
        <v>448</v>
      </c>
      <c r="D51" s="356">
        <v>120</v>
      </c>
      <c r="E51" s="651" t="s">
        <v>934</v>
      </c>
      <c r="F51" s="651" t="s">
        <v>935</v>
      </c>
      <c r="G51" s="438" t="s">
        <v>936</v>
      </c>
      <c r="H51" s="356" t="s">
        <v>591</v>
      </c>
      <c r="I51" s="419">
        <v>480</v>
      </c>
      <c r="J51" s="356">
        <v>83101</v>
      </c>
      <c r="K51" s="356">
        <v>1001</v>
      </c>
      <c r="L51" s="356" t="s">
        <v>357</v>
      </c>
      <c r="M51" s="356">
        <v>25</v>
      </c>
      <c r="N51" s="356" t="s">
        <v>402</v>
      </c>
      <c r="O51" s="444">
        <v>0</v>
      </c>
      <c r="P51" s="356">
        <v>2385</v>
      </c>
      <c r="Q51" s="356">
        <v>2</v>
      </c>
      <c r="R51" s="356"/>
      <c r="S51" s="356">
        <v>20200701</v>
      </c>
      <c r="T51" s="356">
        <v>20200930</v>
      </c>
      <c r="U51" s="474">
        <v>66844.92</v>
      </c>
      <c r="V51" s="505">
        <v>0</v>
      </c>
      <c r="W51" s="506"/>
    </row>
    <row r="52" spans="2:23" x14ac:dyDescent="0.25">
      <c r="B52" s="356" t="s">
        <v>352</v>
      </c>
      <c r="C52" s="356" t="s">
        <v>448</v>
      </c>
      <c r="D52" s="356">
        <v>100</v>
      </c>
      <c r="E52" s="651" t="s">
        <v>937</v>
      </c>
      <c r="F52" s="651" t="s">
        <v>938</v>
      </c>
      <c r="G52" s="438" t="s">
        <v>1214</v>
      </c>
      <c r="H52" s="356">
        <v>30102</v>
      </c>
      <c r="I52" s="419">
        <v>120</v>
      </c>
      <c r="J52" s="356">
        <v>83101</v>
      </c>
      <c r="K52" s="356" t="s">
        <v>1215</v>
      </c>
      <c r="L52" s="356" t="s">
        <v>357</v>
      </c>
      <c r="M52" s="356">
        <v>25</v>
      </c>
      <c r="N52" s="356" t="s">
        <v>455</v>
      </c>
      <c r="O52" s="445" t="s">
        <v>1216</v>
      </c>
      <c r="P52" s="356">
        <v>0</v>
      </c>
      <c r="Q52" s="356">
        <v>3</v>
      </c>
      <c r="R52" s="356"/>
      <c r="S52" s="356">
        <v>20200701</v>
      </c>
      <c r="T52" s="356">
        <v>20200930</v>
      </c>
      <c r="U52" s="474">
        <v>15172.77</v>
      </c>
      <c r="V52" s="505">
        <v>0</v>
      </c>
      <c r="W52" s="506"/>
    </row>
    <row r="53" spans="2:23" x14ac:dyDescent="0.25">
      <c r="B53" s="356" t="s">
        <v>352</v>
      </c>
      <c r="C53" s="356" t="s">
        <v>448</v>
      </c>
      <c r="D53" s="356">
        <v>200</v>
      </c>
      <c r="E53" s="651" t="s">
        <v>940</v>
      </c>
      <c r="F53" s="651" t="s">
        <v>941</v>
      </c>
      <c r="G53" s="438" t="s">
        <v>942</v>
      </c>
      <c r="H53" s="356">
        <v>30102</v>
      </c>
      <c r="I53" s="419">
        <v>120</v>
      </c>
      <c r="J53" s="356">
        <v>83101</v>
      </c>
      <c r="K53" s="356" t="s">
        <v>1215</v>
      </c>
      <c r="L53" s="356" t="s">
        <v>357</v>
      </c>
      <c r="M53" s="356">
        <v>25</v>
      </c>
      <c r="N53" s="356" t="s">
        <v>455</v>
      </c>
      <c r="O53" s="444">
        <v>10</v>
      </c>
      <c r="P53" s="356">
        <v>0</v>
      </c>
      <c r="Q53" s="356">
        <v>3</v>
      </c>
      <c r="R53" s="356"/>
      <c r="S53" s="356">
        <v>20200701</v>
      </c>
      <c r="T53" s="356">
        <v>20200930</v>
      </c>
      <c r="U53" s="474">
        <v>19151.5</v>
      </c>
      <c r="V53" s="505">
        <v>0</v>
      </c>
      <c r="W53" s="506"/>
    </row>
    <row r="54" spans="2:23" x14ac:dyDescent="0.25">
      <c r="B54" s="356" t="s">
        <v>352</v>
      </c>
      <c r="C54" s="356" t="s">
        <v>448</v>
      </c>
      <c r="D54" s="356">
        <v>100</v>
      </c>
      <c r="E54" s="651" t="s">
        <v>943</v>
      </c>
      <c r="F54" s="651" t="s">
        <v>944</v>
      </c>
      <c r="G54" s="438" t="s">
        <v>1217</v>
      </c>
      <c r="H54" s="356">
        <v>30102</v>
      </c>
      <c r="I54" s="419">
        <v>204</v>
      </c>
      <c r="J54" s="356">
        <v>83101</v>
      </c>
      <c r="K54" s="356" t="s">
        <v>1215</v>
      </c>
      <c r="L54" s="356" t="s">
        <v>357</v>
      </c>
      <c r="M54" s="356">
        <v>25</v>
      </c>
      <c r="N54" s="356" t="s">
        <v>491</v>
      </c>
      <c r="O54" s="444">
        <v>17</v>
      </c>
      <c r="P54" s="356">
        <v>0</v>
      </c>
      <c r="Q54" s="356">
        <v>3</v>
      </c>
      <c r="R54" s="356"/>
      <c r="S54" s="356">
        <v>20200701</v>
      </c>
      <c r="T54" s="356">
        <v>20200930</v>
      </c>
      <c r="U54" s="474">
        <v>22948.799999999999</v>
      </c>
      <c r="V54" s="505">
        <v>0</v>
      </c>
      <c r="W54" s="506"/>
    </row>
    <row r="55" spans="2:23" x14ac:dyDescent="0.25">
      <c r="B55" s="356" t="s">
        <v>352</v>
      </c>
      <c r="C55" s="356" t="s">
        <v>448</v>
      </c>
      <c r="D55" s="356">
        <v>200</v>
      </c>
      <c r="E55" s="651" t="s">
        <v>946</v>
      </c>
      <c r="F55" s="651" t="s">
        <v>947</v>
      </c>
      <c r="G55" s="438" t="s">
        <v>1218</v>
      </c>
      <c r="H55" s="356">
        <v>30102</v>
      </c>
      <c r="I55" s="419">
        <v>240</v>
      </c>
      <c r="J55" s="356">
        <v>83101</v>
      </c>
      <c r="K55" s="356" t="s">
        <v>1215</v>
      </c>
      <c r="L55" s="356" t="s">
        <v>357</v>
      </c>
      <c r="M55" s="356">
        <v>25</v>
      </c>
      <c r="N55" s="356" t="s">
        <v>455</v>
      </c>
      <c r="O55" s="446">
        <v>20</v>
      </c>
      <c r="P55" s="356">
        <v>0</v>
      </c>
      <c r="Q55" s="356">
        <v>3</v>
      </c>
      <c r="R55" s="356"/>
      <c r="S55" s="356">
        <v>20200701</v>
      </c>
      <c r="T55" s="356">
        <v>20200930</v>
      </c>
      <c r="U55" s="474">
        <v>30303</v>
      </c>
      <c r="V55" s="505">
        <v>0</v>
      </c>
      <c r="W55" s="506"/>
    </row>
    <row r="56" spans="2:23" x14ac:dyDescent="0.25">
      <c r="B56" s="356" t="s">
        <v>352</v>
      </c>
      <c r="C56" s="356" t="s">
        <v>448</v>
      </c>
      <c r="D56" s="356">
        <v>100</v>
      </c>
      <c r="E56" s="651" t="s">
        <v>949</v>
      </c>
      <c r="F56" s="651" t="s">
        <v>950</v>
      </c>
      <c r="G56" s="438" t="s">
        <v>1219</v>
      </c>
      <c r="H56" s="356">
        <v>30102</v>
      </c>
      <c r="I56" s="419">
        <v>180</v>
      </c>
      <c r="J56" s="356">
        <v>83101</v>
      </c>
      <c r="K56" s="356" t="s">
        <v>1215</v>
      </c>
      <c r="L56" s="356" t="s">
        <v>357</v>
      </c>
      <c r="M56" s="356">
        <v>25</v>
      </c>
      <c r="N56" s="356" t="s">
        <v>455</v>
      </c>
      <c r="O56" s="446">
        <v>15</v>
      </c>
      <c r="P56" s="356">
        <v>0</v>
      </c>
      <c r="Q56" s="356">
        <v>3</v>
      </c>
      <c r="R56" s="356"/>
      <c r="S56" s="356">
        <v>20200701</v>
      </c>
      <c r="T56" s="356">
        <v>20200930</v>
      </c>
      <c r="U56" s="474">
        <v>22727.279999999999</v>
      </c>
      <c r="V56" s="505">
        <v>0</v>
      </c>
      <c r="W56" s="506"/>
    </row>
    <row r="57" spans="2:23" x14ac:dyDescent="0.25">
      <c r="B57" s="356" t="s">
        <v>352</v>
      </c>
      <c r="C57" s="356" t="s">
        <v>448</v>
      </c>
      <c r="D57" s="356">
        <v>100</v>
      </c>
      <c r="E57" s="651" t="s">
        <v>952</v>
      </c>
      <c r="F57" s="651" t="s">
        <v>953</v>
      </c>
      <c r="G57" s="438" t="s">
        <v>1220</v>
      </c>
      <c r="H57" s="356">
        <v>30102</v>
      </c>
      <c r="I57" s="419">
        <v>228</v>
      </c>
      <c r="J57" s="356">
        <v>83101</v>
      </c>
      <c r="K57" s="356" t="s">
        <v>1215</v>
      </c>
      <c r="L57" s="356" t="s">
        <v>357</v>
      </c>
      <c r="M57" s="356">
        <v>25</v>
      </c>
      <c r="N57" s="356" t="s">
        <v>455</v>
      </c>
      <c r="O57" s="444">
        <v>19</v>
      </c>
      <c r="P57" s="356">
        <v>0</v>
      </c>
      <c r="Q57" s="356">
        <v>3</v>
      </c>
      <c r="R57" s="356"/>
      <c r="S57" s="356">
        <v>20200701</v>
      </c>
      <c r="T57" s="356">
        <v>20200930</v>
      </c>
      <c r="U57" s="474">
        <v>33292.92</v>
      </c>
      <c r="V57" s="505">
        <v>0</v>
      </c>
      <c r="W57" s="506"/>
    </row>
    <row r="58" spans="2:23" x14ac:dyDescent="0.25">
      <c r="B58" s="356" t="s">
        <v>352</v>
      </c>
      <c r="C58" s="356" t="s">
        <v>448</v>
      </c>
      <c r="D58" s="356">
        <v>100</v>
      </c>
      <c r="E58" s="651" t="s">
        <v>955</v>
      </c>
      <c r="F58" s="651" t="s">
        <v>956</v>
      </c>
      <c r="G58" s="438" t="s">
        <v>957</v>
      </c>
      <c r="H58" s="356">
        <v>30102</v>
      </c>
      <c r="I58" s="419">
        <v>240</v>
      </c>
      <c r="J58" s="356">
        <v>83101</v>
      </c>
      <c r="K58" s="356" t="s">
        <v>1215</v>
      </c>
      <c r="L58" s="356" t="s">
        <v>357</v>
      </c>
      <c r="M58" s="356">
        <v>25</v>
      </c>
      <c r="N58" s="356" t="s">
        <v>741</v>
      </c>
      <c r="O58" s="446">
        <v>20</v>
      </c>
      <c r="P58" s="356">
        <v>0</v>
      </c>
      <c r="Q58" s="356">
        <v>3</v>
      </c>
      <c r="R58" s="356"/>
      <c r="S58" s="356">
        <v>20200701</v>
      </c>
      <c r="T58" s="356">
        <v>20200930</v>
      </c>
      <c r="U58" s="474">
        <v>29383.7</v>
      </c>
      <c r="V58" s="505">
        <v>0</v>
      </c>
      <c r="W58" s="506"/>
    </row>
    <row r="59" spans="2:23" x14ac:dyDescent="0.25">
      <c r="B59" s="356" t="s">
        <v>352</v>
      </c>
      <c r="C59" s="356" t="s">
        <v>448</v>
      </c>
      <c r="D59" s="356">
        <v>120</v>
      </c>
      <c r="E59" s="651" t="s">
        <v>958</v>
      </c>
      <c r="F59" s="651" t="s">
        <v>959</v>
      </c>
      <c r="G59" s="438" t="s">
        <v>1221</v>
      </c>
      <c r="H59" s="356">
        <v>30102</v>
      </c>
      <c r="I59" s="419">
        <v>192</v>
      </c>
      <c r="J59" s="356">
        <v>83101</v>
      </c>
      <c r="K59" s="356" t="s">
        <v>1215</v>
      </c>
      <c r="L59" s="356" t="s">
        <v>357</v>
      </c>
      <c r="M59" s="356">
        <v>25</v>
      </c>
      <c r="N59" s="356" t="s">
        <v>741</v>
      </c>
      <c r="O59" s="446">
        <v>16</v>
      </c>
      <c r="P59" s="356">
        <v>0</v>
      </c>
      <c r="Q59" s="356">
        <v>3</v>
      </c>
      <c r="R59" s="356"/>
      <c r="S59" s="356">
        <v>20200701</v>
      </c>
      <c r="T59" s="356">
        <v>20200930</v>
      </c>
      <c r="U59" s="474">
        <v>22757.8</v>
      </c>
      <c r="V59" s="505">
        <v>0</v>
      </c>
      <c r="W59" s="506"/>
    </row>
    <row r="60" spans="2:23" x14ac:dyDescent="0.25">
      <c r="B60" s="356" t="s">
        <v>352</v>
      </c>
      <c r="C60" s="356" t="s">
        <v>448</v>
      </c>
      <c r="D60" s="356">
        <v>100</v>
      </c>
      <c r="E60" s="651" t="s">
        <v>961</v>
      </c>
      <c r="F60" s="651" t="s">
        <v>962</v>
      </c>
      <c r="G60" s="438" t="s">
        <v>963</v>
      </c>
      <c r="H60" s="356">
        <v>30102</v>
      </c>
      <c r="I60" s="419">
        <v>240</v>
      </c>
      <c r="J60" s="356">
        <v>83101</v>
      </c>
      <c r="K60" s="356" t="s">
        <v>1215</v>
      </c>
      <c r="L60" s="356" t="s">
        <v>357</v>
      </c>
      <c r="M60" s="356">
        <v>25</v>
      </c>
      <c r="N60" s="356" t="s">
        <v>455</v>
      </c>
      <c r="O60" s="445" t="s">
        <v>472</v>
      </c>
      <c r="P60" s="356">
        <v>0</v>
      </c>
      <c r="Q60" s="356">
        <v>3</v>
      </c>
      <c r="R60" s="356"/>
      <c r="S60" s="356">
        <v>20200701</v>
      </c>
      <c r="T60" s="356">
        <v>20200930</v>
      </c>
      <c r="U60" s="474">
        <v>34303</v>
      </c>
      <c r="V60" s="505">
        <v>0</v>
      </c>
      <c r="W60" s="506"/>
    </row>
    <row r="61" spans="2:23" x14ac:dyDescent="0.25">
      <c r="B61" s="356" t="s">
        <v>352</v>
      </c>
      <c r="C61" s="356" t="s">
        <v>448</v>
      </c>
      <c r="D61" s="356">
        <v>100</v>
      </c>
      <c r="E61" s="651" t="s">
        <v>964</v>
      </c>
      <c r="F61" s="651" t="s">
        <v>965</v>
      </c>
      <c r="G61" s="438" t="s">
        <v>1222</v>
      </c>
      <c r="H61" s="356">
        <v>30102</v>
      </c>
      <c r="I61" s="419">
        <v>144</v>
      </c>
      <c r="J61" s="356">
        <v>83101</v>
      </c>
      <c r="K61" s="356" t="s">
        <v>1215</v>
      </c>
      <c r="L61" s="356" t="s">
        <v>357</v>
      </c>
      <c r="M61" s="356">
        <v>25</v>
      </c>
      <c r="N61" s="356" t="s">
        <v>455</v>
      </c>
      <c r="O61" s="446" t="s">
        <v>492</v>
      </c>
      <c r="P61" s="356">
        <v>0</v>
      </c>
      <c r="Q61" s="356">
        <v>3</v>
      </c>
      <c r="R61" s="356"/>
      <c r="S61" s="356">
        <v>20200701</v>
      </c>
      <c r="T61" s="356">
        <v>20200930</v>
      </c>
      <c r="U61" s="474">
        <v>18181.8</v>
      </c>
      <c r="V61" s="505">
        <v>0</v>
      </c>
      <c r="W61" s="506"/>
    </row>
    <row r="62" spans="2:23" x14ac:dyDescent="0.25">
      <c r="B62" s="356" t="s">
        <v>352</v>
      </c>
      <c r="C62" s="356" t="s">
        <v>448</v>
      </c>
      <c r="D62" s="356">
        <v>100</v>
      </c>
      <c r="E62" s="651" t="s">
        <v>967</v>
      </c>
      <c r="F62" s="651" t="s">
        <v>1223</v>
      </c>
      <c r="G62" s="438" t="s">
        <v>1224</v>
      </c>
      <c r="H62" s="356">
        <v>30102</v>
      </c>
      <c r="I62" s="419">
        <v>240</v>
      </c>
      <c r="J62" s="356">
        <v>83101</v>
      </c>
      <c r="K62" s="356" t="s">
        <v>1215</v>
      </c>
      <c r="L62" s="356" t="s">
        <v>357</v>
      </c>
      <c r="M62" s="356">
        <v>25</v>
      </c>
      <c r="N62" s="356" t="s">
        <v>455</v>
      </c>
      <c r="O62" s="446">
        <v>20</v>
      </c>
      <c r="P62" s="356">
        <v>0</v>
      </c>
      <c r="Q62" s="356">
        <v>3</v>
      </c>
      <c r="R62" s="356"/>
      <c r="S62" s="356">
        <v>20200701</v>
      </c>
      <c r="T62" s="356">
        <v>20200930</v>
      </c>
      <c r="U62" s="474">
        <v>33292.9</v>
      </c>
      <c r="V62" s="505">
        <v>0</v>
      </c>
      <c r="W62" s="506"/>
    </row>
    <row r="63" spans="2:23" x14ac:dyDescent="0.25">
      <c r="B63" s="356" t="s">
        <v>352</v>
      </c>
      <c r="C63" s="356" t="s">
        <v>448</v>
      </c>
      <c r="D63" s="356">
        <v>200</v>
      </c>
      <c r="E63" s="651" t="s">
        <v>970</v>
      </c>
      <c r="F63" s="651" t="s">
        <v>971</v>
      </c>
      <c r="G63" s="438" t="s">
        <v>972</v>
      </c>
      <c r="H63" s="356">
        <v>30102</v>
      </c>
      <c r="I63" s="419">
        <v>192</v>
      </c>
      <c r="J63" s="356">
        <v>83101</v>
      </c>
      <c r="K63" s="356" t="s">
        <v>1215</v>
      </c>
      <c r="L63" s="356" t="s">
        <v>357</v>
      </c>
      <c r="M63" s="356">
        <v>25</v>
      </c>
      <c r="N63" s="356" t="s">
        <v>455</v>
      </c>
      <c r="O63" s="446">
        <v>16</v>
      </c>
      <c r="P63" s="356">
        <v>0</v>
      </c>
      <c r="Q63" s="356">
        <v>3</v>
      </c>
      <c r="R63" s="356"/>
      <c r="S63" s="356">
        <v>20200701</v>
      </c>
      <c r="T63" s="356">
        <v>20200930</v>
      </c>
      <c r="U63" s="474">
        <v>27087.360000000001</v>
      </c>
      <c r="V63" s="505">
        <v>0</v>
      </c>
      <c r="W63" s="506"/>
    </row>
    <row r="64" spans="2:23" x14ac:dyDescent="0.25">
      <c r="B64" s="356" t="s">
        <v>352</v>
      </c>
      <c r="C64" s="356" t="s">
        <v>448</v>
      </c>
      <c r="D64" s="356">
        <v>100</v>
      </c>
      <c r="E64" s="651" t="s">
        <v>973</v>
      </c>
      <c r="F64" s="651" t="s">
        <v>974</v>
      </c>
      <c r="G64" s="438" t="s">
        <v>975</v>
      </c>
      <c r="H64" s="356">
        <v>30102</v>
      </c>
      <c r="I64" s="419">
        <v>180</v>
      </c>
      <c r="J64" s="356">
        <v>83101</v>
      </c>
      <c r="K64" s="356" t="s">
        <v>1215</v>
      </c>
      <c r="L64" s="356" t="s">
        <v>357</v>
      </c>
      <c r="M64" s="356">
        <v>25</v>
      </c>
      <c r="N64" s="356" t="s">
        <v>741</v>
      </c>
      <c r="O64" s="444">
        <v>15</v>
      </c>
      <c r="P64" s="356">
        <v>0</v>
      </c>
      <c r="Q64" s="356">
        <v>3</v>
      </c>
      <c r="R64" s="356"/>
      <c r="S64" s="356">
        <v>20200701</v>
      </c>
      <c r="T64" s="356">
        <v>20200930</v>
      </c>
      <c r="U64" s="474">
        <v>23694.28</v>
      </c>
      <c r="V64" s="505">
        <v>0</v>
      </c>
      <c r="W64" s="506"/>
    </row>
    <row r="65" spans="2:23" x14ac:dyDescent="0.25">
      <c r="B65" s="356" t="s">
        <v>352</v>
      </c>
      <c r="C65" s="356" t="s">
        <v>448</v>
      </c>
      <c r="D65" s="356">
        <v>100</v>
      </c>
      <c r="E65" s="651" t="s">
        <v>976</v>
      </c>
      <c r="F65" s="651" t="s">
        <v>977</v>
      </c>
      <c r="G65" s="438" t="s">
        <v>978</v>
      </c>
      <c r="H65" s="356">
        <v>30102</v>
      </c>
      <c r="I65" s="419">
        <v>192</v>
      </c>
      <c r="J65" s="356">
        <v>83101</v>
      </c>
      <c r="K65" s="356" t="s">
        <v>1215</v>
      </c>
      <c r="L65" s="356" t="s">
        <v>357</v>
      </c>
      <c r="M65" s="356">
        <v>25</v>
      </c>
      <c r="N65" s="356" t="s">
        <v>455</v>
      </c>
      <c r="O65" s="446">
        <v>16</v>
      </c>
      <c r="P65" s="356">
        <v>0</v>
      </c>
      <c r="Q65" s="356">
        <v>3</v>
      </c>
      <c r="R65" s="356"/>
      <c r="S65" s="356">
        <v>20200701</v>
      </c>
      <c r="T65" s="356">
        <v>20200930</v>
      </c>
      <c r="U65" s="474">
        <v>23737.360000000001</v>
      </c>
      <c r="V65" s="505">
        <v>0</v>
      </c>
      <c r="W65" s="506"/>
    </row>
    <row r="66" spans="2:23" x14ac:dyDescent="0.25">
      <c r="B66" s="356" t="s">
        <v>352</v>
      </c>
      <c r="C66" s="356" t="s">
        <v>448</v>
      </c>
      <c r="D66" s="356">
        <v>100</v>
      </c>
      <c r="E66" s="651" t="s">
        <v>979</v>
      </c>
      <c r="F66" s="651" t="s">
        <v>980</v>
      </c>
      <c r="G66" s="438" t="s">
        <v>1225</v>
      </c>
      <c r="H66" s="356">
        <v>30102</v>
      </c>
      <c r="I66" s="419">
        <v>108</v>
      </c>
      <c r="J66" s="356">
        <v>83101</v>
      </c>
      <c r="K66" s="356" t="s">
        <v>1215</v>
      </c>
      <c r="L66" s="356" t="s">
        <v>357</v>
      </c>
      <c r="M66" s="356">
        <v>25</v>
      </c>
      <c r="N66" s="356" t="s">
        <v>455</v>
      </c>
      <c r="O66" s="445" t="s">
        <v>1226</v>
      </c>
      <c r="P66" s="356">
        <v>0</v>
      </c>
      <c r="Q66" s="356">
        <v>3</v>
      </c>
      <c r="R66" s="356"/>
      <c r="S66" s="356">
        <v>20200701</v>
      </c>
      <c r="T66" s="356">
        <v>20200930</v>
      </c>
      <c r="U66" s="474">
        <v>13725.62</v>
      </c>
      <c r="V66" s="505">
        <v>0</v>
      </c>
      <c r="W66" s="506"/>
    </row>
    <row r="67" spans="2:23" x14ac:dyDescent="0.25">
      <c r="B67" s="356" t="s">
        <v>352</v>
      </c>
      <c r="C67" s="356" t="s">
        <v>448</v>
      </c>
      <c r="D67" s="356">
        <v>120</v>
      </c>
      <c r="E67" s="651" t="s">
        <v>982</v>
      </c>
      <c r="F67" s="651" t="s">
        <v>983</v>
      </c>
      <c r="G67" s="438" t="s">
        <v>1227</v>
      </c>
      <c r="H67" s="356">
        <v>30102</v>
      </c>
      <c r="I67" s="419">
        <v>240</v>
      </c>
      <c r="J67" s="356">
        <v>83101</v>
      </c>
      <c r="K67" s="356" t="s">
        <v>1215</v>
      </c>
      <c r="L67" s="356" t="s">
        <v>357</v>
      </c>
      <c r="M67" s="356">
        <v>25</v>
      </c>
      <c r="N67" s="356" t="s">
        <v>741</v>
      </c>
      <c r="O67" s="446">
        <v>20</v>
      </c>
      <c r="P67" s="356">
        <v>0</v>
      </c>
      <c r="Q67" s="356">
        <v>3</v>
      </c>
      <c r="R67" s="356"/>
      <c r="S67" s="356">
        <v>20200701</v>
      </c>
      <c r="T67" s="356">
        <v>20200930</v>
      </c>
      <c r="U67" s="474">
        <v>29171.360000000001</v>
      </c>
      <c r="V67" s="505">
        <v>0</v>
      </c>
      <c r="W67" s="506"/>
    </row>
    <row r="68" spans="2:23" x14ac:dyDescent="0.25">
      <c r="B68" s="356" t="s">
        <v>352</v>
      </c>
      <c r="C68" s="356" t="s">
        <v>448</v>
      </c>
      <c r="D68" s="356">
        <v>120</v>
      </c>
      <c r="E68" s="651" t="s">
        <v>985</v>
      </c>
      <c r="F68" s="651" t="s">
        <v>986</v>
      </c>
      <c r="G68" s="438" t="s">
        <v>987</v>
      </c>
      <c r="H68" s="356">
        <v>30102</v>
      </c>
      <c r="I68" s="419">
        <v>240</v>
      </c>
      <c r="J68" s="356">
        <v>83101</v>
      </c>
      <c r="K68" s="356" t="s">
        <v>1215</v>
      </c>
      <c r="L68" s="356" t="s">
        <v>357</v>
      </c>
      <c r="M68" s="356">
        <v>25</v>
      </c>
      <c r="N68" s="356" t="s">
        <v>455</v>
      </c>
      <c r="O68" s="446" t="s">
        <v>472</v>
      </c>
      <c r="P68" s="356">
        <v>0</v>
      </c>
      <c r="Q68" s="356">
        <v>3</v>
      </c>
      <c r="R68" s="356"/>
      <c r="S68" s="356">
        <v>20200701</v>
      </c>
      <c r="T68" s="356">
        <v>20200930</v>
      </c>
      <c r="U68" s="474">
        <v>30303</v>
      </c>
      <c r="V68" s="505">
        <v>0</v>
      </c>
      <c r="W68" s="506"/>
    </row>
    <row r="69" spans="2:23" x14ac:dyDescent="0.25">
      <c r="B69" s="356" t="s">
        <v>352</v>
      </c>
      <c r="C69" s="356" t="s">
        <v>448</v>
      </c>
      <c r="D69" s="356">
        <v>200</v>
      </c>
      <c r="E69" s="651" t="s">
        <v>988</v>
      </c>
      <c r="F69" s="651" t="s">
        <v>989</v>
      </c>
      <c r="G69" s="438" t="s">
        <v>1228</v>
      </c>
      <c r="H69" s="356">
        <v>30102</v>
      </c>
      <c r="I69" s="419">
        <v>180</v>
      </c>
      <c r="J69" s="356">
        <v>83101</v>
      </c>
      <c r="K69" s="356" t="s">
        <v>1215</v>
      </c>
      <c r="L69" s="356" t="s">
        <v>357</v>
      </c>
      <c r="M69" s="356">
        <v>25</v>
      </c>
      <c r="N69" s="356" t="s">
        <v>741</v>
      </c>
      <c r="O69" s="446" t="s">
        <v>1229</v>
      </c>
      <c r="P69" s="356">
        <v>0</v>
      </c>
      <c r="Q69" s="356">
        <v>3</v>
      </c>
      <c r="R69" s="356"/>
      <c r="S69" s="356">
        <v>20200701</v>
      </c>
      <c r="T69" s="356">
        <v>20200930</v>
      </c>
      <c r="U69" s="474">
        <v>19694.28</v>
      </c>
      <c r="V69" s="505">
        <v>0</v>
      </c>
      <c r="W69" s="506"/>
    </row>
    <row r="70" spans="2:23" x14ac:dyDescent="0.25">
      <c r="B70" s="356" t="s">
        <v>352</v>
      </c>
      <c r="C70" s="356" t="s">
        <v>448</v>
      </c>
      <c r="D70" s="356">
        <v>200</v>
      </c>
      <c r="E70" s="651" t="s">
        <v>991</v>
      </c>
      <c r="F70" s="651" t="s">
        <v>992</v>
      </c>
      <c r="G70" s="438" t="s">
        <v>1230</v>
      </c>
      <c r="H70" s="356">
        <v>30102</v>
      </c>
      <c r="I70" s="419">
        <v>228</v>
      </c>
      <c r="J70" s="356">
        <v>83101</v>
      </c>
      <c r="K70" s="356" t="s">
        <v>1215</v>
      </c>
      <c r="L70" s="356" t="s">
        <v>357</v>
      </c>
      <c r="M70" s="356">
        <v>25</v>
      </c>
      <c r="N70" s="356" t="s">
        <v>455</v>
      </c>
      <c r="O70" s="446" t="s">
        <v>481</v>
      </c>
      <c r="P70" s="356">
        <v>0</v>
      </c>
      <c r="Q70" s="356">
        <v>3</v>
      </c>
      <c r="R70" s="356"/>
      <c r="S70" s="356">
        <v>20200701</v>
      </c>
      <c r="T70" s="356">
        <v>20200930</v>
      </c>
      <c r="U70" s="474">
        <v>31487.88</v>
      </c>
      <c r="V70" s="505">
        <v>0</v>
      </c>
      <c r="W70" s="506"/>
    </row>
    <row r="71" spans="2:23" x14ac:dyDescent="0.25">
      <c r="B71" s="356" t="s">
        <v>352</v>
      </c>
      <c r="C71" s="356" t="s">
        <v>448</v>
      </c>
      <c r="D71" s="356">
        <v>200</v>
      </c>
      <c r="E71" s="651" t="s">
        <v>994</v>
      </c>
      <c r="F71" s="651" t="s">
        <v>995</v>
      </c>
      <c r="G71" s="438" t="s">
        <v>1231</v>
      </c>
      <c r="H71" s="356">
        <v>30102</v>
      </c>
      <c r="I71" s="419">
        <v>240</v>
      </c>
      <c r="J71" s="356">
        <v>83101</v>
      </c>
      <c r="K71" s="356" t="s">
        <v>1215</v>
      </c>
      <c r="L71" s="356" t="s">
        <v>357</v>
      </c>
      <c r="M71" s="356">
        <v>25</v>
      </c>
      <c r="N71" s="356" t="s">
        <v>455</v>
      </c>
      <c r="O71" s="446" t="s">
        <v>472</v>
      </c>
      <c r="P71" s="356">
        <v>0</v>
      </c>
      <c r="Q71" s="356">
        <v>3</v>
      </c>
      <c r="R71" s="356"/>
      <c r="S71" s="356">
        <v>20200701</v>
      </c>
      <c r="T71" s="356">
        <v>20200930</v>
      </c>
      <c r="U71" s="474">
        <v>30767.66</v>
      </c>
      <c r="V71" s="505">
        <v>0</v>
      </c>
      <c r="W71" s="506"/>
    </row>
    <row r="72" spans="2:23" x14ac:dyDescent="0.25">
      <c r="B72" s="356" t="s">
        <v>352</v>
      </c>
      <c r="C72" s="356" t="s">
        <v>448</v>
      </c>
      <c r="D72" s="356">
        <v>200</v>
      </c>
      <c r="E72" s="651" t="s">
        <v>997</v>
      </c>
      <c r="F72" s="651" t="s">
        <v>998</v>
      </c>
      <c r="G72" s="438" t="s">
        <v>999</v>
      </c>
      <c r="H72" s="356">
        <v>30102</v>
      </c>
      <c r="I72" s="419">
        <v>216</v>
      </c>
      <c r="J72" s="356">
        <v>83101</v>
      </c>
      <c r="K72" s="356" t="s">
        <v>1215</v>
      </c>
      <c r="L72" s="356" t="s">
        <v>357</v>
      </c>
      <c r="M72" s="356">
        <v>25</v>
      </c>
      <c r="N72" s="356" t="s">
        <v>455</v>
      </c>
      <c r="O72" s="446" t="s">
        <v>461</v>
      </c>
      <c r="P72" s="356">
        <v>0</v>
      </c>
      <c r="Q72" s="356">
        <v>3</v>
      </c>
      <c r="R72" s="356"/>
      <c r="S72" s="356">
        <v>20200701</v>
      </c>
      <c r="T72" s="356">
        <v>20200930</v>
      </c>
      <c r="U72" s="474">
        <v>31272.7</v>
      </c>
      <c r="V72" s="505">
        <v>0</v>
      </c>
      <c r="W72" s="506"/>
    </row>
    <row r="73" spans="2:23" x14ac:dyDescent="0.25">
      <c r="B73" s="356" t="s">
        <v>352</v>
      </c>
      <c r="C73" s="356" t="s">
        <v>448</v>
      </c>
      <c r="D73" s="356">
        <v>100</v>
      </c>
      <c r="E73" s="651" t="s">
        <v>1000</v>
      </c>
      <c r="F73" s="651" t="s">
        <v>1001</v>
      </c>
      <c r="G73" s="438" t="s">
        <v>1002</v>
      </c>
      <c r="H73" s="356">
        <v>30102</v>
      </c>
      <c r="I73" s="419">
        <v>240</v>
      </c>
      <c r="J73" s="356">
        <v>83101</v>
      </c>
      <c r="K73" s="356" t="s">
        <v>1215</v>
      </c>
      <c r="L73" s="356" t="s">
        <v>357</v>
      </c>
      <c r="M73" s="356">
        <v>25</v>
      </c>
      <c r="N73" s="356" t="s">
        <v>455</v>
      </c>
      <c r="O73" s="446">
        <v>20</v>
      </c>
      <c r="P73" s="356">
        <v>0</v>
      </c>
      <c r="Q73" s="356">
        <v>3</v>
      </c>
      <c r="R73" s="356"/>
      <c r="S73" s="356">
        <v>20200701</v>
      </c>
      <c r="T73" s="356">
        <v>20200930</v>
      </c>
      <c r="U73" s="474">
        <v>31777.759999999998</v>
      </c>
      <c r="V73" s="505">
        <v>0</v>
      </c>
      <c r="W73" s="506"/>
    </row>
    <row r="74" spans="2:23" x14ac:dyDescent="0.25">
      <c r="B74" s="356" t="s">
        <v>352</v>
      </c>
      <c r="C74" s="356" t="s">
        <v>448</v>
      </c>
      <c r="D74" s="356">
        <v>100</v>
      </c>
      <c r="E74" s="651" t="s">
        <v>1003</v>
      </c>
      <c r="F74" s="651" t="s">
        <v>1004</v>
      </c>
      <c r="G74" s="438" t="s">
        <v>1005</v>
      </c>
      <c r="H74" s="356">
        <v>30102</v>
      </c>
      <c r="I74" s="419">
        <v>180</v>
      </c>
      <c r="J74" s="356">
        <v>83101</v>
      </c>
      <c r="K74" s="356" t="s">
        <v>1215</v>
      </c>
      <c r="L74" s="356" t="s">
        <v>357</v>
      </c>
      <c r="M74" s="356">
        <v>25</v>
      </c>
      <c r="N74" s="356" t="s">
        <v>491</v>
      </c>
      <c r="O74" s="447" t="s">
        <v>1229</v>
      </c>
      <c r="P74" s="356">
        <v>0</v>
      </c>
      <c r="Q74" s="356">
        <v>3</v>
      </c>
      <c r="R74" s="356"/>
      <c r="S74" s="356">
        <v>20200701</v>
      </c>
      <c r="T74" s="356">
        <v>20200930</v>
      </c>
      <c r="U74" s="474">
        <v>7009.2</v>
      </c>
      <c r="V74" s="505">
        <v>0</v>
      </c>
      <c r="W74" s="506"/>
    </row>
    <row r="75" spans="2:23" x14ac:dyDescent="0.25">
      <c r="B75" s="356" t="s">
        <v>352</v>
      </c>
      <c r="C75" s="356" t="s">
        <v>448</v>
      </c>
      <c r="D75" s="356">
        <v>100</v>
      </c>
      <c r="E75" s="651" t="s">
        <v>1006</v>
      </c>
      <c r="F75" s="651" t="s">
        <v>1007</v>
      </c>
      <c r="G75" s="438" t="s">
        <v>1232</v>
      </c>
      <c r="H75" s="356">
        <v>30102</v>
      </c>
      <c r="I75" s="419">
        <v>144</v>
      </c>
      <c r="J75" s="356">
        <v>83101</v>
      </c>
      <c r="K75" s="356" t="s">
        <v>1215</v>
      </c>
      <c r="L75" s="356" t="s">
        <v>357</v>
      </c>
      <c r="M75" s="356">
        <v>25</v>
      </c>
      <c r="N75" s="356" t="s">
        <v>455</v>
      </c>
      <c r="O75" s="445" t="s">
        <v>492</v>
      </c>
      <c r="P75" s="356">
        <v>0</v>
      </c>
      <c r="Q75" s="356">
        <v>3</v>
      </c>
      <c r="R75" s="356"/>
      <c r="S75" s="356">
        <v>20200701</v>
      </c>
      <c r="T75" s="356">
        <v>20200930</v>
      </c>
      <c r="U75" s="474">
        <v>22181.8</v>
      </c>
      <c r="V75" s="505">
        <v>0</v>
      </c>
      <c r="W75" s="506"/>
    </row>
    <row r="76" spans="2:23" x14ac:dyDescent="0.25">
      <c r="B76" s="356" t="s">
        <v>352</v>
      </c>
      <c r="C76" s="356" t="s">
        <v>448</v>
      </c>
      <c r="D76" s="356">
        <v>200</v>
      </c>
      <c r="E76" s="651" t="s">
        <v>1009</v>
      </c>
      <c r="F76" s="651" t="s">
        <v>1010</v>
      </c>
      <c r="G76" s="438" t="s">
        <v>1233</v>
      </c>
      <c r="H76" s="356">
        <v>30102</v>
      </c>
      <c r="I76" s="419">
        <v>144</v>
      </c>
      <c r="J76" s="356">
        <v>83101</v>
      </c>
      <c r="K76" s="356" t="s">
        <v>1215</v>
      </c>
      <c r="L76" s="356" t="s">
        <v>357</v>
      </c>
      <c r="M76" s="356">
        <v>25</v>
      </c>
      <c r="N76" s="356" t="s">
        <v>455</v>
      </c>
      <c r="O76" s="446">
        <v>12</v>
      </c>
      <c r="P76" s="356">
        <v>0</v>
      </c>
      <c r="Q76" s="356">
        <v>3</v>
      </c>
      <c r="R76" s="356"/>
      <c r="S76" s="356">
        <v>20200701</v>
      </c>
      <c r="T76" s="356">
        <v>20200930</v>
      </c>
      <c r="U76" s="474">
        <v>18181.8</v>
      </c>
      <c r="V76" s="505">
        <v>0</v>
      </c>
      <c r="W76" s="506"/>
    </row>
    <row r="77" spans="2:23" x14ac:dyDescent="0.25">
      <c r="B77" s="356" t="s">
        <v>352</v>
      </c>
      <c r="C77" s="356" t="s">
        <v>448</v>
      </c>
      <c r="D77" s="356">
        <v>100</v>
      </c>
      <c r="E77" s="651" t="s">
        <v>1012</v>
      </c>
      <c r="F77" s="651" t="s">
        <v>1013</v>
      </c>
      <c r="G77" s="438" t="s">
        <v>1014</v>
      </c>
      <c r="H77" s="356">
        <v>30102</v>
      </c>
      <c r="I77" s="419">
        <v>180</v>
      </c>
      <c r="J77" s="356">
        <v>83101</v>
      </c>
      <c r="K77" s="356" t="s">
        <v>1215</v>
      </c>
      <c r="L77" s="356" t="s">
        <v>357</v>
      </c>
      <c r="M77" s="356">
        <v>25</v>
      </c>
      <c r="N77" s="356" t="s">
        <v>455</v>
      </c>
      <c r="O77" s="446">
        <v>15</v>
      </c>
      <c r="P77" s="356">
        <v>0</v>
      </c>
      <c r="Q77" s="356">
        <v>3</v>
      </c>
      <c r="R77" s="356"/>
      <c r="S77" s="356">
        <v>20200701</v>
      </c>
      <c r="T77" s="356">
        <v>20200930</v>
      </c>
      <c r="U77" s="474">
        <v>28747.48</v>
      </c>
      <c r="V77" s="505">
        <v>0</v>
      </c>
      <c r="W77" s="506"/>
    </row>
    <row r="78" spans="2:23" x14ac:dyDescent="0.25">
      <c r="B78" s="356" t="s">
        <v>352</v>
      </c>
      <c r="C78" s="356" t="s">
        <v>448</v>
      </c>
      <c r="D78" s="356">
        <v>100</v>
      </c>
      <c r="E78" s="651" t="s">
        <v>1015</v>
      </c>
      <c r="F78" s="651" t="s">
        <v>1016</v>
      </c>
      <c r="G78" s="438" t="s">
        <v>1234</v>
      </c>
      <c r="H78" s="356">
        <v>30102</v>
      </c>
      <c r="I78" s="419">
        <v>228</v>
      </c>
      <c r="J78" s="356">
        <v>83101</v>
      </c>
      <c r="K78" s="356" t="s">
        <v>1215</v>
      </c>
      <c r="L78" s="356" t="s">
        <v>357</v>
      </c>
      <c r="M78" s="356">
        <v>25</v>
      </c>
      <c r="N78" s="356" t="s">
        <v>455</v>
      </c>
      <c r="O78" s="446">
        <v>19</v>
      </c>
      <c r="P78" s="356">
        <v>0</v>
      </c>
      <c r="Q78" s="356">
        <v>3</v>
      </c>
      <c r="R78" s="356"/>
      <c r="S78" s="356">
        <v>20200701</v>
      </c>
      <c r="T78" s="356">
        <v>20200930</v>
      </c>
      <c r="U78" s="474">
        <v>30982.82</v>
      </c>
      <c r="V78" s="505">
        <v>0</v>
      </c>
      <c r="W78" s="506"/>
    </row>
    <row r="79" spans="2:23" x14ac:dyDescent="0.25">
      <c r="B79" s="356" t="s">
        <v>352</v>
      </c>
      <c r="C79" s="356" t="s">
        <v>448</v>
      </c>
      <c r="D79" s="356">
        <v>100</v>
      </c>
      <c r="E79" s="651" t="s">
        <v>1018</v>
      </c>
      <c r="F79" s="651" t="s">
        <v>1019</v>
      </c>
      <c r="G79" s="438" t="s">
        <v>1020</v>
      </c>
      <c r="H79" s="356">
        <v>30102</v>
      </c>
      <c r="I79" s="419">
        <v>120</v>
      </c>
      <c r="J79" s="356">
        <v>83101</v>
      </c>
      <c r="K79" s="356" t="s">
        <v>1215</v>
      </c>
      <c r="L79" s="356" t="s">
        <v>357</v>
      </c>
      <c r="M79" s="356">
        <v>25</v>
      </c>
      <c r="N79" s="356" t="s">
        <v>741</v>
      </c>
      <c r="O79" s="448">
        <v>10</v>
      </c>
      <c r="P79" s="356">
        <v>0</v>
      </c>
      <c r="Q79" s="356">
        <v>3</v>
      </c>
      <c r="R79" s="356"/>
      <c r="S79" s="356">
        <v>20200701</v>
      </c>
      <c r="T79" s="356">
        <v>20200930</v>
      </c>
      <c r="U79" s="474">
        <v>17695.439999999999</v>
      </c>
      <c r="V79" s="505">
        <v>0</v>
      </c>
      <c r="W79" s="506"/>
    </row>
    <row r="80" spans="2:23" x14ac:dyDescent="0.25">
      <c r="B80" s="356" t="s">
        <v>352</v>
      </c>
      <c r="C80" s="356" t="s">
        <v>448</v>
      </c>
      <c r="D80" s="356">
        <v>200</v>
      </c>
      <c r="E80" s="651" t="s">
        <v>1021</v>
      </c>
      <c r="F80" s="651" t="s">
        <v>1022</v>
      </c>
      <c r="G80" s="438" t="s">
        <v>1235</v>
      </c>
      <c r="H80" s="356">
        <v>30102</v>
      </c>
      <c r="I80" s="419">
        <v>216</v>
      </c>
      <c r="J80" s="356">
        <v>83101</v>
      </c>
      <c r="K80" s="356" t="s">
        <v>1215</v>
      </c>
      <c r="L80" s="356" t="s">
        <v>357</v>
      </c>
      <c r="M80" s="356">
        <v>25</v>
      </c>
      <c r="N80" s="356" t="s">
        <v>455</v>
      </c>
      <c r="O80" s="448">
        <v>18</v>
      </c>
      <c r="P80" s="356">
        <v>0</v>
      </c>
      <c r="Q80" s="356">
        <v>3</v>
      </c>
      <c r="R80" s="356"/>
      <c r="S80" s="356">
        <v>20200701</v>
      </c>
      <c r="T80" s="356">
        <v>20200930</v>
      </c>
      <c r="U80" s="474">
        <v>28962.6</v>
      </c>
      <c r="V80" s="505">
        <v>0</v>
      </c>
      <c r="W80" s="506"/>
    </row>
    <row r="81" spans="2:23" x14ac:dyDescent="0.25">
      <c r="B81" s="356" t="s">
        <v>352</v>
      </c>
      <c r="C81" s="356" t="s">
        <v>448</v>
      </c>
      <c r="D81" s="356">
        <v>200</v>
      </c>
      <c r="E81" s="651" t="s">
        <v>1024</v>
      </c>
      <c r="F81" s="651" t="s">
        <v>1025</v>
      </c>
      <c r="G81" s="438" t="s">
        <v>1236</v>
      </c>
      <c r="H81" s="356">
        <v>30102</v>
      </c>
      <c r="I81" s="419">
        <v>216</v>
      </c>
      <c r="J81" s="356">
        <v>83101</v>
      </c>
      <c r="K81" s="356" t="s">
        <v>1215</v>
      </c>
      <c r="L81" s="356" t="s">
        <v>357</v>
      </c>
      <c r="M81" s="356">
        <v>25</v>
      </c>
      <c r="N81" s="356" t="s">
        <v>741</v>
      </c>
      <c r="O81" s="448" t="s">
        <v>461</v>
      </c>
      <c r="P81" s="356">
        <v>0</v>
      </c>
      <c r="Q81" s="356">
        <v>3</v>
      </c>
      <c r="R81" s="356"/>
      <c r="S81" s="356">
        <v>20200701</v>
      </c>
      <c r="T81" s="356">
        <v>20200930</v>
      </c>
      <c r="U81" s="474">
        <v>25683.1</v>
      </c>
      <c r="V81" s="505">
        <v>0</v>
      </c>
      <c r="W81" s="506"/>
    </row>
    <row r="82" spans="2:23" x14ac:dyDescent="0.25">
      <c r="B82" s="356" t="s">
        <v>352</v>
      </c>
      <c r="C82" s="356" t="s">
        <v>448</v>
      </c>
      <c r="D82" s="356">
        <v>200</v>
      </c>
      <c r="E82" s="651" t="s">
        <v>1027</v>
      </c>
      <c r="F82" s="651" t="s">
        <v>1028</v>
      </c>
      <c r="G82" s="438" t="s">
        <v>1237</v>
      </c>
      <c r="H82" s="356">
        <v>30102</v>
      </c>
      <c r="I82" s="419">
        <v>240</v>
      </c>
      <c r="J82" s="356">
        <v>83101</v>
      </c>
      <c r="K82" s="356" t="s">
        <v>1215</v>
      </c>
      <c r="L82" s="356" t="s">
        <v>357</v>
      </c>
      <c r="M82" s="356">
        <v>25</v>
      </c>
      <c r="N82" s="356" t="s">
        <v>455</v>
      </c>
      <c r="O82" s="448" t="s">
        <v>472</v>
      </c>
      <c r="P82" s="356">
        <v>0</v>
      </c>
      <c r="Q82" s="356">
        <v>3</v>
      </c>
      <c r="R82" s="356"/>
      <c r="S82" s="356">
        <v>20200701</v>
      </c>
      <c r="T82" s="356">
        <v>20200930</v>
      </c>
      <c r="U82" s="474">
        <v>33653</v>
      </c>
      <c r="V82" s="505">
        <v>0</v>
      </c>
      <c r="W82" s="506"/>
    </row>
    <row r="83" spans="2:23" x14ac:dyDescent="0.25">
      <c r="B83" s="356" t="s">
        <v>352</v>
      </c>
      <c r="C83" s="356" t="s">
        <v>448</v>
      </c>
      <c r="D83" s="356">
        <v>100</v>
      </c>
      <c r="E83" s="651" t="s">
        <v>1030</v>
      </c>
      <c r="F83" s="651" t="s">
        <v>1031</v>
      </c>
      <c r="G83" s="438" t="s">
        <v>1238</v>
      </c>
      <c r="H83" s="356">
        <v>30102</v>
      </c>
      <c r="I83" s="419">
        <v>240</v>
      </c>
      <c r="J83" s="356">
        <v>83101</v>
      </c>
      <c r="K83" s="356" t="s">
        <v>1215</v>
      </c>
      <c r="L83" s="356" t="s">
        <v>357</v>
      </c>
      <c r="M83" s="356">
        <v>25</v>
      </c>
      <c r="N83" s="356" t="s">
        <v>455</v>
      </c>
      <c r="O83" s="448">
        <v>20</v>
      </c>
      <c r="P83" s="356">
        <v>0</v>
      </c>
      <c r="Q83" s="356">
        <v>3</v>
      </c>
      <c r="R83" s="356"/>
      <c r="S83" s="356">
        <v>20200701</v>
      </c>
      <c r="T83" s="356">
        <v>20200930</v>
      </c>
      <c r="U83" s="474">
        <v>31632.799999999999</v>
      </c>
      <c r="V83" s="505">
        <v>0</v>
      </c>
      <c r="W83" s="506"/>
    </row>
    <row r="84" spans="2:23" x14ac:dyDescent="0.25">
      <c r="B84" s="356" t="s">
        <v>352</v>
      </c>
      <c r="C84" s="356" t="s">
        <v>448</v>
      </c>
      <c r="D84" s="356">
        <v>200</v>
      </c>
      <c r="E84" s="651" t="s">
        <v>1033</v>
      </c>
      <c r="F84" s="651" t="s">
        <v>1034</v>
      </c>
      <c r="G84" s="438" t="s">
        <v>1239</v>
      </c>
      <c r="H84" s="356">
        <v>30102</v>
      </c>
      <c r="I84" s="419">
        <v>120</v>
      </c>
      <c r="J84" s="356">
        <v>83101</v>
      </c>
      <c r="K84" s="356" t="s">
        <v>1215</v>
      </c>
      <c r="L84" s="356" t="s">
        <v>357</v>
      </c>
      <c r="M84" s="356">
        <v>25</v>
      </c>
      <c r="N84" s="356" t="s">
        <v>455</v>
      </c>
      <c r="O84" s="448" t="s">
        <v>1216</v>
      </c>
      <c r="P84" s="356">
        <v>0</v>
      </c>
      <c r="Q84" s="356">
        <v>3</v>
      </c>
      <c r="R84" s="356"/>
      <c r="S84" s="356">
        <v>20200701</v>
      </c>
      <c r="T84" s="356">
        <v>20200930</v>
      </c>
      <c r="U84" s="474">
        <v>18501.5</v>
      </c>
      <c r="V84" s="505">
        <v>0</v>
      </c>
      <c r="W84" s="506"/>
    </row>
    <row r="85" spans="2:23" x14ac:dyDescent="0.25">
      <c r="B85" s="356" t="s">
        <v>352</v>
      </c>
      <c r="C85" s="356" t="s">
        <v>448</v>
      </c>
      <c r="D85" s="356">
        <v>100</v>
      </c>
      <c r="E85" s="651" t="s">
        <v>451</v>
      </c>
      <c r="F85" s="651" t="s">
        <v>452</v>
      </c>
      <c r="G85" s="438" t="s">
        <v>1240</v>
      </c>
      <c r="H85" s="356">
        <v>30102</v>
      </c>
      <c r="I85" s="419">
        <v>192</v>
      </c>
      <c r="J85" s="356">
        <v>83101</v>
      </c>
      <c r="K85" s="356" t="s">
        <v>1215</v>
      </c>
      <c r="L85" s="356" t="s">
        <v>357</v>
      </c>
      <c r="M85" s="356">
        <v>25</v>
      </c>
      <c r="N85" s="356" t="s">
        <v>455</v>
      </c>
      <c r="O85" s="449" t="s">
        <v>456</v>
      </c>
      <c r="P85" s="356">
        <v>0</v>
      </c>
      <c r="Q85" s="356">
        <v>3</v>
      </c>
      <c r="R85" s="356"/>
      <c r="S85" s="356">
        <v>20200701</v>
      </c>
      <c r="T85" s="356">
        <v>20200930</v>
      </c>
      <c r="U85" s="474">
        <v>26437.360000000001</v>
      </c>
      <c r="V85" s="505">
        <v>0</v>
      </c>
      <c r="W85" s="506"/>
    </row>
    <row r="86" spans="2:23" x14ac:dyDescent="0.25">
      <c r="B86" s="356" t="s">
        <v>352</v>
      </c>
      <c r="C86" s="356" t="s">
        <v>448</v>
      </c>
      <c r="D86" s="356">
        <v>120</v>
      </c>
      <c r="E86" s="651" t="s">
        <v>1037</v>
      </c>
      <c r="F86" s="651" t="s">
        <v>1038</v>
      </c>
      <c r="G86" s="438" t="s">
        <v>1241</v>
      </c>
      <c r="H86" s="356">
        <v>30102</v>
      </c>
      <c r="I86" s="419">
        <v>180</v>
      </c>
      <c r="J86" s="356">
        <v>83101</v>
      </c>
      <c r="K86" s="356" t="s">
        <v>1215</v>
      </c>
      <c r="L86" s="356" t="s">
        <v>357</v>
      </c>
      <c r="M86" s="356">
        <v>25</v>
      </c>
      <c r="N86" s="356" t="s">
        <v>455</v>
      </c>
      <c r="O86" s="448">
        <v>15</v>
      </c>
      <c r="P86" s="356">
        <v>0</v>
      </c>
      <c r="Q86" s="356">
        <v>3</v>
      </c>
      <c r="R86" s="356"/>
      <c r="S86" s="356">
        <v>20200701</v>
      </c>
      <c r="T86" s="356">
        <v>20200930</v>
      </c>
      <c r="U86" s="474">
        <v>27592.42</v>
      </c>
      <c r="V86" s="505">
        <v>0</v>
      </c>
      <c r="W86" s="506"/>
    </row>
    <row r="87" spans="2:23" x14ac:dyDescent="0.25">
      <c r="B87" s="356" t="s">
        <v>352</v>
      </c>
      <c r="C87" s="356" t="s">
        <v>448</v>
      </c>
      <c r="D87" s="356">
        <v>200</v>
      </c>
      <c r="E87" s="651" t="s">
        <v>1040</v>
      </c>
      <c r="F87" s="651" t="s">
        <v>1041</v>
      </c>
      <c r="G87" s="438" t="s">
        <v>1242</v>
      </c>
      <c r="H87" s="356">
        <v>30102</v>
      </c>
      <c r="I87" s="419">
        <v>180</v>
      </c>
      <c r="J87" s="356">
        <v>83101</v>
      </c>
      <c r="K87" s="356" t="s">
        <v>1215</v>
      </c>
      <c r="L87" s="356" t="s">
        <v>357</v>
      </c>
      <c r="M87" s="356">
        <v>25</v>
      </c>
      <c r="N87" s="356" t="s">
        <v>455</v>
      </c>
      <c r="O87" s="448">
        <v>15</v>
      </c>
      <c r="P87" s="356">
        <v>0</v>
      </c>
      <c r="Q87" s="356">
        <v>3</v>
      </c>
      <c r="R87" s="356"/>
      <c r="S87" s="356">
        <v>20200701</v>
      </c>
      <c r="T87" s="356">
        <v>20200930</v>
      </c>
      <c r="U87" s="474">
        <v>29252.52</v>
      </c>
      <c r="V87" s="505">
        <v>0</v>
      </c>
      <c r="W87" s="506"/>
    </row>
    <row r="88" spans="2:23" x14ac:dyDescent="0.25">
      <c r="B88" s="356" t="s">
        <v>352</v>
      </c>
      <c r="C88" s="356" t="s">
        <v>448</v>
      </c>
      <c r="D88" s="356">
        <v>120</v>
      </c>
      <c r="E88" s="651" t="s">
        <v>1043</v>
      </c>
      <c r="F88" s="651" t="s">
        <v>1044</v>
      </c>
      <c r="G88" s="438" t="s">
        <v>1045</v>
      </c>
      <c r="H88" s="356">
        <v>30102</v>
      </c>
      <c r="I88" s="419">
        <v>216</v>
      </c>
      <c r="J88" s="356">
        <v>83101</v>
      </c>
      <c r="K88" s="356" t="s">
        <v>1215</v>
      </c>
      <c r="L88" s="356" t="s">
        <v>357</v>
      </c>
      <c r="M88" s="356">
        <v>25</v>
      </c>
      <c r="N88" s="356" t="s">
        <v>455</v>
      </c>
      <c r="O88" s="448">
        <v>18</v>
      </c>
      <c r="P88" s="356">
        <v>0</v>
      </c>
      <c r="Q88" s="356">
        <v>3</v>
      </c>
      <c r="R88" s="356"/>
      <c r="S88" s="356">
        <v>20200701</v>
      </c>
      <c r="T88" s="356">
        <v>20200930</v>
      </c>
      <c r="U88" s="474">
        <v>30982.799999999999</v>
      </c>
      <c r="V88" s="505">
        <v>0</v>
      </c>
      <c r="W88" s="506"/>
    </row>
    <row r="89" spans="2:23" x14ac:dyDescent="0.25">
      <c r="B89" s="356" t="s">
        <v>352</v>
      </c>
      <c r="C89" s="356" t="s">
        <v>448</v>
      </c>
      <c r="D89" s="356">
        <v>100</v>
      </c>
      <c r="E89" s="651" t="s">
        <v>1046</v>
      </c>
      <c r="F89" s="651" t="s">
        <v>1047</v>
      </c>
      <c r="G89" s="438" t="s">
        <v>1243</v>
      </c>
      <c r="H89" s="356">
        <v>30102</v>
      </c>
      <c r="I89" s="419">
        <v>240</v>
      </c>
      <c r="J89" s="356">
        <v>83101</v>
      </c>
      <c r="K89" s="356" t="s">
        <v>1215</v>
      </c>
      <c r="L89" s="356" t="s">
        <v>357</v>
      </c>
      <c r="M89" s="356">
        <v>25</v>
      </c>
      <c r="N89" s="356" t="s">
        <v>455</v>
      </c>
      <c r="O89" s="448" t="s">
        <v>472</v>
      </c>
      <c r="P89" s="356">
        <v>0</v>
      </c>
      <c r="Q89" s="356">
        <v>3</v>
      </c>
      <c r="R89" s="356"/>
      <c r="S89" s="356">
        <v>20200701</v>
      </c>
      <c r="T89" s="356">
        <v>20200930</v>
      </c>
      <c r="U89" s="474">
        <v>34303</v>
      </c>
      <c r="V89" s="505">
        <v>0</v>
      </c>
      <c r="W89" s="506"/>
    </row>
    <row r="90" spans="2:23" x14ac:dyDescent="0.25">
      <c r="B90" s="356" t="s">
        <v>352</v>
      </c>
      <c r="C90" s="356" t="s">
        <v>448</v>
      </c>
      <c r="D90" s="356">
        <v>200</v>
      </c>
      <c r="E90" s="651" t="s">
        <v>1049</v>
      </c>
      <c r="F90" s="651" t="s">
        <v>1050</v>
      </c>
      <c r="G90" s="438" t="s">
        <v>1051</v>
      </c>
      <c r="H90" s="356">
        <v>30102</v>
      </c>
      <c r="I90" s="419">
        <v>204</v>
      </c>
      <c r="J90" s="356">
        <v>83101</v>
      </c>
      <c r="K90" s="356" t="s">
        <v>1215</v>
      </c>
      <c r="L90" s="356" t="s">
        <v>357</v>
      </c>
      <c r="M90" s="356">
        <v>25</v>
      </c>
      <c r="N90" s="356" t="s">
        <v>455</v>
      </c>
      <c r="O90" s="448">
        <v>17</v>
      </c>
      <c r="P90" s="356">
        <v>0</v>
      </c>
      <c r="Q90" s="356">
        <v>3</v>
      </c>
      <c r="R90" s="356"/>
      <c r="S90" s="356">
        <v>20200701</v>
      </c>
      <c r="T90" s="356">
        <v>20200930</v>
      </c>
      <c r="U90" s="474">
        <v>30117.68</v>
      </c>
      <c r="V90" s="505">
        <v>0</v>
      </c>
      <c r="W90" s="506"/>
    </row>
    <row r="91" spans="2:23" x14ac:dyDescent="0.25">
      <c r="B91" s="356" t="s">
        <v>352</v>
      </c>
      <c r="C91" s="356" t="s">
        <v>448</v>
      </c>
      <c r="D91" s="356">
        <v>120</v>
      </c>
      <c r="E91" s="651" t="s">
        <v>1052</v>
      </c>
      <c r="F91" s="651" t="s">
        <v>1053</v>
      </c>
      <c r="G91" s="438" t="s">
        <v>1244</v>
      </c>
      <c r="H91" s="356">
        <v>30102</v>
      </c>
      <c r="I91" s="419">
        <v>204</v>
      </c>
      <c r="J91" s="356">
        <v>83101</v>
      </c>
      <c r="K91" s="356" t="s">
        <v>1215</v>
      </c>
      <c r="L91" s="356" t="s">
        <v>357</v>
      </c>
      <c r="M91" s="356">
        <v>25</v>
      </c>
      <c r="N91" s="356" t="s">
        <v>455</v>
      </c>
      <c r="O91" s="448">
        <v>17</v>
      </c>
      <c r="P91" s="356">
        <v>0</v>
      </c>
      <c r="Q91" s="356">
        <v>3</v>
      </c>
      <c r="R91" s="356"/>
      <c r="S91" s="356">
        <v>20200701</v>
      </c>
      <c r="T91" s="356">
        <v>20200930</v>
      </c>
      <c r="U91" s="474">
        <v>29757.58</v>
      </c>
      <c r="V91" s="505">
        <v>0</v>
      </c>
      <c r="W91" s="506"/>
    </row>
    <row r="92" spans="2:23" x14ac:dyDescent="0.25">
      <c r="B92" s="356" t="s">
        <v>352</v>
      </c>
      <c r="C92" s="356" t="s">
        <v>448</v>
      </c>
      <c r="D92" s="356">
        <v>120</v>
      </c>
      <c r="E92" s="651" t="s">
        <v>1055</v>
      </c>
      <c r="F92" s="651" t="s">
        <v>1056</v>
      </c>
      <c r="G92" s="438" t="s">
        <v>1057</v>
      </c>
      <c r="H92" s="356">
        <v>30102</v>
      </c>
      <c r="I92" s="419">
        <v>240</v>
      </c>
      <c r="J92" s="356">
        <v>83101</v>
      </c>
      <c r="K92" s="356" t="s">
        <v>1215</v>
      </c>
      <c r="L92" s="356" t="s">
        <v>357</v>
      </c>
      <c r="M92" s="356">
        <v>25</v>
      </c>
      <c r="N92" s="356" t="s">
        <v>455</v>
      </c>
      <c r="O92" s="448">
        <v>20</v>
      </c>
      <c r="P92" s="356">
        <v>0</v>
      </c>
      <c r="Q92" s="356">
        <v>3</v>
      </c>
      <c r="R92" s="356"/>
      <c r="S92" s="356">
        <v>20200701</v>
      </c>
      <c r="T92" s="356">
        <v>20200930</v>
      </c>
      <c r="U92" s="474">
        <v>31127.759999999998</v>
      </c>
      <c r="V92" s="505">
        <v>0</v>
      </c>
      <c r="W92" s="506"/>
    </row>
    <row r="93" spans="2:23" x14ac:dyDescent="0.25">
      <c r="B93" s="356" t="s">
        <v>352</v>
      </c>
      <c r="C93" s="356" t="s">
        <v>448</v>
      </c>
      <c r="D93" s="356">
        <v>100</v>
      </c>
      <c r="E93" s="651" t="s">
        <v>1058</v>
      </c>
      <c r="F93" s="651" t="s">
        <v>1059</v>
      </c>
      <c r="G93" s="438" t="s">
        <v>1060</v>
      </c>
      <c r="H93" s="356">
        <v>30102</v>
      </c>
      <c r="I93" s="419">
        <v>216</v>
      </c>
      <c r="J93" s="356">
        <v>83101</v>
      </c>
      <c r="K93" s="356" t="s">
        <v>1215</v>
      </c>
      <c r="L93" s="356" t="s">
        <v>357</v>
      </c>
      <c r="M93" s="356">
        <v>25</v>
      </c>
      <c r="N93" s="356" t="s">
        <v>455</v>
      </c>
      <c r="O93" s="448">
        <v>18</v>
      </c>
      <c r="P93" s="356">
        <v>0</v>
      </c>
      <c r="Q93" s="356">
        <v>3</v>
      </c>
      <c r="R93" s="356"/>
      <c r="S93" s="356">
        <v>20200701</v>
      </c>
      <c r="T93" s="356">
        <v>20200930</v>
      </c>
      <c r="U93" s="474">
        <v>30622.7</v>
      </c>
      <c r="V93" s="505">
        <v>0</v>
      </c>
      <c r="W93" s="506"/>
    </row>
    <row r="94" spans="2:23" x14ac:dyDescent="0.25">
      <c r="B94" s="356" t="s">
        <v>352</v>
      </c>
      <c r="C94" s="356" t="s">
        <v>448</v>
      </c>
      <c r="D94" s="356">
        <v>120</v>
      </c>
      <c r="E94" s="651" t="s">
        <v>1061</v>
      </c>
      <c r="F94" s="651" t="s">
        <v>1062</v>
      </c>
      <c r="G94" s="438" t="s">
        <v>1063</v>
      </c>
      <c r="H94" s="356">
        <v>30102</v>
      </c>
      <c r="I94" s="419">
        <v>216</v>
      </c>
      <c r="J94" s="356">
        <v>83101</v>
      </c>
      <c r="K94" s="356" t="s">
        <v>1215</v>
      </c>
      <c r="L94" s="356" t="s">
        <v>357</v>
      </c>
      <c r="M94" s="356">
        <v>25</v>
      </c>
      <c r="N94" s="356" t="s">
        <v>455</v>
      </c>
      <c r="O94" s="448">
        <v>18</v>
      </c>
      <c r="P94" s="356">
        <v>0</v>
      </c>
      <c r="Q94" s="356">
        <v>3</v>
      </c>
      <c r="R94" s="356"/>
      <c r="S94" s="356">
        <v>20200701</v>
      </c>
      <c r="T94" s="356">
        <v>20200930</v>
      </c>
      <c r="U94" s="474">
        <v>32282.799999999999</v>
      </c>
      <c r="V94" s="505">
        <v>0</v>
      </c>
      <c r="W94" s="506"/>
    </row>
    <row r="95" spans="2:23" x14ac:dyDescent="0.25">
      <c r="B95" s="356" t="s">
        <v>352</v>
      </c>
      <c r="C95" s="356" t="s">
        <v>448</v>
      </c>
      <c r="D95" s="356">
        <v>120</v>
      </c>
      <c r="E95" s="651" t="s">
        <v>1064</v>
      </c>
      <c r="F95" s="651" t="s">
        <v>1065</v>
      </c>
      <c r="G95" s="438" t="s">
        <v>1245</v>
      </c>
      <c r="H95" s="356">
        <v>30102</v>
      </c>
      <c r="I95" s="419">
        <v>216</v>
      </c>
      <c r="J95" s="356">
        <v>83101</v>
      </c>
      <c r="K95" s="356" t="s">
        <v>1215</v>
      </c>
      <c r="L95" s="356" t="s">
        <v>357</v>
      </c>
      <c r="M95" s="356">
        <v>25</v>
      </c>
      <c r="N95" s="356" t="s">
        <v>455</v>
      </c>
      <c r="O95" s="448">
        <v>18</v>
      </c>
      <c r="P95" s="356">
        <v>0</v>
      </c>
      <c r="Q95" s="356">
        <v>3</v>
      </c>
      <c r="R95" s="356"/>
      <c r="S95" s="356">
        <v>20200701</v>
      </c>
      <c r="T95" s="356">
        <v>20200930</v>
      </c>
      <c r="U95" s="474">
        <v>30622.7</v>
      </c>
      <c r="V95" s="505">
        <v>0</v>
      </c>
      <c r="W95" s="506"/>
    </row>
    <row r="96" spans="2:23" x14ac:dyDescent="0.25">
      <c r="B96" s="356" t="s">
        <v>352</v>
      </c>
      <c r="C96" s="356" t="s">
        <v>448</v>
      </c>
      <c r="D96" s="356">
        <v>100</v>
      </c>
      <c r="E96" s="651" t="s">
        <v>1067</v>
      </c>
      <c r="F96" s="651" t="s">
        <v>1246</v>
      </c>
      <c r="G96" s="438" t="s">
        <v>1069</v>
      </c>
      <c r="H96" s="356">
        <v>30102</v>
      </c>
      <c r="I96" s="419">
        <v>216</v>
      </c>
      <c r="J96" s="356">
        <v>83101</v>
      </c>
      <c r="K96" s="356" t="s">
        <v>1215</v>
      </c>
      <c r="L96" s="356" t="s">
        <v>357</v>
      </c>
      <c r="M96" s="356">
        <v>25</v>
      </c>
      <c r="N96" s="356" t="s">
        <v>455</v>
      </c>
      <c r="O96" s="448">
        <v>18</v>
      </c>
      <c r="P96" s="356">
        <v>0</v>
      </c>
      <c r="Q96" s="356">
        <v>3</v>
      </c>
      <c r="R96" s="356"/>
      <c r="S96" s="356">
        <v>20200701</v>
      </c>
      <c r="T96" s="356">
        <v>20200930</v>
      </c>
      <c r="U96" s="474">
        <v>31632.799999999999</v>
      </c>
      <c r="V96" s="505">
        <v>0</v>
      </c>
      <c r="W96" s="506"/>
    </row>
    <row r="97" spans="2:23" x14ac:dyDescent="0.25">
      <c r="B97" s="356" t="s">
        <v>352</v>
      </c>
      <c r="C97" s="356" t="s">
        <v>448</v>
      </c>
      <c r="D97" s="356">
        <v>120</v>
      </c>
      <c r="E97" s="651" t="s">
        <v>1070</v>
      </c>
      <c r="F97" s="651" t="s">
        <v>1071</v>
      </c>
      <c r="G97" s="438" t="s">
        <v>1072</v>
      </c>
      <c r="H97" s="356">
        <v>30102</v>
      </c>
      <c r="I97" s="419">
        <v>108</v>
      </c>
      <c r="J97" s="356">
        <v>83101</v>
      </c>
      <c r="K97" s="356" t="s">
        <v>1215</v>
      </c>
      <c r="L97" s="356" t="s">
        <v>357</v>
      </c>
      <c r="M97" s="356">
        <v>25</v>
      </c>
      <c r="N97" s="356" t="s">
        <v>455</v>
      </c>
      <c r="O97" s="448" t="s">
        <v>1226</v>
      </c>
      <c r="P97" s="356">
        <v>0</v>
      </c>
      <c r="Q97" s="356">
        <v>3</v>
      </c>
      <c r="R97" s="356"/>
      <c r="S97" s="356">
        <v>20200701</v>
      </c>
      <c r="T97" s="356">
        <v>20200930</v>
      </c>
      <c r="U97" s="474">
        <v>17075.62</v>
      </c>
      <c r="V97" s="505">
        <v>0</v>
      </c>
      <c r="W97" s="506"/>
    </row>
    <row r="98" spans="2:23" x14ac:dyDescent="0.25">
      <c r="B98" s="356" t="s">
        <v>352</v>
      </c>
      <c r="C98" s="356" t="s">
        <v>448</v>
      </c>
      <c r="D98" s="356">
        <v>100</v>
      </c>
      <c r="E98" s="651" t="s">
        <v>1073</v>
      </c>
      <c r="F98" s="651" t="s">
        <v>1074</v>
      </c>
      <c r="G98" s="438" t="s">
        <v>1075</v>
      </c>
      <c r="H98" s="356">
        <v>30102</v>
      </c>
      <c r="I98" s="419">
        <v>240</v>
      </c>
      <c r="J98" s="356">
        <v>83101</v>
      </c>
      <c r="K98" s="356">
        <v>1003</v>
      </c>
      <c r="L98" s="356" t="s">
        <v>357</v>
      </c>
      <c r="M98" s="356">
        <v>25</v>
      </c>
      <c r="N98" s="356" t="s">
        <v>455</v>
      </c>
      <c r="O98" s="449" t="s">
        <v>472</v>
      </c>
      <c r="P98" s="356">
        <v>0</v>
      </c>
      <c r="Q98" s="356">
        <v>3</v>
      </c>
      <c r="R98" s="356"/>
      <c r="S98" s="356">
        <v>20200701</v>
      </c>
      <c r="T98" s="356">
        <v>20200930</v>
      </c>
      <c r="U98" s="474">
        <v>33653</v>
      </c>
      <c r="V98" s="505">
        <v>0</v>
      </c>
      <c r="W98" s="506"/>
    </row>
    <row r="99" spans="2:23" x14ac:dyDescent="0.25">
      <c r="B99" s="356" t="s">
        <v>352</v>
      </c>
      <c r="C99" s="356" t="s">
        <v>448</v>
      </c>
      <c r="D99" s="356">
        <v>200</v>
      </c>
      <c r="E99" s="651" t="s">
        <v>1076</v>
      </c>
      <c r="F99" s="651" t="s">
        <v>1077</v>
      </c>
      <c r="G99" s="438" t="s">
        <v>1247</v>
      </c>
      <c r="H99" s="356">
        <v>30102</v>
      </c>
      <c r="I99" s="419">
        <v>180</v>
      </c>
      <c r="J99" s="356">
        <v>83101</v>
      </c>
      <c r="K99" s="356" t="s">
        <v>1215</v>
      </c>
      <c r="L99" s="356" t="s">
        <v>357</v>
      </c>
      <c r="M99" s="356">
        <v>25</v>
      </c>
      <c r="N99" s="356" t="s">
        <v>455</v>
      </c>
      <c r="O99" s="448">
        <v>15</v>
      </c>
      <c r="P99" s="356">
        <v>0</v>
      </c>
      <c r="Q99" s="356">
        <v>3</v>
      </c>
      <c r="R99" s="356"/>
      <c r="S99" s="356">
        <v>20200701</v>
      </c>
      <c r="T99" s="356">
        <v>20200930</v>
      </c>
      <c r="U99" s="474">
        <v>26582.32</v>
      </c>
      <c r="V99" s="505">
        <v>0</v>
      </c>
      <c r="W99" s="506"/>
    </row>
    <row r="100" spans="2:23" x14ac:dyDescent="0.25">
      <c r="B100" s="356" t="s">
        <v>352</v>
      </c>
      <c r="C100" s="356" t="s">
        <v>448</v>
      </c>
      <c r="D100" s="356">
        <v>200</v>
      </c>
      <c r="E100" s="651" t="s">
        <v>1079</v>
      </c>
      <c r="F100" s="651" t="s">
        <v>1080</v>
      </c>
      <c r="G100" s="438" t="s">
        <v>1081</v>
      </c>
      <c r="H100" s="356">
        <v>30102</v>
      </c>
      <c r="I100" s="419">
        <v>240</v>
      </c>
      <c r="J100" s="356">
        <v>83101</v>
      </c>
      <c r="K100" s="356" t="s">
        <v>1215</v>
      </c>
      <c r="L100" s="356" t="s">
        <v>357</v>
      </c>
      <c r="M100" s="356">
        <v>25</v>
      </c>
      <c r="N100" s="356" t="s">
        <v>455</v>
      </c>
      <c r="O100" s="448">
        <v>20</v>
      </c>
      <c r="P100" s="356">
        <v>0</v>
      </c>
      <c r="Q100" s="356">
        <v>3</v>
      </c>
      <c r="R100" s="356"/>
      <c r="S100" s="356">
        <v>20200701</v>
      </c>
      <c r="T100" s="356">
        <v>20200930</v>
      </c>
      <c r="U100" s="474">
        <v>29292.9</v>
      </c>
      <c r="V100" s="505">
        <v>0</v>
      </c>
      <c r="W100" s="506"/>
    </row>
    <row r="101" spans="2:23" x14ac:dyDescent="0.25">
      <c r="B101" s="356" t="s">
        <v>352</v>
      </c>
      <c r="C101" s="356" t="s">
        <v>448</v>
      </c>
      <c r="D101" s="356">
        <v>200</v>
      </c>
      <c r="E101" s="651" t="s">
        <v>1082</v>
      </c>
      <c r="F101" s="651" t="s">
        <v>1083</v>
      </c>
      <c r="G101" s="438" t="s">
        <v>1248</v>
      </c>
      <c r="H101" s="356">
        <v>30102</v>
      </c>
      <c r="I101" s="419">
        <v>180</v>
      </c>
      <c r="J101" s="356">
        <v>83101</v>
      </c>
      <c r="K101" s="356" t="s">
        <v>1215</v>
      </c>
      <c r="L101" s="356" t="s">
        <v>357</v>
      </c>
      <c r="M101" s="356">
        <v>25</v>
      </c>
      <c r="N101" s="356" t="s">
        <v>455</v>
      </c>
      <c r="O101" s="448" t="s">
        <v>1229</v>
      </c>
      <c r="P101" s="356">
        <v>0</v>
      </c>
      <c r="Q101" s="356">
        <v>3</v>
      </c>
      <c r="R101" s="356"/>
      <c r="S101" s="356">
        <v>20200701</v>
      </c>
      <c r="T101" s="356">
        <v>20200930</v>
      </c>
      <c r="U101" s="474">
        <v>26727.279999999999</v>
      </c>
      <c r="V101" s="505">
        <v>0</v>
      </c>
      <c r="W101" s="506"/>
    </row>
    <row r="102" spans="2:23" x14ac:dyDescent="0.25">
      <c r="B102" s="356" t="s">
        <v>352</v>
      </c>
      <c r="C102" s="356" t="s">
        <v>448</v>
      </c>
      <c r="D102" s="356">
        <v>100</v>
      </c>
      <c r="E102" s="651" t="s">
        <v>1085</v>
      </c>
      <c r="F102" s="651" t="s">
        <v>1086</v>
      </c>
      <c r="G102" s="438" t="s">
        <v>1087</v>
      </c>
      <c r="H102" s="356">
        <v>30102</v>
      </c>
      <c r="I102" s="419">
        <v>192</v>
      </c>
      <c r="J102" s="356">
        <v>83101</v>
      </c>
      <c r="K102" s="356" t="s">
        <v>1215</v>
      </c>
      <c r="L102" s="356" t="s">
        <v>357</v>
      </c>
      <c r="M102" s="356">
        <v>25</v>
      </c>
      <c r="N102" s="356" t="s">
        <v>741</v>
      </c>
      <c r="O102" s="448">
        <v>16</v>
      </c>
      <c r="P102" s="356">
        <v>0</v>
      </c>
      <c r="Q102" s="356">
        <v>3</v>
      </c>
      <c r="R102" s="356"/>
      <c r="S102" s="356">
        <v>20200701</v>
      </c>
      <c r="T102" s="356">
        <v>20200930</v>
      </c>
      <c r="U102" s="474">
        <v>24582.5</v>
      </c>
      <c r="V102" s="505">
        <v>0</v>
      </c>
      <c r="W102" s="506"/>
    </row>
    <row r="103" spans="2:23" x14ac:dyDescent="0.25">
      <c r="B103" s="356" t="s">
        <v>352</v>
      </c>
      <c r="C103" s="356" t="s">
        <v>448</v>
      </c>
      <c r="D103" s="356">
        <v>200</v>
      </c>
      <c r="E103" s="651" t="s">
        <v>1088</v>
      </c>
      <c r="F103" s="651" t="s">
        <v>1089</v>
      </c>
      <c r="G103" s="438" t="s">
        <v>1090</v>
      </c>
      <c r="H103" s="356">
        <v>30102</v>
      </c>
      <c r="I103" s="419">
        <v>228</v>
      </c>
      <c r="J103" s="356">
        <v>83101</v>
      </c>
      <c r="K103" s="356" t="s">
        <v>1215</v>
      </c>
      <c r="L103" s="356" t="s">
        <v>357</v>
      </c>
      <c r="M103" s="356">
        <v>25</v>
      </c>
      <c r="N103" s="356" t="s">
        <v>455</v>
      </c>
      <c r="O103" s="448">
        <v>19</v>
      </c>
      <c r="P103" s="356">
        <v>0</v>
      </c>
      <c r="Q103" s="356">
        <v>3</v>
      </c>
      <c r="R103" s="356"/>
      <c r="S103" s="356">
        <v>20200701</v>
      </c>
      <c r="T103" s="356">
        <v>20200930</v>
      </c>
      <c r="U103" s="474">
        <v>26767.68</v>
      </c>
      <c r="V103" s="505">
        <v>0</v>
      </c>
      <c r="W103" s="506"/>
    </row>
    <row r="104" spans="2:23" x14ac:dyDescent="0.25">
      <c r="B104" s="356" t="s">
        <v>352</v>
      </c>
      <c r="C104" s="356" t="s">
        <v>448</v>
      </c>
      <c r="D104" s="356">
        <v>200</v>
      </c>
      <c r="E104" s="651" t="s">
        <v>1091</v>
      </c>
      <c r="F104" s="651" t="s">
        <v>1092</v>
      </c>
      <c r="G104" s="438" t="s">
        <v>1093</v>
      </c>
      <c r="H104" s="356">
        <v>30102</v>
      </c>
      <c r="I104" s="419">
        <v>156</v>
      </c>
      <c r="J104" s="356">
        <v>83102</v>
      </c>
      <c r="K104" s="356" t="s">
        <v>1215</v>
      </c>
      <c r="L104" s="356" t="s">
        <v>357</v>
      </c>
      <c r="M104" s="356">
        <v>25</v>
      </c>
      <c r="N104" s="356" t="s">
        <v>491</v>
      </c>
      <c r="O104" s="449" t="s">
        <v>1249</v>
      </c>
      <c r="P104" s="356">
        <v>0</v>
      </c>
      <c r="Q104" s="356">
        <v>3</v>
      </c>
      <c r="R104" s="356"/>
      <c r="S104" s="356">
        <v>20200701</v>
      </c>
      <c r="T104" s="356">
        <v>20200930</v>
      </c>
      <c r="U104" s="474">
        <v>18826.599999999999</v>
      </c>
      <c r="V104" s="505">
        <v>0</v>
      </c>
      <c r="W104" s="506"/>
    </row>
    <row r="105" spans="2:23" x14ac:dyDescent="0.25">
      <c r="B105" s="356" t="s">
        <v>352</v>
      </c>
      <c r="C105" s="356" t="s">
        <v>448</v>
      </c>
      <c r="D105" s="356">
        <v>200</v>
      </c>
      <c r="E105" s="651" t="s">
        <v>1094</v>
      </c>
      <c r="F105" s="651" t="s">
        <v>1095</v>
      </c>
      <c r="G105" s="438" t="s">
        <v>1096</v>
      </c>
      <c r="H105" s="356">
        <v>30102</v>
      </c>
      <c r="I105" s="419">
        <v>192</v>
      </c>
      <c r="J105" s="356">
        <v>83101</v>
      </c>
      <c r="K105" s="356" t="s">
        <v>1215</v>
      </c>
      <c r="L105" s="356" t="s">
        <v>357</v>
      </c>
      <c r="M105" s="356">
        <v>25</v>
      </c>
      <c r="N105" s="356" t="s">
        <v>455</v>
      </c>
      <c r="O105" s="448">
        <v>16</v>
      </c>
      <c r="P105" s="356">
        <v>0</v>
      </c>
      <c r="Q105" s="356">
        <v>3</v>
      </c>
      <c r="R105" s="356"/>
      <c r="S105" s="356">
        <v>20200701</v>
      </c>
      <c r="T105" s="356">
        <v>20200930</v>
      </c>
      <c r="U105" s="474">
        <v>28242.400000000001</v>
      </c>
      <c r="V105" s="505">
        <v>0</v>
      </c>
      <c r="W105" s="506"/>
    </row>
    <row r="106" spans="2:23" x14ac:dyDescent="0.25">
      <c r="B106" s="356" t="s">
        <v>352</v>
      </c>
      <c r="C106" s="356" t="s">
        <v>448</v>
      </c>
      <c r="D106" s="356">
        <v>100</v>
      </c>
      <c r="E106" s="651" t="s">
        <v>1097</v>
      </c>
      <c r="F106" s="651" t="s">
        <v>1250</v>
      </c>
      <c r="G106" s="438" t="s">
        <v>1251</v>
      </c>
      <c r="H106" s="356">
        <v>30102</v>
      </c>
      <c r="I106" s="419">
        <v>240</v>
      </c>
      <c r="J106" s="356">
        <v>83101</v>
      </c>
      <c r="K106" s="356" t="s">
        <v>1215</v>
      </c>
      <c r="L106" s="356" t="s">
        <v>357</v>
      </c>
      <c r="M106" s="356">
        <v>25</v>
      </c>
      <c r="N106" s="356" t="s">
        <v>455</v>
      </c>
      <c r="O106" s="448" t="s">
        <v>472</v>
      </c>
      <c r="P106" s="356">
        <v>0</v>
      </c>
      <c r="Q106" s="356">
        <v>3</v>
      </c>
      <c r="R106" s="356"/>
      <c r="S106" s="356">
        <v>20200701</v>
      </c>
      <c r="T106" s="356">
        <v>20200930</v>
      </c>
      <c r="U106" s="474">
        <v>33653</v>
      </c>
      <c r="V106" s="505">
        <v>0</v>
      </c>
      <c r="W106" s="506"/>
    </row>
    <row r="107" spans="2:23" x14ac:dyDescent="0.25">
      <c r="B107" s="356" t="s">
        <v>352</v>
      </c>
      <c r="C107" s="356" t="s">
        <v>448</v>
      </c>
      <c r="D107" s="356">
        <v>100</v>
      </c>
      <c r="E107" s="651" t="s">
        <v>1100</v>
      </c>
      <c r="F107" s="651" t="s">
        <v>1101</v>
      </c>
      <c r="G107" s="438" t="s">
        <v>1102</v>
      </c>
      <c r="H107" s="356">
        <v>30102</v>
      </c>
      <c r="I107" s="419">
        <v>180</v>
      </c>
      <c r="J107" s="356">
        <v>83101</v>
      </c>
      <c r="K107" s="356" t="s">
        <v>1215</v>
      </c>
      <c r="L107" s="356" t="s">
        <v>357</v>
      </c>
      <c r="M107" s="356">
        <v>25</v>
      </c>
      <c r="N107" s="356" t="s">
        <v>455</v>
      </c>
      <c r="O107" s="448">
        <v>15</v>
      </c>
      <c r="P107" s="356">
        <v>0</v>
      </c>
      <c r="Q107" s="356">
        <v>3</v>
      </c>
      <c r="R107" s="356"/>
      <c r="S107" s="356">
        <v>20200701</v>
      </c>
      <c r="T107" s="356">
        <v>20200930</v>
      </c>
      <c r="U107" s="474">
        <v>27302.52</v>
      </c>
      <c r="V107" s="505">
        <v>0</v>
      </c>
      <c r="W107" s="506"/>
    </row>
    <row r="108" spans="2:23" x14ac:dyDescent="0.25">
      <c r="B108" s="356" t="s">
        <v>352</v>
      </c>
      <c r="C108" s="356" t="s">
        <v>448</v>
      </c>
      <c r="D108" s="356">
        <v>200</v>
      </c>
      <c r="E108" s="651" t="s">
        <v>1103</v>
      </c>
      <c r="F108" s="651" t="s">
        <v>1104</v>
      </c>
      <c r="G108" s="438" t="s">
        <v>1105</v>
      </c>
      <c r="H108" s="356">
        <v>30102</v>
      </c>
      <c r="I108" s="419">
        <v>120</v>
      </c>
      <c r="J108" s="356">
        <v>83101</v>
      </c>
      <c r="K108" s="356" t="s">
        <v>1215</v>
      </c>
      <c r="L108" s="356" t="s">
        <v>357</v>
      </c>
      <c r="M108" s="356">
        <v>25</v>
      </c>
      <c r="N108" s="356" t="s">
        <v>455</v>
      </c>
      <c r="O108" s="448" t="s">
        <v>1216</v>
      </c>
      <c r="P108" s="356">
        <v>0</v>
      </c>
      <c r="Q108" s="356">
        <v>3</v>
      </c>
      <c r="R108" s="356"/>
      <c r="S108" s="356">
        <v>20200701</v>
      </c>
      <c r="T108" s="356">
        <v>20200930</v>
      </c>
      <c r="U108" s="474">
        <v>19151.5</v>
      </c>
      <c r="V108" s="505">
        <v>0</v>
      </c>
      <c r="W108" s="506"/>
    </row>
    <row r="109" spans="2:23" x14ac:dyDescent="0.25">
      <c r="B109" s="356" t="s">
        <v>352</v>
      </c>
      <c r="C109" s="356" t="s">
        <v>448</v>
      </c>
      <c r="D109" s="356">
        <v>120</v>
      </c>
      <c r="E109" s="651" t="s">
        <v>1106</v>
      </c>
      <c r="F109" s="651" t="s">
        <v>1107</v>
      </c>
      <c r="G109" s="438" t="s">
        <v>1252</v>
      </c>
      <c r="H109" s="356">
        <v>30102</v>
      </c>
      <c r="I109" s="419">
        <v>180</v>
      </c>
      <c r="J109" s="356">
        <v>83101</v>
      </c>
      <c r="K109" s="356" t="s">
        <v>1215</v>
      </c>
      <c r="L109" s="356" t="s">
        <v>357</v>
      </c>
      <c r="M109" s="356">
        <v>25</v>
      </c>
      <c r="N109" s="356" t="s">
        <v>455</v>
      </c>
      <c r="O109" s="448" t="s">
        <v>1229</v>
      </c>
      <c r="P109" s="356">
        <v>0</v>
      </c>
      <c r="Q109" s="356">
        <v>3</v>
      </c>
      <c r="R109" s="356"/>
      <c r="S109" s="356">
        <v>20200701</v>
      </c>
      <c r="T109" s="356">
        <v>20200930</v>
      </c>
      <c r="U109" s="474">
        <v>25427.279999999999</v>
      </c>
      <c r="V109" s="505">
        <v>0</v>
      </c>
      <c r="W109" s="506"/>
    </row>
    <row r="110" spans="2:23" x14ac:dyDescent="0.25">
      <c r="B110" s="356" t="s">
        <v>352</v>
      </c>
      <c r="C110" s="356" t="s">
        <v>448</v>
      </c>
      <c r="D110" s="356">
        <v>100</v>
      </c>
      <c r="E110" s="651" t="s">
        <v>1109</v>
      </c>
      <c r="F110" s="651" t="s">
        <v>1110</v>
      </c>
      <c r="G110" s="438" t="s">
        <v>1111</v>
      </c>
      <c r="H110" s="356">
        <v>30102</v>
      </c>
      <c r="I110" s="419">
        <v>180</v>
      </c>
      <c r="J110" s="356">
        <v>83101</v>
      </c>
      <c r="K110" s="356" t="s">
        <v>1215</v>
      </c>
      <c r="L110" s="356" t="s">
        <v>357</v>
      </c>
      <c r="M110" s="356">
        <v>25</v>
      </c>
      <c r="N110" s="356" t="s">
        <v>455</v>
      </c>
      <c r="O110" s="449" t="s">
        <v>1229</v>
      </c>
      <c r="P110" s="356">
        <v>0</v>
      </c>
      <c r="Q110" s="356">
        <v>3</v>
      </c>
      <c r="R110" s="356"/>
      <c r="S110" s="356">
        <v>20200701</v>
      </c>
      <c r="T110" s="356">
        <v>20200930</v>
      </c>
      <c r="U110" s="474">
        <v>5841</v>
      </c>
      <c r="V110" s="505">
        <v>0</v>
      </c>
      <c r="W110" s="506"/>
    </row>
    <row r="111" spans="2:23" x14ac:dyDescent="0.25">
      <c r="B111" s="356" t="s">
        <v>352</v>
      </c>
      <c r="C111" s="356" t="s">
        <v>448</v>
      </c>
      <c r="D111" s="356">
        <v>200</v>
      </c>
      <c r="E111" s="651" t="s">
        <v>1112</v>
      </c>
      <c r="F111" s="651" t="s">
        <v>1113</v>
      </c>
      <c r="G111" s="438" t="s">
        <v>1114</v>
      </c>
      <c r="H111" s="356">
        <v>30102</v>
      </c>
      <c r="I111" s="419">
        <v>84</v>
      </c>
      <c r="J111" s="356">
        <v>83101</v>
      </c>
      <c r="K111" s="356" t="s">
        <v>1215</v>
      </c>
      <c r="L111" s="356" t="s">
        <v>357</v>
      </c>
      <c r="M111" s="356">
        <v>25</v>
      </c>
      <c r="N111" s="356" t="s">
        <v>491</v>
      </c>
      <c r="O111" s="446" t="s">
        <v>1253</v>
      </c>
      <c r="P111" s="356">
        <v>0</v>
      </c>
      <c r="Q111" s="356">
        <v>3</v>
      </c>
      <c r="R111" s="356"/>
      <c r="S111" s="356">
        <v>20200701</v>
      </c>
      <c r="T111" s="356">
        <v>20200930</v>
      </c>
      <c r="U111" s="474">
        <v>10748.69</v>
      </c>
      <c r="V111" s="505">
        <v>0</v>
      </c>
      <c r="W111" s="506"/>
    </row>
    <row r="112" spans="2:23" x14ac:dyDescent="0.25">
      <c r="B112" s="356" t="s">
        <v>352</v>
      </c>
      <c r="C112" s="356" t="s">
        <v>448</v>
      </c>
      <c r="D112" s="356">
        <v>100</v>
      </c>
      <c r="E112" s="651" t="s">
        <v>1115</v>
      </c>
      <c r="F112" s="651" t="s">
        <v>1116</v>
      </c>
      <c r="G112" s="438" t="s">
        <v>1117</v>
      </c>
      <c r="H112" s="356">
        <v>30102</v>
      </c>
      <c r="I112" s="419">
        <v>96</v>
      </c>
      <c r="J112" s="356">
        <v>83101</v>
      </c>
      <c r="K112" s="356" t="s">
        <v>1215</v>
      </c>
      <c r="L112" s="356" t="s">
        <v>357</v>
      </c>
      <c r="M112" s="356">
        <v>25</v>
      </c>
      <c r="N112" s="356" t="s">
        <v>455</v>
      </c>
      <c r="O112" s="448" t="s">
        <v>1254</v>
      </c>
      <c r="P112" s="356">
        <v>0</v>
      </c>
      <c r="Q112" s="356">
        <v>3</v>
      </c>
      <c r="R112" s="356"/>
      <c r="S112" s="356">
        <v>20200701</v>
      </c>
      <c r="T112" s="356">
        <v>20200930</v>
      </c>
      <c r="U112" s="474">
        <v>12198.86</v>
      </c>
      <c r="V112" s="505">
        <v>0</v>
      </c>
      <c r="W112" s="506"/>
    </row>
    <row r="113" spans="2:23" x14ac:dyDescent="0.25">
      <c r="B113" s="356" t="s">
        <v>352</v>
      </c>
      <c r="C113" s="356" t="s">
        <v>448</v>
      </c>
      <c r="D113" s="356">
        <v>120</v>
      </c>
      <c r="E113" s="651" t="s">
        <v>1118</v>
      </c>
      <c r="F113" s="651" t="s">
        <v>1119</v>
      </c>
      <c r="G113" s="438" t="s">
        <v>1255</v>
      </c>
      <c r="H113" s="356">
        <v>30102</v>
      </c>
      <c r="I113" s="419">
        <v>216</v>
      </c>
      <c r="J113" s="356">
        <v>83101</v>
      </c>
      <c r="K113" s="356" t="s">
        <v>1215</v>
      </c>
      <c r="L113" s="356" t="s">
        <v>357</v>
      </c>
      <c r="M113" s="356">
        <v>25</v>
      </c>
      <c r="N113" s="356" t="s">
        <v>741</v>
      </c>
      <c r="O113" s="448">
        <v>18</v>
      </c>
      <c r="P113" s="356">
        <v>0</v>
      </c>
      <c r="Q113" s="356">
        <v>3</v>
      </c>
      <c r="R113" s="356"/>
      <c r="S113" s="356">
        <v>20200701</v>
      </c>
      <c r="T113" s="356">
        <v>20200930</v>
      </c>
      <c r="U113" s="474">
        <v>25670.16</v>
      </c>
      <c r="V113" s="505">
        <v>0</v>
      </c>
      <c r="W113" s="506"/>
    </row>
    <row r="114" spans="2:23" x14ac:dyDescent="0.25">
      <c r="B114" s="356" t="s">
        <v>352</v>
      </c>
      <c r="C114" s="356" t="s">
        <v>448</v>
      </c>
      <c r="D114" s="356">
        <v>100</v>
      </c>
      <c r="E114" s="651" t="s">
        <v>1121</v>
      </c>
      <c r="F114" s="651" t="s">
        <v>1122</v>
      </c>
      <c r="G114" s="438" t="s">
        <v>1123</v>
      </c>
      <c r="H114" s="356">
        <v>30102</v>
      </c>
      <c r="I114" s="419">
        <v>240</v>
      </c>
      <c r="J114" s="356">
        <v>83101</v>
      </c>
      <c r="K114" s="356" t="s">
        <v>1215</v>
      </c>
      <c r="L114" s="356" t="s">
        <v>357</v>
      </c>
      <c r="M114" s="356">
        <v>25</v>
      </c>
      <c r="N114" s="356" t="s">
        <v>741</v>
      </c>
      <c r="O114" s="448">
        <v>20</v>
      </c>
      <c r="P114" s="356">
        <v>0</v>
      </c>
      <c r="Q114" s="356">
        <v>3</v>
      </c>
      <c r="R114" s="356"/>
      <c r="S114" s="356">
        <v>20200701</v>
      </c>
      <c r="T114" s="356">
        <v>20200930</v>
      </c>
      <c r="U114" s="474">
        <v>26259</v>
      </c>
      <c r="V114" s="505">
        <v>0</v>
      </c>
      <c r="W114" s="506"/>
    </row>
    <row r="115" spans="2:23" x14ac:dyDescent="0.25">
      <c r="B115" s="356" t="s">
        <v>352</v>
      </c>
      <c r="C115" s="356" t="s">
        <v>448</v>
      </c>
      <c r="D115" s="356">
        <v>200</v>
      </c>
      <c r="E115" s="651" t="s">
        <v>1124</v>
      </c>
      <c r="F115" s="651" t="s">
        <v>1125</v>
      </c>
      <c r="G115" s="438" t="s">
        <v>1256</v>
      </c>
      <c r="H115" s="356">
        <v>30102</v>
      </c>
      <c r="I115" s="419">
        <v>156</v>
      </c>
      <c r="J115" s="356">
        <v>83101</v>
      </c>
      <c r="K115" s="356" t="s">
        <v>1215</v>
      </c>
      <c r="L115" s="356" t="s">
        <v>357</v>
      </c>
      <c r="M115" s="356">
        <v>25</v>
      </c>
      <c r="N115" s="356" t="s">
        <v>455</v>
      </c>
      <c r="O115" s="448">
        <v>13</v>
      </c>
      <c r="P115" s="356">
        <v>0</v>
      </c>
      <c r="Q115" s="356">
        <v>3</v>
      </c>
      <c r="R115" s="356"/>
      <c r="S115" s="356">
        <v>20200701</v>
      </c>
      <c r="T115" s="356">
        <v>20200930</v>
      </c>
      <c r="U115" s="474">
        <v>20707.080000000002</v>
      </c>
      <c r="V115" s="505">
        <v>0</v>
      </c>
      <c r="W115" s="506"/>
    </row>
    <row r="116" spans="2:23" x14ac:dyDescent="0.25">
      <c r="B116" s="356" t="s">
        <v>352</v>
      </c>
      <c r="C116" s="356" t="s">
        <v>448</v>
      </c>
      <c r="D116" s="356">
        <v>200</v>
      </c>
      <c r="E116" s="651" t="s">
        <v>1127</v>
      </c>
      <c r="F116" s="651" t="s">
        <v>1128</v>
      </c>
      <c r="G116" s="438" t="s">
        <v>1129</v>
      </c>
      <c r="H116" s="356">
        <v>30102</v>
      </c>
      <c r="I116" s="419">
        <v>144</v>
      </c>
      <c r="J116" s="356">
        <v>83101</v>
      </c>
      <c r="K116" s="356" t="s">
        <v>1215</v>
      </c>
      <c r="L116" s="356" t="s">
        <v>357</v>
      </c>
      <c r="M116" s="356">
        <v>25</v>
      </c>
      <c r="N116" s="356" t="s">
        <v>455</v>
      </c>
      <c r="O116" s="450">
        <v>12</v>
      </c>
      <c r="P116" s="356">
        <v>0</v>
      </c>
      <c r="Q116" s="356">
        <v>3</v>
      </c>
      <c r="R116" s="356"/>
      <c r="S116" s="356">
        <v>20200701</v>
      </c>
      <c r="T116" s="356">
        <v>20200930</v>
      </c>
      <c r="U116" s="474">
        <v>18181.8</v>
      </c>
      <c r="V116" s="505">
        <v>0</v>
      </c>
      <c r="W116" s="506"/>
    </row>
    <row r="117" spans="2:23" x14ac:dyDescent="0.25">
      <c r="B117" s="356" t="s">
        <v>352</v>
      </c>
      <c r="C117" s="356" t="s">
        <v>448</v>
      </c>
      <c r="D117" s="356">
        <v>100</v>
      </c>
      <c r="E117" s="651" t="s">
        <v>1130</v>
      </c>
      <c r="F117" s="651" t="s">
        <v>1131</v>
      </c>
      <c r="G117" s="438" t="s">
        <v>1132</v>
      </c>
      <c r="H117" s="356">
        <v>30102</v>
      </c>
      <c r="I117" s="419">
        <v>216</v>
      </c>
      <c r="J117" s="356">
        <v>83101</v>
      </c>
      <c r="K117" s="356" t="s">
        <v>1215</v>
      </c>
      <c r="L117" s="356" t="s">
        <v>357</v>
      </c>
      <c r="M117" s="356">
        <v>25</v>
      </c>
      <c r="N117" s="356" t="s">
        <v>455</v>
      </c>
      <c r="O117" s="448" t="s">
        <v>461</v>
      </c>
      <c r="P117" s="356">
        <v>0</v>
      </c>
      <c r="Q117" s="356">
        <v>3</v>
      </c>
      <c r="R117" s="356"/>
      <c r="S117" s="356">
        <v>20200701</v>
      </c>
      <c r="T117" s="356">
        <v>20200930</v>
      </c>
      <c r="U117" s="474">
        <v>31632.799999999999</v>
      </c>
      <c r="V117" s="505">
        <v>0</v>
      </c>
      <c r="W117" s="506"/>
    </row>
    <row r="118" spans="2:23" x14ac:dyDescent="0.25">
      <c r="B118" s="356" t="s">
        <v>352</v>
      </c>
      <c r="C118" s="356" t="s">
        <v>448</v>
      </c>
      <c r="D118" s="356">
        <v>200</v>
      </c>
      <c r="E118" s="651" t="s">
        <v>1133</v>
      </c>
      <c r="F118" s="651" t="s">
        <v>1134</v>
      </c>
      <c r="G118" s="438" t="s">
        <v>1257</v>
      </c>
      <c r="H118" s="356">
        <v>30102</v>
      </c>
      <c r="I118" s="419">
        <v>192</v>
      </c>
      <c r="J118" s="356">
        <v>83101</v>
      </c>
      <c r="K118" s="356" t="s">
        <v>1215</v>
      </c>
      <c r="L118" s="356" t="s">
        <v>357</v>
      </c>
      <c r="M118" s="356">
        <v>25</v>
      </c>
      <c r="N118" s="356" t="s">
        <v>455</v>
      </c>
      <c r="O118" s="448" t="s">
        <v>456</v>
      </c>
      <c r="P118" s="356">
        <v>0</v>
      </c>
      <c r="Q118" s="356">
        <v>3</v>
      </c>
      <c r="R118" s="356"/>
      <c r="S118" s="356">
        <v>20200701</v>
      </c>
      <c r="T118" s="356">
        <v>20200930</v>
      </c>
      <c r="U118" s="474">
        <v>30262.6</v>
      </c>
      <c r="V118" s="505">
        <v>0</v>
      </c>
      <c r="W118" s="506"/>
    </row>
    <row r="119" spans="2:23" x14ac:dyDescent="0.25">
      <c r="B119" s="356" t="s">
        <v>352</v>
      </c>
      <c r="C119" s="356" t="s">
        <v>448</v>
      </c>
      <c r="D119" s="356">
        <v>200</v>
      </c>
      <c r="E119" s="651" t="s">
        <v>1136</v>
      </c>
      <c r="F119" s="651" t="s">
        <v>1137</v>
      </c>
      <c r="G119" s="438" t="s">
        <v>1258</v>
      </c>
      <c r="H119" s="356">
        <v>30102</v>
      </c>
      <c r="I119" s="419">
        <v>180</v>
      </c>
      <c r="J119" s="356">
        <v>83101</v>
      </c>
      <c r="K119" s="356" t="s">
        <v>1215</v>
      </c>
      <c r="L119" s="356" t="s">
        <v>357</v>
      </c>
      <c r="M119" s="356">
        <v>25</v>
      </c>
      <c r="N119" s="356" t="s">
        <v>455</v>
      </c>
      <c r="O119" s="448" t="s">
        <v>1229</v>
      </c>
      <c r="P119" s="356">
        <v>0</v>
      </c>
      <c r="Q119" s="356">
        <v>3</v>
      </c>
      <c r="R119" s="356"/>
      <c r="S119" s="356">
        <v>20200701</v>
      </c>
      <c r="T119" s="356">
        <v>20200930</v>
      </c>
      <c r="U119" s="474">
        <v>22222.22</v>
      </c>
      <c r="V119" s="505">
        <v>0</v>
      </c>
      <c r="W119" s="506"/>
    </row>
    <row r="120" spans="2:23" x14ac:dyDescent="0.25">
      <c r="B120" s="356" t="s">
        <v>352</v>
      </c>
      <c r="C120" s="356" t="s">
        <v>448</v>
      </c>
      <c r="D120" s="356">
        <v>120</v>
      </c>
      <c r="E120" s="651" t="s">
        <v>1139</v>
      </c>
      <c r="F120" s="651" t="s">
        <v>1140</v>
      </c>
      <c r="G120" s="438" t="s">
        <v>1259</v>
      </c>
      <c r="H120" s="356">
        <v>30102</v>
      </c>
      <c r="I120" s="419">
        <v>180</v>
      </c>
      <c r="J120" s="356">
        <v>83101</v>
      </c>
      <c r="K120" s="356" t="s">
        <v>1215</v>
      </c>
      <c r="L120" s="356" t="s">
        <v>357</v>
      </c>
      <c r="M120" s="356">
        <v>25</v>
      </c>
      <c r="N120" s="356" t="s">
        <v>455</v>
      </c>
      <c r="O120" s="448" t="s">
        <v>1229</v>
      </c>
      <c r="P120" s="356">
        <v>0</v>
      </c>
      <c r="Q120" s="356">
        <v>3</v>
      </c>
      <c r="R120" s="356"/>
      <c r="S120" s="356">
        <v>20200701</v>
      </c>
      <c r="T120" s="356">
        <v>20200930</v>
      </c>
      <c r="U120" s="474">
        <v>26077.279999999999</v>
      </c>
      <c r="V120" s="505">
        <v>0</v>
      </c>
      <c r="W120" s="506"/>
    </row>
    <row r="121" spans="2:23" x14ac:dyDescent="0.25">
      <c r="B121" s="356" t="s">
        <v>352</v>
      </c>
      <c r="C121" s="356" t="s">
        <v>448</v>
      </c>
      <c r="D121" s="356">
        <v>200</v>
      </c>
      <c r="E121" s="651" t="s">
        <v>1142</v>
      </c>
      <c r="F121" s="651" t="s">
        <v>1143</v>
      </c>
      <c r="G121" s="438" t="s">
        <v>1144</v>
      </c>
      <c r="H121" s="356">
        <v>30102</v>
      </c>
      <c r="I121" s="419">
        <v>228</v>
      </c>
      <c r="J121" s="356">
        <v>83101</v>
      </c>
      <c r="K121" s="356" t="s">
        <v>1215</v>
      </c>
      <c r="L121" s="356" t="s">
        <v>357</v>
      </c>
      <c r="M121" s="356">
        <v>25</v>
      </c>
      <c r="N121" s="356" t="s">
        <v>455</v>
      </c>
      <c r="O121" s="448" t="s">
        <v>481</v>
      </c>
      <c r="P121" s="356">
        <v>0</v>
      </c>
      <c r="Q121" s="356">
        <v>3</v>
      </c>
      <c r="R121" s="356"/>
      <c r="S121" s="356">
        <v>20200701</v>
      </c>
      <c r="T121" s="356">
        <v>20200930</v>
      </c>
      <c r="U121" s="474">
        <v>27777.78</v>
      </c>
      <c r="V121" s="505">
        <v>0</v>
      </c>
      <c r="W121" s="506"/>
    </row>
    <row r="122" spans="2:23" x14ac:dyDescent="0.25">
      <c r="B122" s="356" t="s">
        <v>352</v>
      </c>
      <c r="C122" s="356" t="s">
        <v>448</v>
      </c>
      <c r="D122" s="356">
        <v>100</v>
      </c>
      <c r="E122" s="651" t="s">
        <v>1145</v>
      </c>
      <c r="F122" s="651" t="s">
        <v>1146</v>
      </c>
      <c r="G122" s="438" t="s">
        <v>1147</v>
      </c>
      <c r="H122" s="356">
        <v>30102</v>
      </c>
      <c r="I122" s="419">
        <v>240</v>
      </c>
      <c r="J122" s="356">
        <v>83101</v>
      </c>
      <c r="K122" s="356" t="s">
        <v>1215</v>
      </c>
      <c r="L122" s="356" t="s">
        <v>357</v>
      </c>
      <c r="M122" s="356">
        <v>25</v>
      </c>
      <c r="N122" s="356" t="s">
        <v>455</v>
      </c>
      <c r="O122" s="448" t="s">
        <v>472</v>
      </c>
      <c r="P122" s="356">
        <v>0</v>
      </c>
      <c r="Q122" s="356">
        <v>3</v>
      </c>
      <c r="R122" s="356"/>
      <c r="S122" s="356">
        <v>20200701</v>
      </c>
      <c r="T122" s="356">
        <v>20200930</v>
      </c>
      <c r="U122" s="474">
        <v>28282.799999999999</v>
      </c>
      <c r="V122" s="505">
        <v>0</v>
      </c>
      <c r="W122" s="506"/>
    </row>
    <row r="123" spans="2:23" x14ac:dyDescent="0.25">
      <c r="B123" s="356" t="s">
        <v>352</v>
      </c>
      <c r="C123" s="356" t="s">
        <v>448</v>
      </c>
      <c r="D123" s="356">
        <v>100</v>
      </c>
      <c r="E123" s="651" t="s">
        <v>1148</v>
      </c>
      <c r="F123" s="651" t="s">
        <v>1149</v>
      </c>
      <c r="G123" s="438" t="s">
        <v>1150</v>
      </c>
      <c r="H123" s="356">
        <v>30102</v>
      </c>
      <c r="I123" s="419">
        <v>240</v>
      </c>
      <c r="J123" s="356">
        <v>83101</v>
      </c>
      <c r="K123" s="356" t="s">
        <v>1215</v>
      </c>
      <c r="L123" s="356" t="s">
        <v>357</v>
      </c>
      <c r="M123" s="356">
        <v>25</v>
      </c>
      <c r="N123" s="356" t="s">
        <v>455</v>
      </c>
      <c r="O123" s="448" t="s">
        <v>472</v>
      </c>
      <c r="P123" s="356">
        <v>0</v>
      </c>
      <c r="Q123" s="356">
        <v>3</v>
      </c>
      <c r="R123" s="356"/>
      <c r="S123" s="356">
        <v>20200701</v>
      </c>
      <c r="T123" s="356">
        <v>20200930</v>
      </c>
      <c r="U123" s="474">
        <v>34303</v>
      </c>
      <c r="V123" s="505">
        <v>0</v>
      </c>
      <c r="W123" s="506"/>
    </row>
    <row r="124" spans="2:23" x14ac:dyDescent="0.25">
      <c r="B124" s="356" t="s">
        <v>352</v>
      </c>
      <c r="C124" s="356" t="s">
        <v>448</v>
      </c>
      <c r="D124" s="356">
        <v>200</v>
      </c>
      <c r="E124" s="651" t="s">
        <v>1151</v>
      </c>
      <c r="F124" s="651" t="s">
        <v>1152</v>
      </c>
      <c r="G124" s="438" t="s">
        <v>1260</v>
      </c>
      <c r="H124" s="356">
        <v>30102</v>
      </c>
      <c r="I124" s="419">
        <v>132</v>
      </c>
      <c r="J124" s="356">
        <v>83101</v>
      </c>
      <c r="K124" s="356" t="s">
        <v>1215</v>
      </c>
      <c r="L124" s="356" t="s">
        <v>357</v>
      </c>
      <c r="M124" s="356">
        <v>25</v>
      </c>
      <c r="N124" s="356" t="s">
        <v>455</v>
      </c>
      <c r="O124" s="448" t="s">
        <v>1261</v>
      </c>
      <c r="P124" s="356">
        <v>0</v>
      </c>
      <c r="Q124" s="356">
        <v>3</v>
      </c>
      <c r="R124" s="356"/>
      <c r="S124" s="356">
        <v>20200701</v>
      </c>
      <c r="T124" s="356">
        <v>20200930</v>
      </c>
      <c r="U124" s="474">
        <v>21386.880000000001</v>
      </c>
      <c r="V124" s="505">
        <v>0</v>
      </c>
      <c r="W124" s="506"/>
    </row>
    <row r="125" spans="2:23" x14ac:dyDescent="0.25">
      <c r="B125" s="356" t="s">
        <v>352</v>
      </c>
      <c r="C125" s="356" t="s">
        <v>448</v>
      </c>
      <c r="D125" s="356">
        <v>100</v>
      </c>
      <c r="E125" s="651" t="s">
        <v>1154</v>
      </c>
      <c r="F125" s="651" t="s">
        <v>1155</v>
      </c>
      <c r="G125" s="438" t="s">
        <v>1262</v>
      </c>
      <c r="H125" s="356">
        <v>30102</v>
      </c>
      <c r="I125" s="419">
        <v>204</v>
      </c>
      <c r="J125" s="356">
        <v>83101</v>
      </c>
      <c r="K125" s="356" t="s">
        <v>1215</v>
      </c>
      <c r="L125" s="356" t="s">
        <v>357</v>
      </c>
      <c r="M125" s="356">
        <v>25</v>
      </c>
      <c r="N125" s="356" t="s">
        <v>455</v>
      </c>
      <c r="O125" s="448" t="s">
        <v>1263</v>
      </c>
      <c r="P125" s="356">
        <v>0</v>
      </c>
      <c r="Q125" s="356">
        <v>3</v>
      </c>
      <c r="R125" s="356"/>
      <c r="S125" s="356">
        <v>20200701</v>
      </c>
      <c r="T125" s="356">
        <v>20200930</v>
      </c>
      <c r="U125" s="474">
        <v>28747.48</v>
      </c>
      <c r="V125" s="505">
        <v>0</v>
      </c>
      <c r="W125" s="506"/>
    </row>
    <row r="126" spans="2:23" x14ac:dyDescent="0.25">
      <c r="B126" s="356" t="s">
        <v>352</v>
      </c>
      <c r="C126" s="356" t="s">
        <v>448</v>
      </c>
      <c r="D126" s="356">
        <v>100</v>
      </c>
      <c r="E126" s="651" t="s">
        <v>1157</v>
      </c>
      <c r="F126" s="651" t="s">
        <v>1158</v>
      </c>
      <c r="G126" s="438" t="s">
        <v>1159</v>
      </c>
      <c r="H126" s="356">
        <v>30102</v>
      </c>
      <c r="I126" s="419">
        <v>180</v>
      </c>
      <c r="J126" s="356">
        <v>83101</v>
      </c>
      <c r="K126" s="356" t="s">
        <v>1215</v>
      </c>
      <c r="L126" s="356" t="s">
        <v>357</v>
      </c>
      <c r="M126" s="356">
        <v>25</v>
      </c>
      <c r="N126" s="356" t="s">
        <v>741</v>
      </c>
      <c r="O126" s="448" t="s">
        <v>1229</v>
      </c>
      <c r="P126" s="356">
        <v>0</v>
      </c>
      <c r="Q126" s="356">
        <v>3</v>
      </c>
      <c r="R126" s="356"/>
      <c r="S126" s="356">
        <v>20200701</v>
      </c>
      <c r="T126" s="356">
        <v>20200930</v>
      </c>
      <c r="U126" s="474">
        <v>25232.52</v>
      </c>
      <c r="V126" s="505">
        <v>0</v>
      </c>
      <c r="W126" s="506"/>
    </row>
    <row r="127" spans="2:23" x14ac:dyDescent="0.25">
      <c r="B127" s="356" t="s">
        <v>352</v>
      </c>
      <c r="C127" s="356" t="s">
        <v>448</v>
      </c>
      <c r="D127" s="356">
        <v>120</v>
      </c>
      <c r="E127" s="651" t="s">
        <v>1160</v>
      </c>
      <c r="F127" s="651" t="s">
        <v>1161</v>
      </c>
      <c r="G127" s="438" t="s">
        <v>1264</v>
      </c>
      <c r="H127" s="356">
        <v>30102</v>
      </c>
      <c r="I127" s="419">
        <v>240</v>
      </c>
      <c r="J127" s="356">
        <v>83101</v>
      </c>
      <c r="K127" s="356" t="s">
        <v>1215</v>
      </c>
      <c r="L127" s="356" t="s">
        <v>357</v>
      </c>
      <c r="M127" s="356">
        <v>25</v>
      </c>
      <c r="N127" s="356" t="s">
        <v>455</v>
      </c>
      <c r="O127" s="448" t="s">
        <v>472</v>
      </c>
      <c r="P127" s="356">
        <v>0</v>
      </c>
      <c r="Q127" s="356">
        <v>3</v>
      </c>
      <c r="R127" s="356"/>
      <c r="S127" s="356">
        <v>20200701</v>
      </c>
      <c r="T127" s="356">
        <v>20200930</v>
      </c>
      <c r="U127" s="474">
        <v>33653</v>
      </c>
      <c r="V127" s="505">
        <v>0</v>
      </c>
      <c r="W127" s="506"/>
    </row>
    <row r="128" spans="2:23" x14ac:dyDescent="0.25">
      <c r="B128" s="356" t="s">
        <v>352</v>
      </c>
      <c r="C128" s="356" t="s">
        <v>448</v>
      </c>
      <c r="D128" s="356">
        <v>100</v>
      </c>
      <c r="E128" s="651" t="s">
        <v>1163</v>
      </c>
      <c r="F128" s="651" t="s">
        <v>1164</v>
      </c>
      <c r="G128" s="438" t="s">
        <v>1165</v>
      </c>
      <c r="H128" s="356">
        <v>30102</v>
      </c>
      <c r="I128" s="419">
        <v>216</v>
      </c>
      <c r="J128" s="356">
        <v>83101</v>
      </c>
      <c r="K128" s="356" t="s">
        <v>1215</v>
      </c>
      <c r="L128" s="356" t="s">
        <v>357</v>
      </c>
      <c r="M128" s="356">
        <v>25</v>
      </c>
      <c r="N128" s="356" t="s">
        <v>455</v>
      </c>
      <c r="O128" s="448" t="s">
        <v>461</v>
      </c>
      <c r="P128" s="356">
        <v>0</v>
      </c>
      <c r="Q128" s="356">
        <v>3</v>
      </c>
      <c r="R128" s="356"/>
      <c r="S128" s="356">
        <v>20200701</v>
      </c>
      <c r="T128" s="356">
        <v>20200930</v>
      </c>
      <c r="U128" s="474">
        <v>31632.799999999999</v>
      </c>
      <c r="V128" s="505">
        <v>0</v>
      </c>
      <c r="W128" s="506"/>
    </row>
    <row r="129" spans="2:23" x14ac:dyDescent="0.25">
      <c r="B129" s="356" t="s">
        <v>352</v>
      </c>
      <c r="C129" s="356" t="s">
        <v>448</v>
      </c>
      <c r="D129" s="356">
        <v>200</v>
      </c>
      <c r="E129" s="651" t="s">
        <v>1166</v>
      </c>
      <c r="F129" s="651" t="s">
        <v>1167</v>
      </c>
      <c r="G129" s="438" t="s">
        <v>1168</v>
      </c>
      <c r="H129" s="356">
        <v>30102</v>
      </c>
      <c r="I129" s="419">
        <v>144</v>
      </c>
      <c r="J129" s="356">
        <v>83101</v>
      </c>
      <c r="K129" s="356" t="s">
        <v>1215</v>
      </c>
      <c r="L129" s="356" t="s">
        <v>357</v>
      </c>
      <c r="M129" s="356">
        <v>25</v>
      </c>
      <c r="N129" s="356" t="s">
        <v>741</v>
      </c>
      <c r="O129" s="448" t="s">
        <v>492</v>
      </c>
      <c r="P129" s="356">
        <v>0</v>
      </c>
      <c r="Q129" s="356">
        <v>3</v>
      </c>
      <c r="R129" s="356"/>
      <c r="S129" s="356">
        <v>20200701</v>
      </c>
      <c r="T129" s="356">
        <v>20200930</v>
      </c>
      <c r="U129" s="474">
        <v>19105.400000000001</v>
      </c>
      <c r="V129" s="505">
        <v>0</v>
      </c>
      <c r="W129" s="506"/>
    </row>
    <row r="130" spans="2:23" x14ac:dyDescent="0.25">
      <c r="B130" s="356" t="s">
        <v>352</v>
      </c>
      <c r="C130" s="356" t="s">
        <v>448</v>
      </c>
      <c r="D130" s="356">
        <v>200</v>
      </c>
      <c r="E130" s="651" t="s">
        <v>1169</v>
      </c>
      <c r="F130" s="651" t="s">
        <v>1170</v>
      </c>
      <c r="G130" s="438" t="s">
        <v>1171</v>
      </c>
      <c r="H130" s="356">
        <v>30102</v>
      </c>
      <c r="I130" s="419">
        <v>192</v>
      </c>
      <c r="J130" s="356">
        <v>83101</v>
      </c>
      <c r="K130" s="356" t="s">
        <v>1215</v>
      </c>
      <c r="L130" s="356" t="s">
        <v>357</v>
      </c>
      <c r="M130" s="356">
        <v>25</v>
      </c>
      <c r="N130" s="356" t="s">
        <v>741</v>
      </c>
      <c r="O130" s="446" t="s">
        <v>456</v>
      </c>
      <c r="P130" s="356">
        <v>0</v>
      </c>
      <c r="Q130" s="356">
        <v>3</v>
      </c>
      <c r="R130" s="356"/>
      <c r="S130" s="356">
        <v>20200701</v>
      </c>
      <c r="T130" s="356">
        <v>20200930</v>
      </c>
      <c r="U130" s="474">
        <v>23919.56</v>
      </c>
      <c r="V130" s="505">
        <v>0</v>
      </c>
      <c r="W130" s="506"/>
    </row>
    <row r="131" spans="2:23" x14ac:dyDescent="0.25">
      <c r="B131" s="356" t="s">
        <v>352</v>
      </c>
      <c r="C131" s="356" t="s">
        <v>448</v>
      </c>
      <c r="D131" s="356">
        <v>120</v>
      </c>
      <c r="E131" s="651" t="s">
        <v>1172</v>
      </c>
      <c r="F131" s="651" t="s">
        <v>1265</v>
      </c>
      <c r="G131" s="438" t="s">
        <v>1174</v>
      </c>
      <c r="H131" s="356">
        <v>30102</v>
      </c>
      <c r="I131" s="419">
        <v>240</v>
      </c>
      <c r="J131" s="356">
        <v>83101</v>
      </c>
      <c r="K131" s="356" t="s">
        <v>1215</v>
      </c>
      <c r="L131" s="356" t="s">
        <v>357</v>
      </c>
      <c r="M131" s="356">
        <v>25</v>
      </c>
      <c r="N131" s="356" t="s">
        <v>455</v>
      </c>
      <c r="O131" s="448" t="s">
        <v>472</v>
      </c>
      <c r="P131" s="356">
        <v>0</v>
      </c>
      <c r="Q131" s="356">
        <v>3</v>
      </c>
      <c r="R131" s="356"/>
      <c r="S131" s="356">
        <v>20200701</v>
      </c>
      <c r="T131" s="356">
        <v>20200930</v>
      </c>
      <c r="U131" s="474">
        <v>33653</v>
      </c>
      <c r="V131" s="505">
        <v>0</v>
      </c>
      <c r="W131" s="506"/>
    </row>
    <row r="132" spans="2:23" x14ac:dyDescent="0.25">
      <c r="B132" s="356" t="s">
        <v>352</v>
      </c>
      <c r="C132" s="356" t="s">
        <v>448</v>
      </c>
      <c r="D132" s="356">
        <v>100</v>
      </c>
      <c r="E132" s="651" t="s">
        <v>1175</v>
      </c>
      <c r="F132" s="651" t="s">
        <v>1176</v>
      </c>
      <c r="G132" s="438" t="s">
        <v>1177</v>
      </c>
      <c r="H132" s="356">
        <v>30102</v>
      </c>
      <c r="I132" s="419">
        <v>120</v>
      </c>
      <c r="J132" s="356">
        <v>83101</v>
      </c>
      <c r="K132" s="356" t="s">
        <v>1266</v>
      </c>
      <c r="L132" s="356" t="s">
        <v>357</v>
      </c>
      <c r="M132" s="356">
        <v>25</v>
      </c>
      <c r="N132" s="356" t="s">
        <v>491</v>
      </c>
      <c r="O132" s="447" t="s">
        <v>1216</v>
      </c>
      <c r="P132" s="356">
        <v>0</v>
      </c>
      <c r="Q132" s="356">
        <v>3</v>
      </c>
      <c r="R132" s="356"/>
      <c r="S132" s="356">
        <v>20200701</v>
      </c>
      <c r="T132" s="356">
        <v>20200930</v>
      </c>
      <c r="U132" s="474">
        <v>15741.16</v>
      </c>
      <c r="V132" s="505">
        <v>0</v>
      </c>
      <c r="W132" s="506"/>
    </row>
    <row r="133" spans="2:23" x14ac:dyDescent="0.25">
      <c r="B133" s="356" t="s">
        <v>352</v>
      </c>
      <c r="C133" s="356" t="s">
        <v>448</v>
      </c>
      <c r="D133" s="356">
        <v>100</v>
      </c>
      <c r="E133" s="651" t="s">
        <v>1178</v>
      </c>
      <c r="F133" s="651" t="s">
        <v>1179</v>
      </c>
      <c r="G133" s="438" t="s">
        <v>1180</v>
      </c>
      <c r="H133" s="356">
        <v>30102</v>
      </c>
      <c r="I133" s="419">
        <v>240</v>
      </c>
      <c r="J133" s="356">
        <v>83101</v>
      </c>
      <c r="K133" s="356" t="s">
        <v>1215</v>
      </c>
      <c r="L133" s="356" t="s">
        <v>357</v>
      </c>
      <c r="M133" s="356">
        <v>25</v>
      </c>
      <c r="N133" s="356" t="s">
        <v>455</v>
      </c>
      <c r="O133" s="448" t="s">
        <v>472</v>
      </c>
      <c r="P133" s="356">
        <v>0</v>
      </c>
      <c r="Q133" s="356">
        <v>3</v>
      </c>
      <c r="R133" s="356"/>
      <c r="S133" s="356">
        <v>20200701</v>
      </c>
      <c r="T133" s="356">
        <v>20200930</v>
      </c>
      <c r="U133" s="474">
        <v>31777.759999999998</v>
      </c>
      <c r="V133" s="505">
        <v>0</v>
      </c>
      <c r="W133" s="506"/>
    </row>
    <row r="134" spans="2:23" x14ac:dyDescent="0.25">
      <c r="B134" s="356" t="s">
        <v>352</v>
      </c>
      <c r="C134" s="356" t="s">
        <v>448</v>
      </c>
      <c r="D134" s="356">
        <v>100</v>
      </c>
      <c r="E134" s="651" t="s">
        <v>1181</v>
      </c>
      <c r="F134" s="651" t="s">
        <v>1182</v>
      </c>
      <c r="G134" s="438" t="s">
        <v>1267</v>
      </c>
      <c r="H134" s="356">
        <v>30102</v>
      </c>
      <c r="I134" s="419">
        <v>240</v>
      </c>
      <c r="J134" s="356">
        <v>83101</v>
      </c>
      <c r="K134" s="356" t="s">
        <v>1215</v>
      </c>
      <c r="L134" s="356" t="s">
        <v>357</v>
      </c>
      <c r="M134" s="356">
        <v>25</v>
      </c>
      <c r="N134" s="356" t="s">
        <v>455</v>
      </c>
      <c r="O134" s="448">
        <v>20</v>
      </c>
      <c r="P134" s="356">
        <v>0</v>
      </c>
      <c r="Q134" s="356">
        <v>3</v>
      </c>
      <c r="R134" s="356"/>
      <c r="S134" s="356">
        <v>20200701</v>
      </c>
      <c r="T134" s="356">
        <v>20200930</v>
      </c>
      <c r="U134" s="474">
        <v>34303</v>
      </c>
      <c r="V134" s="505">
        <v>0</v>
      </c>
      <c r="W134" s="506"/>
    </row>
    <row r="135" spans="2:23" x14ac:dyDescent="0.25">
      <c r="B135" s="356" t="s">
        <v>352</v>
      </c>
      <c r="C135" s="356" t="s">
        <v>448</v>
      </c>
      <c r="D135" s="356">
        <v>120</v>
      </c>
      <c r="E135" s="651" t="s">
        <v>1184</v>
      </c>
      <c r="F135" s="651" t="s">
        <v>1185</v>
      </c>
      <c r="G135" s="438" t="s">
        <v>1186</v>
      </c>
      <c r="H135" s="356">
        <v>30102</v>
      </c>
      <c r="I135" s="419">
        <v>240</v>
      </c>
      <c r="J135" s="356">
        <v>83101</v>
      </c>
      <c r="K135" s="356" t="s">
        <v>1215</v>
      </c>
      <c r="L135" s="356" t="s">
        <v>357</v>
      </c>
      <c r="M135" s="356">
        <v>25</v>
      </c>
      <c r="N135" s="356" t="s">
        <v>455</v>
      </c>
      <c r="O135" s="448">
        <v>20</v>
      </c>
      <c r="P135" s="356">
        <v>0</v>
      </c>
      <c r="Q135" s="356">
        <v>3</v>
      </c>
      <c r="R135" s="356"/>
      <c r="S135" s="356">
        <v>20200701</v>
      </c>
      <c r="T135" s="356">
        <v>20200930</v>
      </c>
      <c r="U135" s="474">
        <v>30303</v>
      </c>
      <c r="V135" s="505">
        <v>0</v>
      </c>
      <c r="W135" s="506"/>
    </row>
    <row r="136" spans="2:23" x14ac:dyDescent="0.25">
      <c r="B136" s="356" t="s">
        <v>352</v>
      </c>
      <c r="C136" s="356" t="s">
        <v>448</v>
      </c>
      <c r="D136" s="356">
        <v>200</v>
      </c>
      <c r="E136" s="651" t="s">
        <v>1187</v>
      </c>
      <c r="F136" s="651" t="s">
        <v>1188</v>
      </c>
      <c r="G136" s="438" t="s">
        <v>1189</v>
      </c>
      <c r="H136" s="356">
        <v>30102</v>
      </c>
      <c r="I136" s="419">
        <v>144</v>
      </c>
      <c r="J136" s="356">
        <v>83101</v>
      </c>
      <c r="K136" s="356" t="s">
        <v>1215</v>
      </c>
      <c r="L136" s="356" t="s">
        <v>357</v>
      </c>
      <c r="M136" s="356">
        <v>25</v>
      </c>
      <c r="N136" s="356" t="s">
        <v>455</v>
      </c>
      <c r="O136" s="448" t="s">
        <v>492</v>
      </c>
      <c r="P136" s="356">
        <v>0</v>
      </c>
      <c r="Q136" s="356">
        <v>3</v>
      </c>
      <c r="R136" s="356"/>
      <c r="S136" s="356">
        <v>20200701</v>
      </c>
      <c r="T136" s="356">
        <v>20200930</v>
      </c>
      <c r="U136" s="474">
        <v>22181.8</v>
      </c>
      <c r="V136" s="505">
        <v>0</v>
      </c>
      <c r="W136" s="506"/>
    </row>
    <row r="137" spans="2:23" x14ac:dyDescent="0.25">
      <c r="B137" s="356" t="s">
        <v>352</v>
      </c>
      <c r="C137" s="356" t="s">
        <v>448</v>
      </c>
      <c r="D137" s="356">
        <v>100</v>
      </c>
      <c r="E137" s="651" t="s">
        <v>1190</v>
      </c>
      <c r="F137" s="651" t="s">
        <v>1191</v>
      </c>
      <c r="G137" s="438" t="s">
        <v>1268</v>
      </c>
      <c r="H137" s="356">
        <v>30102</v>
      </c>
      <c r="I137" s="419">
        <v>216</v>
      </c>
      <c r="J137" s="356">
        <v>83101</v>
      </c>
      <c r="K137" s="356" t="s">
        <v>1215</v>
      </c>
      <c r="L137" s="356" t="s">
        <v>357</v>
      </c>
      <c r="M137" s="356">
        <v>25</v>
      </c>
      <c r="N137" s="356" t="s">
        <v>455</v>
      </c>
      <c r="O137" s="448" t="s">
        <v>461</v>
      </c>
      <c r="P137" s="356">
        <v>0</v>
      </c>
      <c r="Q137" s="356">
        <v>3</v>
      </c>
      <c r="R137" s="356"/>
      <c r="S137" s="356">
        <v>20200701</v>
      </c>
      <c r="T137" s="356">
        <v>20200930</v>
      </c>
      <c r="U137" s="474">
        <v>30117.66</v>
      </c>
      <c r="V137" s="505">
        <v>0</v>
      </c>
      <c r="W137" s="506"/>
    </row>
    <row r="138" spans="2:23" x14ac:dyDescent="0.25">
      <c r="B138" s="356" t="s">
        <v>352</v>
      </c>
      <c r="C138" s="356" t="s">
        <v>448</v>
      </c>
      <c r="D138" s="356">
        <v>200</v>
      </c>
      <c r="E138" s="651" t="s">
        <v>1193</v>
      </c>
      <c r="F138" s="651" t="s">
        <v>1194</v>
      </c>
      <c r="G138" s="438" t="s">
        <v>1269</v>
      </c>
      <c r="H138" s="356">
        <v>30102</v>
      </c>
      <c r="I138" s="419">
        <v>216</v>
      </c>
      <c r="J138" s="356">
        <v>83101</v>
      </c>
      <c r="K138" s="356" t="s">
        <v>1215</v>
      </c>
      <c r="L138" s="356" t="s">
        <v>357</v>
      </c>
      <c r="M138" s="356">
        <v>25</v>
      </c>
      <c r="N138" s="356" t="s">
        <v>455</v>
      </c>
      <c r="O138" s="448" t="s">
        <v>461</v>
      </c>
      <c r="P138" s="356">
        <v>0</v>
      </c>
      <c r="Q138" s="356">
        <v>3</v>
      </c>
      <c r="R138" s="356"/>
      <c r="S138" s="356">
        <v>20200701</v>
      </c>
      <c r="T138" s="356">
        <v>20200930</v>
      </c>
      <c r="U138" s="474">
        <v>29757.56</v>
      </c>
      <c r="V138" s="505">
        <v>0</v>
      </c>
      <c r="W138" s="506"/>
    </row>
    <row r="139" spans="2:23" x14ac:dyDescent="0.25">
      <c r="B139" s="356" t="s">
        <v>352</v>
      </c>
      <c r="C139" s="356" t="s">
        <v>448</v>
      </c>
      <c r="D139" s="356">
        <v>100</v>
      </c>
      <c r="E139" s="651" t="s">
        <v>1196</v>
      </c>
      <c r="F139" s="651" t="s">
        <v>1197</v>
      </c>
      <c r="G139" s="438" t="s">
        <v>1198</v>
      </c>
      <c r="H139" s="356">
        <v>30102</v>
      </c>
      <c r="I139" s="419">
        <v>240</v>
      </c>
      <c r="J139" s="356">
        <v>83101</v>
      </c>
      <c r="K139" s="356" t="s">
        <v>1215</v>
      </c>
      <c r="L139" s="356" t="s">
        <v>357</v>
      </c>
      <c r="M139" s="356">
        <v>25</v>
      </c>
      <c r="N139" s="356" t="s">
        <v>455</v>
      </c>
      <c r="O139" s="450">
        <v>20</v>
      </c>
      <c r="P139" s="356">
        <v>0</v>
      </c>
      <c r="Q139" s="356">
        <v>3</v>
      </c>
      <c r="R139" s="356"/>
      <c r="S139" s="356">
        <v>20200701</v>
      </c>
      <c r="T139" s="356">
        <v>20200930</v>
      </c>
      <c r="U139" s="474">
        <v>34303</v>
      </c>
      <c r="V139" s="505">
        <v>0</v>
      </c>
      <c r="W139" s="506"/>
    </row>
    <row r="140" spans="2:23" x14ac:dyDescent="0.25">
      <c r="B140" s="356" t="s">
        <v>352</v>
      </c>
      <c r="C140" s="356" t="s">
        <v>448</v>
      </c>
      <c r="D140" s="356">
        <v>100</v>
      </c>
      <c r="E140" s="651" t="s">
        <v>1199</v>
      </c>
      <c r="F140" s="651" t="s">
        <v>1200</v>
      </c>
      <c r="G140" s="438" t="s">
        <v>1270</v>
      </c>
      <c r="H140" s="356">
        <v>30102</v>
      </c>
      <c r="I140" s="419">
        <v>240</v>
      </c>
      <c r="J140" s="356">
        <v>83101</v>
      </c>
      <c r="K140" s="356" t="s">
        <v>1215</v>
      </c>
      <c r="L140" s="356" t="s">
        <v>357</v>
      </c>
      <c r="M140" s="356">
        <v>25</v>
      </c>
      <c r="N140" s="356" t="s">
        <v>455</v>
      </c>
      <c r="O140" s="448" t="s">
        <v>472</v>
      </c>
      <c r="P140" s="356">
        <v>0</v>
      </c>
      <c r="Q140" s="356">
        <v>3</v>
      </c>
      <c r="R140" s="356"/>
      <c r="S140" s="356">
        <v>20200701</v>
      </c>
      <c r="T140" s="356">
        <v>20200930</v>
      </c>
      <c r="U140" s="474">
        <v>33653</v>
      </c>
      <c r="V140" s="505">
        <v>0</v>
      </c>
      <c r="W140" s="506"/>
    </row>
    <row r="141" spans="2:23" x14ac:dyDescent="0.25">
      <c r="B141" s="356" t="s">
        <v>352</v>
      </c>
      <c r="C141" s="356" t="s">
        <v>448</v>
      </c>
      <c r="D141" s="356">
        <v>200</v>
      </c>
      <c r="E141" s="651" t="s">
        <v>1202</v>
      </c>
      <c r="F141" s="651" t="s">
        <v>1203</v>
      </c>
      <c r="G141" s="438" t="s">
        <v>1204</v>
      </c>
      <c r="H141" s="356">
        <v>30102</v>
      </c>
      <c r="I141" s="419">
        <v>180</v>
      </c>
      <c r="J141" s="356">
        <v>83101</v>
      </c>
      <c r="K141" s="356" t="s">
        <v>1215</v>
      </c>
      <c r="L141" s="356" t="s">
        <v>357</v>
      </c>
      <c r="M141" s="356">
        <v>25</v>
      </c>
      <c r="N141" s="356" t="s">
        <v>455</v>
      </c>
      <c r="O141" s="448" t="s">
        <v>1229</v>
      </c>
      <c r="P141" s="356">
        <v>0</v>
      </c>
      <c r="Q141" s="356">
        <v>3</v>
      </c>
      <c r="R141" s="356"/>
      <c r="S141" s="356">
        <v>20200701</v>
      </c>
      <c r="T141" s="356">
        <v>20200930</v>
      </c>
      <c r="U141" s="474">
        <v>28602.52</v>
      </c>
      <c r="V141" s="505">
        <v>0</v>
      </c>
      <c r="W141" s="506"/>
    </row>
    <row r="142" spans="2:23" x14ac:dyDescent="0.25">
      <c r="B142" s="175" t="s">
        <v>352</v>
      </c>
      <c r="C142" s="423" t="s">
        <v>361</v>
      </c>
      <c r="D142" s="173">
        <v>200</v>
      </c>
      <c r="E142" s="653" t="s">
        <v>1376</v>
      </c>
      <c r="F142" s="653" t="s">
        <v>1377</v>
      </c>
      <c r="G142" s="424" t="s">
        <v>1378</v>
      </c>
      <c r="H142" s="172">
        <v>30102</v>
      </c>
      <c r="I142" s="422">
        <v>240</v>
      </c>
      <c r="J142" s="425">
        <v>83101</v>
      </c>
      <c r="K142" s="426">
        <v>1001</v>
      </c>
      <c r="L142" s="356" t="s">
        <v>357</v>
      </c>
      <c r="M142" s="425">
        <v>26</v>
      </c>
      <c r="N142" s="439" t="s">
        <v>455</v>
      </c>
      <c r="O142" s="427">
        <v>20</v>
      </c>
      <c r="P142" s="425">
        <v>0</v>
      </c>
      <c r="Q142" s="172">
        <v>3</v>
      </c>
      <c r="R142" s="173"/>
      <c r="S142" s="428">
        <v>20200701</v>
      </c>
      <c r="T142" s="429">
        <v>20200930</v>
      </c>
      <c r="U142" s="474">
        <v>36660</v>
      </c>
      <c r="V142" s="505">
        <v>0</v>
      </c>
      <c r="W142" s="506"/>
    </row>
    <row r="143" spans="2:23" x14ac:dyDescent="0.25">
      <c r="B143" s="175" t="s">
        <v>352</v>
      </c>
      <c r="C143" s="423" t="s">
        <v>361</v>
      </c>
      <c r="D143" s="173">
        <v>200</v>
      </c>
      <c r="E143" s="653" t="s">
        <v>1379</v>
      </c>
      <c r="F143" s="653" t="s">
        <v>1380</v>
      </c>
      <c r="G143" s="178" t="s">
        <v>1381</v>
      </c>
      <c r="H143" s="172">
        <v>30102</v>
      </c>
      <c r="I143" s="422">
        <v>152</v>
      </c>
      <c r="J143" s="425">
        <v>83101</v>
      </c>
      <c r="K143" s="426">
        <v>1001</v>
      </c>
      <c r="L143" s="356" t="s">
        <v>357</v>
      </c>
      <c r="M143" s="425">
        <v>26</v>
      </c>
      <c r="N143" s="439" t="s">
        <v>741</v>
      </c>
      <c r="O143" s="427">
        <v>14</v>
      </c>
      <c r="P143" s="425">
        <v>0</v>
      </c>
      <c r="Q143" s="172">
        <v>3</v>
      </c>
      <c r="R143" s="173"/>
      <c r="S143" s="428">
        <v>20200701</v>
      </c>
      <c r="T143" s="429">
        <v>20200930</v>
      </c>
      <c r="U143" s="474">
        <v>20179.899999999998</v>
      </c>
      <c r="V143" s="505">
        <v>0</v>
      </c>
      <c r="W143" s="506"/>
    </row>
    <row r="144" spans="2:23" x14ac:dyDescent="0.25">
      <c r="B144" s="175" t="s">
        <v>352</v>
      </c>
      <c r="C144" s="423" t="s">
        <v>361</v>
      </c>
      <c r="D144" s="173">
        <v>100</v>
      </c>
      <c r="E144" s="653" t="s">
        <v>1382</v>
      </c>
      <c r="F144" s="653" t="s">
        <v>1383</v>
      </c>
      <c r="G144" s="424" t="s">
        <v>1384</v>
      </c>
      <c r="H144" s="172">
        <v>30102</v>
      </c>
      <c r="I144" s="422">
        <v>240</v>
      </c>
      <c r="J144" s="425">
        <v>83101</v>
      </c>
      <c r="K144" s="426">
        <v>1001</v>
      </c>
      <c r="L144" s="356" t="s">
        <v>357</v>
      </c>
      <c r="M144" s="425">
        <v>26</v>
      </c>
      <c r="N144" s="439" t="s">
        <v>455</v>
      </c>
      <c r="O144" s="427">
        <v>20</v>
      </c>
      <c r="P144" s="425">
        <v>0</v>
      </c>
      <c r="Q144" s="172">
        <v>3</v>
      </c>
      <c r="R144" s="173"/>
      <c r="S144" s="428">
        <v>20200701</v>
      </c>
      <c r="T144" s="429">
        <v>20200930</v>
      </c>
      <c r="U144" s="474">
        <v>36660</v>
      </c>
      <c r="V144" s="505">
        <v>0</v>
      </c>
      <c r="W144" s="506"/>
    </row>
    <row r="145" spans="2:23" x14ac:dyDescent="0.25">
      <c r="B145" s="175" t="s">
        <v>352</v>
      </c>
      <c r="C145" s="423" t="s">
        <v>361</v>
      </c>
      <c r="D145" s="173">
        <v>200</v>
      </c>
      <c r="E145" s="653" t="s">
        <v>1385</v>
      </c>
      <c r="F145" s="653" t="s">
        <v>458</v>
      </c>
      <c r="G145" s="424" t="s">
        <v>459</v>
      </c>
      <c r="H145" s="172">
        <v>30102</v>
      </c>
      <c r="I145" s="422">
        <v>216</v>
      </c>
      <c r="J145" s="425">
        <v>83101</v>
      </c>
      <c r="K145" s="426">
        <v>1001</v>
      </c>
      <c r="L145" s="356" t="s">
        <v>357</v>
      </c>
      <c r="M145" s="425">
        <v>26</v>
      </c>
      <c r="N145" s="439" t="s">
        <v>455</v>
      </c>
      <c r="O145" s="427">
        <v>18</v>
      </c>
      <c r="P145" s="425">
        <v>0</v>
      </c>
      <c r="Q145" s="172">
        <v>3</v>
      </c>
      <c r="R145" s="173"/>
      <c r="S145" s="428">
        <v>20200701</v>
      </c>
      <c r="T145" s="429">
        <v>20200930</v>
      </c>
      <c r="U145" s="474">
        <v>31008.25</v>
      </c>
      <c r="V145" s="505">
        <v>0</v>
      </c>
      <c r="W145" s="506"/>
    </row>
    <row r="146" spans="2:23" x14ac:dyDescent="0.25">
      <c r="B146" s="175" t="s">
        <v>352</v>
      </c>
      <c r="C146" s="423" t="s">
        <v>361</v>
      </c>
      <c r="D146" s="173">
        <v>100</v>
      </c>
      <c r="E146" s="653" t="s">
        <v>1386</v>
      </c>
      <c r="F146" s="653" t="s">
        <v>1387</v>
      </c>
      <c r="G146" s="424" t="s">
        <v>1388</v>
      </c>
      <c r="H146" s="172">
        <v>30102</v>
      </c>
      <c r="I146" s="422">
        <v>120</v>
      </c>
      <c r="J146" s="425">
        <v>83101</v>
      </c>
      <c r="K146" s="426">
        <v>1001</v>
      </c>
      <c r="L146" s="356" t="s">
        <v>357</v>
      </c>
      <c r="M146" s="425">
        <v>26</v>
      </c>
      <c r="N146" s="439" t="s">
        <v>455</v>
      </c>
      <c r="O146" s="427">
        <v>10</v>
      </c>
      <c r="P146" s="425">
        <v>0</v>
      </c>
      <c r="Q146" s="172">
        <v>3</v>
      </c>
      <c r="R146" s="173"/>
      <c r="S146" s="428">
        <v>20200701</v>
      </c>
      <c r="T146" s="429">
        <v>20200930</v>
      </c>
      <c r="U146" s="474">
        <v>18330</v>
      </c>
      <c r="V146" s="505">
        <v>0</v>
      </c>
      <c r="W146" s="506"/>
    </row>
    <row r="147" spans="2:23" x14ac:dyDescent="0.25">
      <c r="B147" s="175" t="s">
        <v>352</v>
      </c>
      <c r="C147" s="423" t="s">
        <v>361</v>
      </c>
      <c r="D147" s="173">
        <v>100</v>
      </c>
      <c r="E147" s="653" t="s">
        <v>1389</v>
      </c>
      <c r="F147" s="653" t="s">
        <v>1390</v>
      </c>
      <c r="G147" s="178" t="s">
        <v>1391</v>
      </c>
      <c r="H147" s="172">
        <v>30102</v>
      </c>
      <c r="I147" s="422">
        <v>224</v>
      </c>
      <c r="J147" s="425">
        <v>83101</v>
      </c>
      <c r="K147" s="426">
        <v>1001</v>
      </c>
      <c r="L147" s="356" t="s">
        <v>357</v>
      </c>
      <c r="M147" s="425">
        <v>26</v>
      </c>
      <c r="N147" s="439" t="s">
        <v>455</v>
      </c>
      <c r="O147" s="427">
        <v>19</v>
      </c>
      <c r="P147" s="425">
        <v>0</v>
      </c>
      <c r="Q147" s="172">
        <v>3</v>
      </c>
      <c r="R147" s="173"/>
      <c r="S147" s="428">
        <v>20200701</v>
      </c>
      <c r="T147" s="429">
        <v>20200930</v>
      </c>
      <c r="U147" s="474">
        <v>34216</v>
      </c>
      <c r="V147" s="505">
        <v>0</v>
      </c>
      <c r="W147" s="506"/>
    </row>
    <row r="148" spans="2:23" x14ac:dyDescent="0.25">
      <c r="B148" s="175" t="s">
        <v>352</v>
      </c>
      <c r="C148" s="423" t="s">
        <v>361</v>
      </c>
      <c r="D148" s="173">
        <v>100</v>
      </c>
      <c r="E148" s="653" t="s">
        <v>1392</v>
      </c>
      <c r="F148" s="653" t="s">
        <v>1393</v>
      </c>
      <c r="G148" s="178" t="s">
        <v>1394</v>
      </c>
      <c r="H148" s="172">
        <v>30102</v>
      </c>
      <c r="I148" s="422">
        <v>232</v>
      </c>
      <c r="J148" s="425">
        <v>83101</v>
      </c>
      <c r="K148" s="426">
        <v>1001</v>
      </c>
      <c r="L148" s="356" t="s">
        <v>357</v>
      </c>
      <c r="M148" s="425">
        <v>26</v>
      </c>
      <c r="N148" s="439" t="s">
        <v>455</v>
      </c>
      <c r="O148" s="427">
        <v>20</v>
      </c>
      <c r="P148" s="425">
        <v>0</v>
      </c>
      <c r="Q148" s="172">
        <v>3</v>
      </c>
      <c r="R148" s="173"/>
      <c r="S148" s="428">
        <v>20200701</v>
      </c>
      <c r="T148" s="429">
        <v>20200930</v>
      </c>
      <c r="U148" s="474">
        <v>35438</v>
      </c>
      <c r="V148" s="505">
        <v>0</v>
      </c>
      <c r="W148" s="506"/>
    </row>
    <row r="149" spans="2:23" x14ac:dyDescent="0.25">
      <c r="B149" s="175" t="s">
        <v>352</v>
      </c>
      <c r="C149" s="423" t="s">
        <v>361</v>
      </c>
      <c r="D149" s="173">
        <v>120</v>
      </c>
      <c r="E149" s="653" t="s">
        <v>1395</v>
      </c>
      <c r="F149" s="653" t="s">
        <v>1396</v>
      </c>
      <c r="G149" s="424" t="s">
        <v>1397</v>
      </c>
      <c r="H149" s="172">
        <v>30102</v>
      </c>
      <c r="I149" s="422">
        <v>232</v>
      </c>
      <c r="J149" s="425">
        <v>83101</v>
      </c>
      <c r="K149" s="426">
        <v>1001</v>
      </c>
      <c r="L149" s="356" t="s">
        <v>357</v>
      </c>
      <c r="M149" s="425">
        <v>26</v>
      </c>
      <c r="N149" s="439" t="s">
        <v>455</v>
      </c>
      <c r="O149" s="427">
        <v>19</v>
      </c>
      <c r="P149" s="425">
        <v>0</v>
      </c>
      <c r="Q149" s="172">
        <v>3</v>
      </c>
      <c r="R149" s="173"/>
      <c r="S149" s="428">
        <v>20200701</v>
      </c>
      <c r="T149" s="429">
        <v>20200930</v>
      </c>
      <c r="U149" s="474">
        <v>35438</v>
      </c>
      <c r="V149" s="505">
        <v>0</v>
      </c>
      <c r="W149" s="506"/>
    </row>
    <row r="150" spans="2:23" x14ac:dyDescent="0.25">
      <c r="B150" s="175" t="s">
        <v>352</v>
      </c>
      <c r="C150" s="423" t="s">
        <v>361</v>
      </c>
      <c r="D150" s="173">
        <v>200</v>
      </c>
      <c r="E150" s="653" t="s">
        <v>1398</v>
      </c>
      <c r="F150" s="653" t="s">
        <v>1399</v>
      </c>
      <c r="G150" s="178" t="s">
        <v>1400</v>
      </c>
      <c r="H150" s="172">
        <v>30102</v>
      </c>
      <c r="I150" s="421">
        <v>152</v>
      </c>
      <c r="J150" s="425">
        <v>83101</v>
      </c>
      <c r="K150" s="426">
        <v>1001</v>
      </c>
      <c r="L150" s="356" t="s">
        <v>357</v>
      </c>
      <c r="M150" s="425">
        <v>26</v>
      </c>
      <c r="N150" s="439" t="s">
        <v>455</v>
      </c>
      <c r="O150" s="427">
        <v>19</v>
      </c>
      <c r="P150" s="425">
        <v>0</v>
      </c>
      <c r="Q150" s="172">
        <v>3</v>
      </c>
      <c r="R150" s="173"/>
      <c r="S150" s="428">
        <v>20200701</v>
      </c>
      <c r="T150" s="429">
        <v>20200930</v>
      </c>
      <c r="U150" s="474">
        <v>23218</v>
      </c>
      <c r="V150" s="505">
        <v>0</v>
      </c>
      <c r="W150" s="506"/>
    </row>
    <row r="151" spans="2:23" x14ac:dyDescent="0.25">
      <c r="B151" s="175" t="s">
        <v>352</v>
      </c>
      <c r="C151" s="423" t="s">
        <v>361</v>
      </c>
      <c r="D151" s="173">
        <v>100</v>
      </c>
      <c r="E151" s="653" t="s">
        <v>1401</v>
      </c>
      <c r="F151" s="653" t="s">
        <v>1402</v>
      </c>
      <c r="G151" s="424" t="s">
        <v>1403</v>
      </c>
      <c r="H151" s="172">
        <v>30102</v>
      </c>
      <c r="I151" s="422">
        <v>240</v>
      </c>
      <c r="J151" s="425">
        <v>83101</v>
      </c>
      <c r="K151" s="426">
        <v>1001</v>
      </c>
      <c r="L151" s="356" t="s">
        <v>357</v>
      </c>
      <c r="M151" s="425">
        <v>26</v>
      </c>
      <c r="N151" s="439" t="s">
        <v>455</v>
      </c>
      <c r="O151" s="427">
        <v>20</v>
      </c>
      <c r="P151" s="425">
        <v>0</v>
      </c>
      <c r="Q151" s="172">
        <v>3</v>
      </c>
      <c r="R151" s="173"/>
      <c r="S151" s="428">
        <v>20200701</v>
      </c>
      <c r="T151" s="429">
        <v>20200930</v>
      </c>
      <c r="U151" s="474">
        <v>36660</v>
      </c>
      <c r="V151" s="505">
        <v>0</v>
      </c>
      <c r="W151" s="506"/>
    </row>
    <row r="152" spans="2:23" x14ac:dyDescent="0.25">
      <c r="B152" s="175" t="s">
        <v>352</v>
      </c>
      <c r="C152" s="423" t="s">
        <v>361</v>
      </c>
      <c r="D152" s="173">
        <v>100</v>
      </c>
      <c r="E152" s="653" t="s">
        <v>1404</v>
      </c>
      <c r="F152" s="653" t="s">
        <v>1405</v>
      </c>
      <c r="G152" s="424" t="s">
        <v>1406</v>
      </c>
      <c r="H152" s="172">
        <v>30102</v>
      </c>
      <c r="I152" s="422">
        <v>240</v>
      </c>
      <c r="J152" s="425">
        <v>83101</v>
      </c>
      <c r="K152" s="426">
        <v>1001</v>
      </c>
      <c r="L152" s="356" t="s">
        <v>357</v>
      </c>
      <c r="M152" s="425">
        <v>26</v>
      </c>
      <c r="N152" s="439" t="s">
        <v>455</v>
      </c>
      <c r="O152" s="427">
        <v>20</v>
      </c>
      <c r="P152" s="425">
        <v>0</v>
      </c>
      <c r="Q152" s="172">
        <v>3</v>
      </c>
      <c r="R152" s="173"/>
      <c r="S152" s="428">
        <v>20200701</v>
      </c>
      <c r="T152" s="429">
        <v>20200930</v>
      </c>
      <c r="U152" s="474">
        <v>36660</v>
      </c>
      <c r="V152" s="505">
        <v>0</v>
      </c>
      <c r="W152" s="506"/>
    </row>
    <row r="153" spans="2:23" x14ac:dyDescent="0.25">
      <c r="B153" s="175" t="s">
        <v>352</v>
      </c>
      <c r="C153" s="423" t="s">
        <v>361</v>
      </c>
      <c r="D153" s="173">
        <v>100</v>
      </c>
      <c r="E153" s="653" t="s">
        <v>1407</v>
      </c>
      <c r="F153" s="653" t="s">
        <v>1408</v>
      </c>
      <c r="G153" s="424" t="s">
        <v>1409</v>
      </c>
      <c r="H153" s="172">
        <v>30102</v>
      </c>
      <c r="I153" s="422">
        <v>152</v>
      </c>
      <c r="J153" s="425">
        <v>83101</v>
      </c>
      <c r="K153" s="426">
        <v>1001</v>
      </c>
      <c r="L153" s="356" t="s">
        <v>357</v>
      </c>
      <c r="M153" s="425">
        <v>26</v>
      </c>
      <c r="N153" s="439" t="s">
        <v>455</v>
      </c>
      <c r="O153" s="427">
        <v>10</v>
      </c>
      <c r="P153" s="425">
        <v>0</v>
      </c>
      <c r="Q153" s="172">
        <v>3</v>
      </c>
      <c r="R153" s="173"/>
      <c r="S153" s="428">
        <v>20200701</v>
      </c>
      <c r="T153" s="429">
        <v>20200930</v>
      </c>
      <c r="U153" s="474">
        <v>32383</v>
      </c>
      <c r="V153" s="505">
        <v>0</v>
      </c>
      <c r="W153" s="506"/>
    </row>
    <row r="154" spans="2:23" x14ac:dyDescent="0.25">
      <c r="B154" s="175" t="s">
        <v>352</v>
      </c>
      <c r="C154" s="423" t="s">
        <v>361</v>
      </c>
      <c r="D154" s="173">
        <v>200</v>
      </c>
      <c r="E154" s="653" t="s">
        <v>1410</v>
      </c>
      <c r="F154" s="653" t="s">
        <v>1411</v>
      </c>
      <c r="G154" s="424" t="s">
        <v>1412</v>
      </c>
      <c r="H154" s="172">
        <v>30102</v>
      </c>
      <c r="I154" s="422">
        <v>232</v>
      </c>
      <c r="J154" s="425">
        <v>83101</v>
      </c>
      <c r="K154" s="426">
        <v>1001</v>
      </c>
      <c r="L154" s="356" t="s">
        <v>357</v>
      </c>
      <c r="M154" s="425">
        <v>26</v>
      </c>
      <c r="N154" s="439" t="s">
        <v>455</v>
      </c>
      <c r="O154" s="427">
        <v>19</v>
      </c>
      <c r="P154" s="425">
        <v>0</v>
      </c>
      <c r="Q154" s="172">
        <v>3</v>
      </c>
      <c r="R154" s="173"/>
      <c r="S154" s="428">
        <v>20200701</v>
      </c>
      <c r="T154" s="429">
        <v>20200930</v>
      </c>
      <c r="U154" s="474">
        <v>35438</v>
      </c>
      <c r="V154" s="505">
        <v>0</v>
      </c>
      <c r="W154" s="506"/>
    </row>
    <row r="155" spans="2:23" x14ac:dyDescent="0.25">
      <c r="B155" s="175" t="s">
        <v>352</v>
      </c>
      <c r="C155" s="423" t="s">
        <v>361</v>
      </c>
      <c r="D155" s="173">
        <v>200</v>
      </c>
      <c r="E155" s="653" t="s">
        <v>1413</v>
      </c>
      <c r="F155" s="653" t="s">
        <v>1414</v>
      </c>
      <c r="G155" s="424" t="s">
        <v>1415</v>
      </c>
      <c r="H155" s="172">
        <v>30102</v>
      </c>
      <c r="I155" s="422">
        <v>240</v>
      </c>
      <c r="J155" s="425">
        <v>83101</v>
      </c>
      <c r="K155" s="426">
        <v>1001</v>
      </c>
      <c r="L155" s="356" t="s">
        <v>357</v>
      </c>
      <c r="M155" s="425">
        <v>26</v>
      </c>
      <c r="N155" s="439" t="s">
        <v>455</v>
      </c>
      <c r="O155" s="427">
        <v>20</v>
      </c>
      <c r="P155" s="425">
        <v>0</v>
      </c>
      <c r="Q155" s="172">
        <v>3</v>
      </c>
      <c r="R155" s="173"/>
      <c r="S155" s="428">
        <v>20200701</v>
      </c>
      <c r="T155" s="429">
        <v>20200930</v>
      </c>
      <c r="U155" s="474">
        <v>24440</v>
      </c>
      <c r="V155" s="505">
        <v>0</v>
      </c>
      <c r="W155" s="506"/>
    </row>
    <row r="156" spans="2:23" x14ac:dyDescent="0.25">
      <c r="B156" s="175" t="s">
        <v>352</v>
      </c>
      <c r="C156" s="423" t="s">
        <v>361</v>
      </c>
      <c r="D156" s="173">
        <v>100</v>
      </c>
      <c r="E156" s="653" t="s">
        <v>1416</v>
      </c>
      <c r="F156" s="653" t="s">
        <v>1417</v>
      </c>
      <c r="G156" s="178" t="s">
        <v>1418</v>
      </c>
      <c r="H156" s="172">
        <v>30102</v>
      </c>
      <c r="I156" s="422">
        <v>240</v>
      </c>
      <c r="J156" s="425">
        <v>83101</v>
      </c>
      <c r="K156" s="426">
        <v>1001</v>
      </c>
      <c r="L156" s="356" t="s">
        <v>357</v>
      </c>
      <c r="M156" s="425">
        <v>26</v>
      </c>
      <c r="N156" s="439" t="s">
        <v>741</v>
      </c>
      <c r="O156" s="427">
        <v>20</v>
      </c>
      <c r="P156" s="425">
        <v>0</v>
      </c>
      <c r="Q156" s="172">
        <v>3</v>
      </c>
      <c r="R156" s="173"/>
      <c r="S156" s="428">
        <v>20200701</v>
      </c>
      <c r="T156" s="429">
        <v>20200930</v>
      </c>
      <c r="U156" s="474">
        <v>31863</v>
      </c>
      <c r="V156" s="505">
        <v>0</v>
      </c>
      <c r="W156" s="506"/>
    </row>
    <row r="157" spans="2:23" x14ac:dyDescent="0.25">
      <c r="B157" s="175" t="s">
        <v>352</v>
      </c>
      <c r="C157" s="423" t="s">
        <v>361</v>
      </c>
      <c r="D157" s="173">
        <v>200</v>
      </c>
      <c r="E157" s="653" t="s">
        <v>1419</v>
      </c>
      <c r="F157" s="653" t="s">
        <v>1420</v>
      </c>
      <c r="G157" s="178" t="s">
        <v>1421</v>
      </c>
      <c r="H157" s="172">
        <v>30102</v>
      </c>
      <c r="I157" s="422">
        <v>200</v>
      </c>
      <c r="J157" s="425">
        <v>83101</v>
      </c>
      <c r="K157" s="426">
        <v>1001</v>
      </c>
      <c r="L157" s="356" t="s">
        <v>357</v>
      </c>
      <c r="M157" s="425">
        <v>26</v>
      </c>
      <c r="N157" s="439" t="s">
        <v>491</v>
      </c>
      <c r="O157" s="427">
        <v>16</v>
      </c>
      <c r="P157" s="425">
        <v>0</v>
      </c>
      <c r="Q157" s="172">
        <v>3</v>
      </c>
      <c r="R157" s="173"/>
      <c r="S157" s="428">
        <v>20200701</v>
      </c>
      <c r="T157" s="429">
        <v>20200930</v>
      </c>
      <c r="U157" s="474">
        <v>23495.000000000004</v>
      </c>
      <c r="V157" s="505">
        <v>0</v>
      </c>
      <c r="W157" s="506"/>
    </row>
    <row r="158" spans="2:23" x14ac:dyDescent="0.25">
      <c r="B158" s="175" t="s">
        <v>352</v>
      </c>
      <c r="C158" s="423" t="s">
        <v>361</v>
      </c>
      <c r="D158" s="173">
        <v>200</v>
      </c>
      <c r="E158" s="653" t="s">
        <v>1422</v>
      </c>
      <c r="F158" s="653" t="s">
        <v>1423</v>
      </c>
      <c r="G158" s="424" t="s">
        <v>1424</v>
      </c>
      <c r="H158" s="172">
        <v>30102</v>
      </c>
      <c r="I158" s="422">
        <v>216</v>
      </c>
      <c r="J158" s="425">
        <v>83101</v>
      </c>
      <c r="K158" s="426">
        <v>1001</v>
      </c>
      <c r="L158" s="356" t="s">
        <v>357</v>
      </c>
      <c r="M158" s="425">
        <v>26</v>
      </c>
      <c r="N158" s="439" t="s">
        <v>455</v>
      </c>
      <c r="O158" s="427">
        <v>18</v>
      </c>
      <c r="P158" s="425">
        <v>0</v>
      </c>
      <c r="Q158" s="172">
        <v>3</v>
      </c>
      <c r="R158" s="173"/>
      <c r="S158" s="428">
        <v>20200701</v>
      </c>
      <c r="T158" s="429">
        <v>20200930</v>
      </c>
      <c r="U158" s="474">
        <v>32994</v>
      </c>
      <c r="V158" s="505">
        <v>0</v>
      </c>
      <c r="W158" s="506"/>
    </row>
    <row r="159" spans="2:23" x14ac:dyDescent="0.25">
      <c r="B159" s="175" t="s">
        <v>352</v>
      </c>
      <c r="C159" s="423" t="s">
        <v>361</v>
      </c>
      <c r="D159" s="173">
        <v>200</v>
      </c>
      <c r="E159" s="653" t="s">
        <v>1425</v>
      </c>
      <c r="F159" s="653" t="s">
        <v>1426</v>
      </c>
      <c r="G159" s="424" t="s">
        <v>1427</v>
      </c>
      <c r="H159" s="172">
        <v>30102</v>
      </c>
      <c r="I159" s="422">
        <v>228</v>
      </c>
      <c r="J159" s="425">
        <v>83101</v>
      </c>
      <c r="K159" s="426">
        <v>1001</v>
      </c>
      <c r="L159" s="356" t="s">
        <v>357</v>
      </c>
      <c r="M159" s="425">
        <v>26</v>
      </c>
      <c r="N159" s="439" t="s">
        <v>455</v>
      </c>
      <c r="O159" s="430">
        <v>20</v>
      </c>
      <c r="P159" s="425">
        <v>0</v>
      </c>
      <c r="Q159" s="172">
        <v>3</v>
      </c>
      <c r="R159" s="173"/>
      <c r="S159" s="428">
        <v>20200701</v>
      </c>
      <c r="T159" s="429">
        <v>20200930</v>
      </c>
      <c r="U159" s="474">
        <v>34827</v>
      </c>
      <c r="V159" s="505">
        <v>0</v>
      </c>
      <c r="W159" s="506"/>
    </row>
    <row r="160" spans="2:23" x14ac:dyDescent="0.25">
      <c r="B160" s="175" t="s">
        <v>352</v>
      </c>
      <c r="C160" s="423" t="s">
        <v>361</v>
      </c>
      <c r="D160" s="173">
        <v>100</v>
      </c>
      <c r="E160" s="653" t="s">
        <v>1428</v>
      </c>
      <c r="F160" s="653" t="s">
        <v>1429</v>
      </c>
      <c r="G160" s="424" t="s">
        <v>1430</v>
      </c>
      <c r="H160" s="172">
        <v>30102</v>
      </c>
      <c r="I160" s="422">
        <v>216</v>
      </c>
      <c r="J160" s="425">
        <v>83101</v>
      </c>
      <c r="K160" s="426">
        <v>1001</v>
      </c>
      <c r="L160" s="356" t="s">
        <v>357</v>
      </c>
      <c r="M160" s="425">
        <v>26</v>
      </c>
      <c r="N160" s="439" t="s">
        <v>455</v>
      </c>
      <c r="O160" s="427">
        <v>17</v>
      </c>
      <c r="P160" s="425">
        <v>0</v>
      </c>
      <c r="Q160" s="172">
        <v>3</v>
      </c>
      <c r="R160" s="173"/>
      <c r="S160" s="428">
        <v>20200701</v>
      </c>
      <c r="T160" s="429">
        <v>20200930</v>
      </c>
      <c r="U160" s="474">
        <v>32994</v>
      </c>
      <c r="V160" s="505">
        <v>0</v>
      </c>
      <c r="W160" s="506"/>
    </row>
    <row r="161" spans="2:23" x14ac:dyDescent="0.25">
      <c r="B161" s="175" t="s">
        <v>352</v>
      </c>
      <c r="C161" s="423" t="s">
        <v>361</v>
      </c>
      <c r="D161" s="173">
        <v>100</v>
      </c>
      <c r="E161" s="652" t="s">
        <v>1431</v>
      </c>
      <c r="F161" s="652" t="s">
        <v>1432</v>
      </c>
      <c r="G161" s="431" t="s">
        <v>1433</v>
      </c>
      <c r="H161" s="172">
        <v>30102</v>
      </c>
      <c r="I161" s="422">
        <v>200</v>
      </c>
      <c r="J161" s="425">
        <v>83101</v>
      </c>
      <c r="K161" s="426">
        <v>1001</v>
      </c>
      <c r="L161" s="356" t="s">
        <v>357</v>
      </c>
      <c r="M161" s="425">
        <v>26</v>
      </c>
      <c r="N161" s="439" t="s">
        <v>455</v>
      </c>
      <c r="O161" s="427">
        <v>17</v>
      </c>
      <c r="P161" s="425">
        <v>0</v>
      </c>
      <c r="Q161" s="172">
        <v>3</v>
      </c>
      <c r="R161" s="173"/>
      <c r="S161" s="428">
        <v>20200701</v>
      </c>
      <c r="T161" s="429">
        <v>20200930</v>
      </c>
      <c r="U161" s="474">
        <v>30550</v>
      </c>
      <c r="V161" s="505">
        <v>0</v>
      </c>
      <c r="W161" s="506"/>
    </row>
    <row r="162" spans="2:23" x14ac:dyDescent="0.25">
      <c r="B162" s="175" t="s">
        <v>352</v>
      </c>
      <c r="C162" s="423" t="s">
        <v>361</v>
      </c>
      <c r="D162" s="173">
        <v>100</v>
      </c>
      <c r="E162" s="653" t="s">
        <v>1434</v>
      </c>
      <c r="F162" s="653" t="s">
        <v>1435</v>
      </c>
      <c r="G162" s="424" t="s">
        <v>1436</v>
      </c>
      <c r="H162" s="172">
        <v>30102</v>
      </c>
      <c r="I162" s="422">
        <v>240</v>
      </c>
      <c r="J162" s="425">
        <v>83101</v>
      </c>
      <c r="K162" s="426">
        <v>1001</v>
      </c>
      <c r="L162" s="356" t="s">
        <v>357</v>
      </c>
      <c r="M162" s="425">
        <v>26</v>
      </c>
      <c r="N162" s="439" t="s">
        <v>455</v>
      </c>
      <c r="O162" s="427">
        <v>20</v>
      </c>
      <c r="P162" s="425">
        <v>0</v>
      </c>
      <c r="Q162" s="172">
        <v>3</v>
      </c>
      <c r="R162" s="173"/>
      <c r="S162" s="428">
        <v>20200701</v>
      </c>
      <c r="T162" s="429">
        <v>20200930</v>
      </c>
      <c r="U162" s="474">
        <v>36660</v>
      </c>
      <c r="V162" s="505">
        <v>0</v>
      </c>
      <c r="W162" s="506"/>
    </row>
    <row r="163" spans="2:23" x14ac:dyDescent="0.25">
      <c r="B163" s="175" t="s">
        <v>352</v>
      </c>
      <c r="C163" s="423" t="s">
        <v>361</v>
      </c>
      <c r="D163" s="173">
        <v>100</v>
      </c>
      <c r="E163" s="653" t="s">
        <v>1437</v>
      </c>
      <c r="F163" s="653" t="s">
        <v>1438</v>
      </c>
      <c r="G163" s="178" t="s">
        <v>1439</v>
      </c>
      <c r="H163" s="172">
        <v>30102</v>
      </c>
      <c r="I163" s="422">
        <v>232</v>
      </c>
      <c r="J163" s="425">
        <v>83101</v>
      </c>
      <c r="K163" s="426">
        <v>1001</v>
      </c>
      <c r="L163" s="356" t="s">
        <v>357</v>
      </c>
      <c r="M163" s="425">
        <v>26</v>
      </c>
      <c r="N163" s="439" t="s">
        <v>455</v>
      </c>
      <c r="O163" s="427">
        <v>19</v>
      </c>
      <c r="P163" s="425">
        <v>0</v>
      </c>
      <c r="Q163" s="172">
        <v>3</v>
      </c>
      <c r="R163" s="173"/>
      <c r="S163" s="428">
        <v>20200701</v>
      </c>
      <c r="T163" s="429">
        <v>20200930</v>
      </c>
      <c r="U163" s="474">
        <v>35438</v>
      </c>
      <c r="V163" s="505">
        <v>0</v>
      </c>
      <c r="W163" s="506"/>
    </row>
    <row r="164" spans="2:23" x14ac:dyDescent="0.25">
      <c r="B164" s="175" t="s">
        <v>352</v>
      </c>
      <c r="C164" s="423" t="s">
        <v>361</v>
      </c>
      <c r="D164" s="173">
        <v>200</v>
      </c>
      <c r="E164" s="653" t="s">
        <v>1440</v>
      </c>
      <c r="F164" s="653" t="s">
        <v>1441</v>
      </c>
      <c r="G164" s="424" t="s">
        <v>1442</v>
      </c>
      <c r="H164" s="172">
        <v>30102</v>
      </c>
      <c r="I164" s="422">
        <v>240</v>
      </c>
      <c r="J164" s="425">
        <v>83101</v>
      </c>
      <c r="K164" s="426">
        <v>1001</v>
      </c>
      <c r="L164" s="356" t="s">
        <v>357</v>
      </c>
      <c r="M164" s="425">
        <v>26</v>
      </c>
      <c r="N164" s="439" t="s">
        <v>455</v>
      </c>
      <c r="O164" s="427">
        <v>20</v>
      </c>
      <c r="P164" s="425">
        <v>0</v>
      </c>
      <c r="Q164" s="172">
        <v>3</v>
      </c>
      <c r="R164" s="173"/>
      <c r="S164" s="428">
        <v>20200701</v>
      </c>
      <c r="T164" s="429">
        <v>20200930</v>
      </c>
      <c r="U164" s="474">
        <v>36660</v>
      </c>
      <c r="V164" s="505">
        <v>0</v>
      </c>
      <c r="W164" s="506"/>
    </row>
    <row r="165" spans="2:23" x14ac:dyDescent="0.25">
      <c r="B165" s="175" t="s">
        <v>352</v>
      </c>
      <c r="C165" s="423" t="s">
        <v>361</v>
      </c>
      <c r="D165" s="173">
        <v>200</v>
      </c>
      <c r="E165" s="653" t="s">
        <v>1443</v>
      </c>
      <c r="F165" s="654" t="s">
        <v>1444</v>
      </c>
      <c r="G165" s="431" t="s">
        <v>1445</v>
      </c>
      <c r="H165" s="172">
        <v>30102</v>
      </c>
      <c r="I165" s="422">
        <v>220</v>
      </c>
      <c r="J165" s="425">
        <v>83101</v>
      </c>
      <c r="K165" s="426">
        <v>1001</v>
      </c>
      <c r="L165" s="356" t="s">
        <v>357</v>
      </c>
      <c r="M165" s="425">
        <v>26</v>
      </c>
      <c r="N165" s="439" t="s">
        <v>741</v>
      </c>
      <c r="O165" s="427">
        <v>18</v>
      </c>
      <c r="P165" s="425">
        <v>0</v>
      </c>
      <c r="Q165" s="172">
        <v>3</v>
      </c>
      <c r="R165" s="173"/>
      <c r="S165" s="428">
        <v>20200701</v>
      </c>
      <c r="T165" s="429">
        <v>20200930</v>
      </c>
      <c r="U165" s="474">
        <v>29207.760000000002</v>
      </c>
      <c r="V165" s="505">
        <v>0</v>
      </c>
      <c r="W165" s="506"/>
    </row>
    <row r="166" spans="2:23" x14ac:dyDescent="0.25">
      <c r="B166" s="175" t="s">
        <v>352</v>
      </c>
      <c r="C166" s="423" t="s">
        <v>361</v>
      </c>
      <c r="D166" s="173">
        <v>120</v>
      </c>
      <c r="E166" s="653" t="s">
        <v>1446</v>
      </c>
      <c r="F166" s="653" t="s">
        <v>1447</v>
      </c>
      <c r="G166" s="424" t="s">
        <v>1448</v>
      </c>
      <c r="H166" s="172">
        <v>30102</v>
      </c>
      <c r="I166" s="422">
        <v>236</v>
      </c>
      <c r="J166" s="425">
        <v>83101</v>
      </c>
      <c r="K166" s="426">
        <v>1001</v>
      </c>
      <c r="L166" s="356" t="s">
        <v>357</v>
      </c>
      <c r="M166" s="425">
        <v>26</v>
      </c>
      <c r="N166" s="439" t="s">
        <v>455</v>
      </c>
      <c r="O166" s="427">
        <v>20</v>
      </c>
      <c r="P166" s="425">
        <v>0</v>
      </c>
      <c r="Q166" s="172">
        <v>3</v>
      </c>
      <c r="R166" s="173"/>
      <c r="S166" s="428">
        <v>20200701</v>
      </c>
      <c r="T166" s="429">
        <v>20200930</v>
      </c>
      <c r="U166" s="474">
        <v>36049</v>
      </c>
      <c r="V166" s="505">
        <v>0</v>
      </c>
      <c r="W166" s="506"/>
    </row>
    <row r="167" spans="2:23" x14ac:dyDescent="0.25">
      <c r="B167" s="175" t="s">
        <v>352</v>
      </c>
      <c r="C167" s="423" t="s">
        <v>361</v>
      </c>
      <c r="D167" s="173">
        <v>200</v>
      </c>
      <c r="E167" s="653" t="s">
        <v>1449</v>
      </c>
      <c r="F167" s="653" t="s">
        <v>1450</v>
      </c>
      <c r="G167" s="424" t="s">
        <v>1451</v>
      </c>
      <c r="H167" s="172">
        <v>30102</v>
      </c>
      <c r="I167" s="422">
        <v>232</v>
      </c>
      <c r="J167" s="425">
        <v>83101</v>
      </c>
      <c r="K167" s="426">
        <v>1001</v>
      </c>
      <c r="L167" s="356" t="s">
        <v>357</v>
      </c>
      <c r="M167" s="425">
        <v>26</v>
      </c>
      <c r="N167" s="439" t="s">
        <v>455</v>
      </c>
      <c r="O167" s="427">
        <v>19</v>
      </c>
      <c r="P167" s="425">
        <v>0</v>
      </c>
      <c r="Q167" s="172">
        <v>3</v>
      </c>
      <c r="R167" s="173"/>
      <c r="S167" s="428">
        <v>20200701</v>
      </c>
      <c r="T167" s="429">
        <v>20200930</v>
      </c>
      <c r="U167" s="474">
        <v>35438</v>
      </c>
      <c r="V167" s="505">
        <v>0</v>
      </c>
      <c r="W167" s="506"/>
    </row>
    <row r="168" spans="2:23" x14ac:dyDescent="0.25">
      <c r="B168" s="175" t="s">
        <v>352</v>
      </c>
      <c r="C168" s="423" t="s">
        <v>361</v>
      </c>
      <c r="D168" s="173">
        <v>200</v>
      </c>
      <c r="E168" s="653" t="s">
        <v>1452</v>
      </c>
      <c r="F168" s="653" t="s">
        <v>1453</v>
      </c>
      <c r="G168" s="424" t="s">
        <v>1454</v>
      </c>
      <c r="H168" s="172">
        <v>30102</v>
      </c>
      <c r="I168" s="422">
        <v>224</v>
      </c>
      <c r="J168" s="425">
        <v>83101</v>
      </c>
      <c r="K168" s="426">
        <v>1001</v>
      </c>
      <c r="L168" s="356" t="s">
        <v>357</v>
      </c>
      <c r="M168" s="425">
        <v>26</v>
      </c>
      <c r="N168" s="439" t="s">
        <v>455</v>
      </c>
      <c r="O168" s="427">
        <v>18</v>
      </c>
      <c r="P168" s="425">
        <v>0</v>
      </c>
      <c r="Q168" s="172">
        <v>3</v>
      </c>
      <c r="R168" s="173"/>
      <c r="S168" s="428">
        <v>20200701</v>
      </c>
      <c r="T168" s="429">
        <v>20200930</v>
      </c>
      <c r="U168" s="474">
        <v>34216</v>
      </c>
      <c r="V168" s="505">
        <v>0</v>
      </c>
      <c r="W168" s="506"/>
    </row>
    <row r="169" spans="2:23" x14ac:dyDescent="0.25">
      <c r="B169" s="175" t="s">
        <v>352</v>
      </c>
      <c r="C169" s="423" t="s">
        <v>361</v>
      </c>
      <c r="D169" s="173">
        <v>200</v>
      </c>
      <c r="E169" s="653" t="s">
        <v>1455</v>
      </c>
      <c r="F169" s="653" t="s">
        <v>1456</v>
      </c>
      <c r="G169" s="424" t="s">
        <v>1457</v>
      </c>
      <c r="H169" s="172">
        <v>30102</v>
      </c>
      <c r="I169" s="422">
        <v>232</v>
      </c>
      <c r="J169" s="425">
        <v>83101</v>
      </c>
      <c r="K169" s="426">
        <v>1001</v>
      </c>
      <c r="L169" s="356" t="s">
        <v>357</v>
      </c>
      <c r="M169" s="425">
        <v>26</v>
      </c>
      <c r="N169" s="439" t="s">
        <v>741</v>
      </c>
      <c r="O169" s="427">
        <v>20</v>
      </c>
      <c r="P169" s="425">
        <v>0</v>
      </c>
      <c r="Q169" s="172">
        <v>3</v>
      </c>
      <c r="R169" s="173"/>
      <c r="S169" s="428">
        <v>20200701</v>
      </c>
      <c r="T169" s="429">
        <v>20200930</v>
      </c>
      <c r="U169" s="474">
        <v>30800.9</v>
      </c>
      <c r="V169" s="505">
        <v>0</v>
      </c>
      <c r="W169" s="506"/>
    </row>
    <row r="170" spans="2:23" x14ac:dyDescent="0.25">
      <c r="B170" s="175" t="s">
        <v>352</v>
      </c>
      <c r="C170" s="423" t="s">
        <v>361</v>
      </c>
      <c r="D170" s="173">
        <v>100</v>
      </c>
      <c r="E170" s="653" t="s">
        <v>1458</v>
      </c>
      <c r="F170" s="653" t="s">
        <v>1459</v>
      </c>
      <c r="G170" s="424" t="s">
        <v>1460</v>
      </c>
      <c r="H170" s="172">
        <v>30102</v>
      </c>
      <c r="I170" s="422">
        <v>232</v>
      </c>
      <c r="J170" s="425">
        <v>83101</v>
      </c>
      <c r="K170" s="426">
        <v>1001</v>
      </c>
      <c r="L170" s="356" t="s">
        <v>357</v>
      </c>
      <c r="M170" s="425">
        <v>26</v>
      </c>
      <c r="N170" s="439" t="s">
        <v>455</v>
      </c>
      <c r="O170" s="427">
        <v>20</v>
      </c>
      <c r="P170" s="425">
        <v>0</v>
      </c>
      <c r="Q170" s="172">
        <v>3</v>
      </c>
      <c r="R170" s="173"/>
      <c r="S170" s="428">
        <v>20200701</v>
      </c>
      <c r="T170" s="429">
        <v>20200930</v>
      </c>
      <c r="U170" s="474">
        <v>35438</v>
      </c>
      <c r="V170" s="505">
        <v>0</v>
      </c>
      <c r="W170" s="506"/>
    </row>
    <row r="171" spans="2:23" x14ac:dyDescent="0.25">
      <c r="B171" s="175" t="s">
        <v>352</v>
      </c>
      <c r="C171" s="423" t="s">
        <v>361</v>
      </c>
      <c r="D171" s="173">
        <v>200</v>
      </c>
      <c r="E171" s="653" t="s">
        <v>1461</v>
      </c>
      <c r="F171" s="653" t="s">
        <v>1462</v>
      </c>
      <c r="G171" s="433" t="s">
        <v>1463</v>
      </c>
      <c r="H171" s="172">
        <v>30102</v>
      </c>
      <c r="I171" s="422">
        <v>136</v>
      </c>
      <c r="J171" s="425">
        <v>83101</v>
      </c>
      <c r="K171" s="426">
        <v>1001</v>
      </c>
      <c r="L171" s="356" t="s">
        <v>357</v>
      </c>
      <c r="M171" s="425">
        <v>26</v>
      </c>
      <c r="N171" s="439" t="s">
        <v>491</v>
      </c>
      <c r="O171" s="427">
        <v>10</v>
      </c>
      <c r="P171" s="425">
        <v>0</v>
      </c>
      <c r="Q171" s="172">
        <v>3</v>
      </c>
      <c r="R171" s="173"/>
      <c r="S171" s="428">
        <v>20200701</v>
      </c>
      <c r="T171" s="429">
        <v>20200930</v>
      </c>
      <c r="U171" s="474">
        <v>2389.1999999999998</v>
      </c>
      <c r="V171" s="505">
        <v>0</v>
      </c>
      <c r="W171" s="506"/>
    </row>
    <row r="172" spans="2:23" x14ac:dyDescent="0.25">
      <c r="B172" s="175" t="s">
        <v>352</v>
      </c>
      <c r="C172" s="423" t="s">
        <v>361</v>
      </c>
      <c r="D172" s="173">
        <v>200</v>
      </c>
      <c r="E172" s="653" t="s">
        <v>1464</v>
      </c>
      <c r="F172" s="653" t="s">
        <v>1465</v>
      </c>
      <c r="G172" s="178" t="s">
        <v>1466</v>
      </c>
      <c r="H172" s="172">
        <v>30102</v>
      </c>
      <c r="I172" s="422">
        <v>240</v>
      </c>
      <c r="J172" s="425">
        <v>83101</v>
      </c>
      <c r="K172" s="426">
        <v>1001</v>
      </c>
      <c r="L172" s="356" t="s">
        <v>357</v>
      </c>
      <c r="M172" s="425">
        <v>26</v>
      </c>
      <c r="N172" s="439" t="s">
        <v>741</v>
      </c>
      <c r="O172" s="427">
        <v>20</v>
      </c>
      <c r="P172" s="425">
        <v>0</v>
      </c>
      <c r="Q172" s="172">
        <v>3</v>
      </c>
      <c r="R172" s="173"/>
      <c r="S172" s="428">
        <v>20200701</v>
      </c>
      <c r="T172" s="429">
        <v>20200930</v>
      </c>
      <c r="U172" s="474">
        <v>31863</v>
      </c>
      <c r="V172" s="505">
        <v>0</v>
      </c>
      <c r="W172" s="506"/>
    </row>
    <row r="173" spans="2:23" x14ac:dyDescent="0.25">
      <c r="B173" s="175" t="s">
        <v>352</v>
      </c>
      <c r="C173" s="423" t="s">
        <v>361</v>
      </c>
      <c r="D173" s="173">
        <v>200</v>
      </c>
      <c r="E173" s="653" t="s">
        <v>1467</v>
      </c>
      <c r="F173" s="653" t="s">
        <v>1468</v>
      </c>
      <c r="G173" s="424" t="s">
        <v>1469</v>
      </c>
      <c r="H173" s="172">
        <v>30102</v>
      </c>
      <c r="I173" s="422">
        <v>216</v>
      </c>
      <c r="J173" s="425">
        <v>83101</v>
      </c>
      <c r="K173" s="426">
        <v>1001</v>
      </c>
      <c r="L173" s="356" t="s">
        <v>357</v>
      </c>
      <c r="M173" s="425">
        <v>26</v>
      </c>
      <c r="N173" s="439" t="s">
        <v>455</v>
      </c>
      <c r="O173" s="427">
        <v>17</v>
      </c>
      <c r="P173" s="425">
        <v>0</v>
      </c>
      <c r="Q173" s="172">
        <v>3</v>
      </c>
      <c r="R173" s="173"/>
      <c r="S173" s="428">
        <v>20200701</v>
      </c>
      <c r="T173" s="429">
        <v>20200930</v>
      </c>
      <c r="U173" s="474">
        <v>32994</v>
      </c>
      <c r="V173" s="505">
        <v>0</v>
      </c>
      <c r="W173" s="506"/>
    </row>
    <row r="174" spans="2:23" x14ac:dyDescent="0.25">
      <c r="B174" s="175" t="s">
        <v>352</v>
      </c>
      <c r="C174" s="423" t="s">
        <v>361</v>
      </c>
      <c r="D174" s="173">
        <v>200</v>
      </c>
      <c r="E174" s="655" t="s">
        <v>463</v>
      </c>
      <c r="F174" s="655" t="s">
        <v>464</v>
      </c>
      <c r="G174" s="431" t="s">
        <v>465</v>
      </c>
      <c r="H174" s="172">
        <v>30102</v>
      </c>
      <c r="I174" s="422">
        <v>216</v>
      </c>
      <c r="J174" s="425">
        <v>83101</v>
      </c>
      <c r="K174" s="426">
        <v>1001</v>
      </c>
      <c r="L174" s="356" t="s">
        <v>357</v>
      </c>
      <c r="M174" s="425">
        <v>26</v>
      </c>
      <c r="N174" s="439" t="s">
        <v>455</v>
      </c>
      <c r="O174" s="427">
        <v>18</v>
      </c>
      <c r="P174" s="425">
        <v>0</v>
      </c>
      <c r="Q174" s="172">
        <v>3</v>
      </c>
      <c r="R174" s="173"/>
      <c r="S174" s="428">
        <v>20200701</v>
      </c>
      <c r="T174" s="429">
        <v>20200930</v>
      </c>
      <c r="U174" s="474">
        <v>32994</v>
      </c>
      <c r="V174" s="505">
        <v>0</v>
      </c>
      <c r="W174" s="506"/>
    </row>
    <row r="175" spans="2:23" x14ac:dyDescent="0.25">
      <c r="B175" s="175" t="s">
        <v>352</v>
      </c>
      <c r="C175" s="423" t="s">
        <v>361</v>
      </c>
      <c r="D175" s="173">
        <v>120</v>
      </c>
      <c r="E175" s="653" t="s">
        <v>1470</v>
      </c>
      <c r="F175" s="653" t="s">
        <v>1471</v>
      </c>
      <c r="G175" s="424" t="s">
        <v>1472</v>
      </c>
      <c r="H175" s="172">
        <v>30102</v>
      </c>
      <c r="I175" s="422">
        <v>232</v>
      </c>
      <c r="J175" s="425">
        <v>83101</v>
      </c>
      <c r="K175" s="426">
        <v>1001</v>
      </c>
      <c r="L175" s="356" t="s">
        <v>357</v>
      </c>
      <c r="M175" s="425">
        <v>26</v>
      </c>
      <c r="N175" s="439" t="s">
        <v>455</v>
      </c>
      <c r="O175" s="427">
        <v>20</v>
      </c>
      <c r="P175" s="425">
        <v>0</v>
      </c>
      <c r="Q175" s="172">
        <v>3</v>
      </c>
      <c r="R175" s="173"/>
      <c r="S175" s="428">
        <v>20200701</v>
      </c>
      <c r="T175" s="429">
        <v>20200930</v>
      </c>
      <c r="U175" s="474">
        <v>35438</v>
      </c>
      <c r="V175" s="505">
        <v>0</v>
      </c>
      <c r="W175" s="506"/>
    </row>
    <row r="176" spans="2:23" x14ac:dyDescent="0.25">
      <c r="B176" s="175" t="s">
        <v>352</v>
      </c>
      <c r="C176" s="423" t="s">
        <v>361</v>
      </c>
      <c r="D176" s="173">
        <v>120</v>
      </c>
      <c r="E176" s="653" t="s">
        <v>1473</v>
      </c>
      <c r="F176" s="653" t="s">
        <v>1474</v>
      </c>
      <c r="G176" s="178" t="s">
        <v>1475</v>
      </c>
      <c r="H176" s="172">
        <v>30102</v>
      </c>
      <c r="I176" s="434">
        <v>160</v>
      </c>
      <c r="J176" s="425">
        <v>83101</v>
      </c>
      <c r="K176" s="426">
        <v>1001</v>
      </c>
      <c r="L176" s="356" t="s">
        <v>357</v>
      </c>
      <c r="M176" s="425">
        <v>26</v>
      </c>
      <c r="N176" s="439" t="s">
        <v>491</v>
      </c>
      <c r="O176" s="435">
        <v>20</v>
      </c>
      <c r="P176" s="425">
        <v>0</v>
      </c>
      <c r="Q176" s="172">
        <v>3</v>
      </c>
      <c r="R176" s="173"/>
      <c r="S176" s="428">
        <v>20200701</v>
      </c>
      <c r="T176" s="429">
        <v>20200930</v>
      </c>
      <c r="U176" s="474">
        <v>18796</v>
      </c>
      <c r="V176" s="505">
        <v>0</v>
      </c>
      <c r="W176" s="506"/>
    </row>
    <row r="177" spans="2:23" x14ac:dyDescent="0.25">
      <c r="B177" s="175" t="s">
        <v>352</v>
      </c>
      <c r="C177" s="423" t="s">
        <v>361</v>
      </c>
      <c r="D177" s="173">
        <v>200</v>
      </c>
      <c r="E177" s="653" t="s">
        <v>1476</v>
      </c>
      <c r="F177" s="653" t="s">
        <v>1477</v>
      </c>
      <c r="G177" s="424" t="s">
        <v>1478</v>
      </c>
      <c r="H177" s="172">
        <v>30102</v>
      </c>
      <c r="I177" s="422">
        <v>236</v>
      </c>
      <c r="J177" s="425">
        <v>83101</v>
      </c>
      <c r="K177" s="426">
        <v>1001</v>
      </c>
      <c r="L177" s="356" t="s">
        <v>357</v>
      </c>
      <c r="M177" s="425">
        <v>26</v>
      </c>
      <c r="N177" s="439" t="s">
        <v>455</v>
      </c>
      <c r="O177" s="427">
        <v>20</v>
      </c>
      <c r="P177" s="425">
        <v>0</v>
      </c>
      <c r="Q177" s="172">
        <v>3</v>
      </c>
      <c r="R177" s="173"/>
      <c r="S177" s="428">
        <v>20200701</v>
      </c>
      <c r="T177" s="429">
        <v>20200930</v>
      </c>
      <c r="U177" s="474">
        <v>36049</v>
      </c>
      <c r="V177" s="505">
        <v>0</v>
      </c>
      <c r="W177" s="506"/>
    </row>
    <row r="178" spans="2:23" x14ac:dyDescent="0.25">
      <c r="B178" s="175" t="s">
        <v>352</v>
      </c>
      <c r="C178" s="423" t="s">
        <v>361</v>
      </c>
      <c r="D178" s="173">
        <v>200</v>
      </c>
      <c r="E178" s="653" t="s">
        <v>1479</v>
      </c>
      <c r="F178" s="653" t="s">
        <v>1480</v>
      </c>
      <c r="G178" s="424" t="s">
        <v>1481</v>
      </c>
      <c r="H178" s="172">
        <v>30102</v>
      </c>
      <c r="I178" s="422">
        <v>216</v>
      </c>
      <c r="J178" s="425">
        <v>83101</v>
      </c>
      <c r="K178" s="426">
        <v>1001</v>
      </c>
      <c r="L178" s="356" t="s">
        <v>357</v>
      </c>
      <c r="M178" s="425">
        <v>26</v>
      </c>
      <c r="N178" s="439" t="s">
        <v>455</v>
      </c>
      <c r="O178" s="427">
        <v>18</v>
      </c>
      <c r="P178" s="425">
        <v>0</v>
      </c>
      <c r="Q178" s="172">
        <v>3</v>
      </c>
      <c r="R178" s="173"/>
      <c r="S178" s="428">
        <v>20200701</v>
      </c>
      <c r="T178" s="429">
        <v>20200930</v>
      </c>
      <c r="U178" s="474">
        <v>32994</v>
      </c>
      <c r="V178" s="505">
        <v>0</v>
      </c>
      <c r="W178" s="506"/>
    </row>
    <row r="179" spans="2:23" x14ac:dyDescent="0.25">
      <c r="B179" s="175" t="s">
        <v>352</v>
      </c>
      <c r="C179" s="423" t="s">
        <v>361</v>
      </c>
      <c r="D179" s="173">
        <v>200</v>
      </c>
      <c r="E179" s="653" t="s">
        <v>1482</v>
      </c>
      <c r="F179" s="653" t="s">
        <v>1483</v>
      </c>
      <c r="G179" s="424" t="s">
        <v>1484</v>
      </c>
      <c r="H179" s="172">
        <v>30102</v>
      </c>
      <c r="I179" s="422">
        <v>232</v>
      </c>
      <c r="J179" s="425">
        <v>83101</v>
      </c>
      <c r="K179" s="426">
        <v>1001</v>
      </c>
      <c r="L179" s="356" t="s">
        <v>357</v>
      </c>
      <c r="M179" s="425">
        <v>26</v>
      </c>
      <c r="N179" s="439" t="s">
        <v>455</v>
      </c>
      <c r="O179" s="427">
        <v>20</v>
      </c>
      <c r="P179" s="425">
        <v>0</v>
      </c>
      <c r="Q179" s="172">
        <v>3</v>
      </c>
      <c r="R179" s="173"/>
      <c r="S179" s="428">
        <v>20200701</v>
      </c>
      <c r="T179" s="429">
        <v>20200930</v>
      </c>
      <c r="U179" s="474">
        <v>35438</v>
      </c>
      <c r="V179" s="505">
        <v>0</v>
      </c>
      <c r="W179" s="506"/>
    </row>
    <row r="180" spans="2:23" x14ac:dyDescent="0.25">
      <c r="B180" s="175" t="s">
        <v>352</v>
      </c>
      <c r="C180" s="423" t="s">
        <v>361</v>
      </c>
      <c r="D180" s="173">
        <v>100</v>
      </c>
      <c r="E180" s="653" t="s">
        <v>1485</v>
      </c>
      <c r="F180" s="653" t="s">
        <v>1486</v>
      </c>
      <c r="G180" s="424" t="s">
        <v>1487</v>
      </c>
      <c r="H180" s="172">
        <v>30102</v>
      </c>
      <c r="I180" s="422">
        <v>224</v>
      </c>
      <c r="J180" s="425">
        <v>83101</v>
      </c>
      <c r="K180" s="426">
        <v>1001</v>
      </c>
      <c r="L180" s="356" t="s">
        <v>357</v>
      </c>
      <c r="M180" s="425">
        <v>26</v>
      </c>
      <c r="N180" s="439" t="s">
        <v>455</v>
      </c>
      <c r="O180" s="427">
        <v>18</v>
      </c>
      <c r="P180" s="425">
        <v>0</v>
      </c>
      <c r="Q180" s="172">
        <v>3</v>
      </c>
      <c r="R180" s="173"/>
      <c r="S180" s="428">
        <v>20200701</v>
      </c>
      <c r="T180" s="429">
        <v>20200930</v>
      </c>
      <c r="U180" s="474">
        <v>34216</v>
      </c>
      <c r="V180" s="505">
        <v>0</v>
      </c>
      <c r="W180" s="506"/>
    </row>
    <row r="181" spans="2:23" x14ac:dyDescent="0.25">
      <c r="B181" s="175" t="s">
        <v>352</v>
      </c>
      <c r="C181" s="423" t="s">
        <v>361</v>
      </c>
      <c r="D181" s="173">
        <v>120</v>
      </c>
      <c r="E181" s="653" t="s">
        <v>1488</v>
      </c>
      <c r="F181" s="653" t="s">
        <v>1489</v>
      </c>
      <c r="G181" s="424" t="s">
        <v>1490</v>
      </c>
      <c r="H181" s="172">
        <v>30102</v>
      </c>
      <c r="I181" s="422">
        <v>224</v>
      </c>
      <c r="J181" s="425">
        <v>83101</v>
      </c>
      <c r="K181" s="426">
        <v>1001</v>
      </c>
      <c r="L181" s="356" t="s">
        <v>357</v>
      </c>
      <c r="M181" s="425">
        <v>26</v>
      </c>
      <c r="N181" s="439" t="s">
        <v>455</v>
      </c>
      <c r="O181" s="427">
        <v>18</v>
      </c>
      <c r="P181" s="425">
        <v>0</v>
      </c>
      <c r="Q181" s="172">
        <v>3</v>
      </c>
      <c r="R181" s="173"/>
      <c r="S181" s="428">
        <v>20200701</v>
      </c>
      <c r="T181" s="429">
        <v>20200930</v>
      </c>
      <c r="U181" s="474">
        <v>34216</v>
      </c>
      <c r="V181" s="505">
        <v>0</v>
      </c>
      <c r="W181" s="506"/>
    </row>
    <row r="182" spans="2:23" x14ac:dyDescent="0.25">
      <c r="B182" s="175" t="s">
        <v>352</v>
      </c>
      <c r="C182" s="423" t="s">
        <v>361</v>
      </c>
      <c r="D182" s="173">
        <v>100</v>
      </c>
      <c r="E182" s="653" t="s">
        <v>1491</v>
      </c>
      <c r="F182" s="653" t="s">
        <v>1492</v>
      </c>
      <c r="G182" s="424" t="s">
        <v>1493</v>
      </c>
      <c r="H182" s="172">
        <v>30102</v>
      </c>
      <c r="I182" s="422">
        <v>236</v>
      </c>
      <c r="J182" s="425">
        <v>83101</v>
      </c>
      <c r="K182" s="426">
        <v>1001</v>
      </c>
      <c r="L182" s="356" t="s">
        <v>357</v>
      </c>
      <c r="M182" s="425">
        <v>26</v>
      </c>
      <c r="N182" s="439" t="s">
        <v>455</v>
      </c>
      <c r="O182" s="427">
        <v>20</v>
      </c>
      <c r="P182" s="425">
        <v>0</v>
      </c>
      <c r="Q182" s="172">
        <v>3</v>
      </c>
      <c r="R182" s="173"/>
      <c r="S182" s="428">
        <v>20200701</v>
      </c>
      <c r="T182" s="429">
        <v>20200930</v>
      </c>
      <c r="U182" s="474">
        <v>36049</v>
      </c>
      <c r="V182" s="505">
        <v>0</v>
      </c>
      <c r="W182" s="506"/>
    </row>
    <row r="183" spans="2:23" x14ac:dyDescent="0.25">
      <c r="B183" s="175" t="s">
        <v>352</v>
      </c>
      <c r="C183" s="423" t="s">
        <v>361</v>
      </c>
      <c r="D183" s="173">
        <v>100</v>
      </c>
      <c r="E183" s="654" t="s">
        <v>1494</v>
      </c>
      <c r="F183" s="654" t="s">
        <v>1495</v>
      </c>
      <c r="G183" s="431" t="s">
        <v>1496</v>
      </c>
      <c r="H183" s="172">
        <v>30102</v>
      </c>
      <c r="I183" s="422">
        <v>216</v>
      </c>
      <c r="J183" s="425">
        <v>83101</v>
      </c>
      <c r="K183" s="426">
        <v>1001</v>
      </c>
      <c r="L183" s="356" t="s">
        <v>357</v>
      </c>
      <c r="M183" s="425">
        <v>26</v>
      </c>
      <c r="N183" s="439" t="s">
        <v>491</v>
      </c>
      <c r="O183" s="427">
        <v>18</v>
      </c>
      <c r="P183" s="425">
        <v>0</v>
      </c>
      <c r="Q183" s="172">
        <v>3</v>
      </c>
      <c r="R183" s="173"/>
      <c r="S183" s="428">
        <v>20200701</v>
      </c>
      <c r="T183" s="429">
        <v>20200930</v>
      </c>
      <c r="U183" s="474">
        <v>25374.6</v>
      </c>
      <c r="V183" s="505">
        <v>0</v>
      </c>
      <c r="W183" s="506"/>
    </row>
    <row r="184" spans="2:23" x14ac:dyDescent="0.25">
      <c r="B184" s="175" t="s">
        <v>352</v>
      </c>
      <c r="C184" s="423" t="s">
        <v>361</v>
      </c>
      <c r="D184" s="173">
        <v>200</v>
      </c>
      <c r="E184" s="653" t="s">
        <v>1497</v>
      </c>
      <c r="F184" s="653" t="s">
        <v>1498</v>
      </c>
      <c r="G184" s="424" t="s">
        <v>1499</v>
      </c>
      <c r="H184" s="172">
        <v>30102</v>
      </c>
      <c r="I184" s="422">
        <v>180</v>
      </c>
      <c r="J184" s="425">
        <v>83101</v>
      </c>
      <c r="K184" s="426">
        <v>1001</v>
      </c>
      <c r="L184" s="356" t="s">
        <v>357</v>
      </c>
      <c r="M184" s="425">
        <v>26</v>
      </c>
      <c r="N184" s="439" t="s">
        <v>741</v>
      </c>
      <c r="O184" s="427">
        <v>15</v>
      </c>
      <c r="P184" s="425">
        <v>0</v>
      </c>
      <c r="Q184" s="172">
        <v>3</v>
      </c>
      <c r="R184" s="173"/>
      <c r="S184" s="428">
        <v>20200701</v>
      </c>
      <c r="T184" s="429">
        <v>20200930</v>
      </c>
      <c r="U184" s="474">
        <v>23897.280000000002</v>
      </c>
      <c r="V184" s="505">
        <v>0</v>
      </c>
      <c r="W184" s="506"/>
    </row>
    <row r="185" spans="2:23" x14ac:dyDescent="0.25">
      <c r="B185" s="175" t="s">
        <v>352</v>
      </c>
      <c r="C185" s="423" t="s">
        <v>361</v>
      </c>
      <c r="D185" s="173">
        <v>200</v>
      </c>
      <c r="E185" s="653" t="s">
        <v>1500</v>
      </c>
      <c r="F185" s="653" t="s">
        <v>1501</v>
      </c>
      <c r="G185" s="424" t="s">
        <v>1502</v>
      </c>
      <c r="H185" s="172">
        <v>30102</v>
      </c>
      <c r="I185" s="422">
        <v>176</v>
      </c>
      <c r="J185" s="425">
        <v>83101</v>
      </c>
      <c r="K185" s="426">
        <v>1001</v>
      </c>
      <c r="L185" s="356" t="s">
        <v>357</v>
      </c>
      <c r="M185" s="425">
        <v>26</v>
      </c>
      <c r="N185" s="439" t="s">
        <v>455</v>
      </c>
      <c r="O185" s="427">
        <v>14</v>
      </c>
      <c r="P185" s="425">
        <v>0</v>
      </c>
      <c r="Q185" s="172">
        <v>3</v>
      </c>
      <c r="R185" s="173"/>
      <c r="S185" s="428">
        <v>20200701</v>
      </c>
      <c r="T185" s="429">
        <v>20200930</v>
      </c>
      <c r="U185" s="474">
        <v>26884</v>
      </c>
      <c r="V185" s="505">
        <v>0</v>
      </c>
      <c r="W185" s="506"/>
    </row>
    <row r="186" spans="2:23" x14ac:dyDescent="0.25">
      <c r="B186" s="175" t="s">
        <v>352</v>
      </c>
      <c r="C186" s="423" t="s">
        <v>361</v>
      </c>
      <c r="D186" s="173">
        <v>100</v>
      </c>
      <c r="E186" s="654" t="s">
        <v>1503</v>
      </c>
      <c r="F186" s="653" t="s">
        <v>1504</v>
      </c>
      <c r="G186" s="431" t="s">
        <v>1505</v>
      </c>
      <c r="H186" s="172">
        <v>30102</v>
      </c>
      <c r="I186" s="422">
        <v>220</v>
      </c>
      <c r="J186" s="425">
        <v>83101</v>
      </c>
      <c r="K186" s="426">
        <v>1001</v>
      </c>
      <c r="L186" s="356" t="s">
        <v>357</v>
      </c>
      <c r="M186" s="425">
        <v>26</v>
      </c>
      <c r="N186" s="439" t="s">
        <v>741</v>
      </c>
      <c r="O186" s="427">
        <v>18</v>
      </c>
      <c r="P186" s="425">
        <v>0</v>
      </c>
      <c r="Q186" s="172">
        <v>3</v>
      </c>
      <c r="R186" s="173"/>
      <c r="S186" s="428">
        <v>20200701</v>
      </c>
      <c r="T186" s="429">
        <v>20200930</v>
      </c>
      <c r="U186" s="474">
        <v>29207.760000000002</v>
      </c>
      <c r="V186" s="505">
        <v>0</v>
      </c>
      <c r="W186" s="506"/>
    </row>
    <row r="187" spans="2:23" x14ac:dyDescent="0.25">
      <c r="B187" s="175" t="s">
        <v>352</v>
      </c>
      <c r="C187" s="423" t="s">
        <v>361</v>
      </c>
      <c r="D187" s="173">
        <v>100</v>
      </c>
      <c r="E187" s="653" t="s">
        <v>1506</v>
      </c>
      <c r="F187" s="653" t="s">
        <v>1507</v>
      </c>
      <c r="G187" s="424" t="s">
        <v>1508</v>
      </c>
      <c r="H187" s="172">
        <v>30102</v>
      </c>
      <c r="I187" s="422">
        <v>176</v>
      </c>
      <c r="J187" s="425">
        <v>83101</v>
      </c>
      <c r="K187" s="426">
        <v>1001</v>
      </c>
      <c r="L187" s="356" t="s">
        <v>357</v>
      </c>
      <c r="M187" s="425">
        <v>26</v>
      </c>
      <c r="N187" s="439" t="s">
        <v>455</v>
      </c>
      <c r="O187" s="427">
        <v>15</v>
      </c>
      <c r="P187" s="425">
        <v>0</v>
      </c>
      <c r="Q187" s="172">
        <v>3</v>
      </c>
      <c r="R187" s="173"/>
      <c r="S187" s="428">
        <v>20200701</v>
      </c>
      <c r="T187" s="429">
        <v>20200930</v>
      </c>
      <c r="U187" s="474">
        <v>26884</v>
      </c>
      <c r="V187" s="505">
        <v>0</v>
      </c>
      <c r="W187" s="506"/>
    </row>
    <row r="188" spans="2:23" x14ac:dyDescent="0.25">
      <c r="B188" s="175" t="s">
        <v>352</v>
      </c>
      <c r="C188" s="423" t="s">
        <v>361</v>
      </c>
      <c r="D188" s="173">
        <v>200</v>
      </c>
      <c r="E188" s="654" t="s">
        <v>1509</v>
      </c>
      <c r="F188" s="654" t="s">
        <v>1510</v>
      </c>
      <c r="G188" s="431" t="s">
        <v>1511</v>
      </c>
      <c r="H188" s="172">
        <v>30102</v>
      </c>
      <c r="I188" s="422">
        <v>220</v>
      </c>
      <c r="J188" s="425">
        <v>83101</v>
      </c>
      <c r="K188" s="426">
        <v>1001</v>
      </c>
      <c r="L188" s="356" t="s">
        <v>357</v>
      </c>
      <c r="M188" s="425">
        <v>26</v>
      </c>
      <c r="N188" s="439" t="s">
        <v>455</v>
      </c>
      <c r="O188" s="427">
        <v>18</v>
      </c>
      <c r="P188" s="425">
        <v>0</v>
      </c>
      <c r="Q188" s="172">
        <v>3</v>
      </c>
      <c r="R188" s="173"/>
      <c r="S188" s="428">
        <v>20200701</v>
      </c>
      <c r="T188" s="429">
        <v>20200930</v>
      </c>
      <c r="U188" s="474">
        <v>33605</v>
      </c>
      <c r="V188" s="505">
        <v>0</v>
      </c>
      <c r="W188" s="506"/>
    </row>
    <row r="189" spans="2:23" x14ac:dyDescent="0.25">
      <c r="B189" s="175" t="s">
        <v>352</v>
      </c>
      <c r="C189" s="423" t="s">
        <v>361</v>
      </c>
      <c r="D189" s="173">
        <v>200</v>
      </c>
      <c r="E189" s="654" t="s">
        <v>1512</v>
      </c>
      <c r="F189" s="654" t="s">
        <v>1513</v>
      </c>
      <c r="G189" s="178" t="s">
        <v>1514</v>
      </c>
      <c r="H189" s="172">
        <v>30102</v>
      </c>
      <c r="I189" s="422">
        <v>128</v>
      </c>
      <c r="J189" s="425">
        <v>83101</v>
      </c>
      <c r="K189" s="426">
        <v>1001</v>
      </c>
      <c r="L189" s="356" t="s">
        <v>357</v>
      </c>
      <c r="M189" s="425">
        <v>26</v>
      </c>
      <c r="N189" s="439" t="s">
        <v>491</v>
      </c>
      <c r="O189" s="427">
        <v>10</v>
      </c>
      <c r="P189" s="425">
        <v>0</v>
      </c>
      <c r="Q189" s="172">
        <v>3</v>
      </c>
      <c r="R189" s="173"/>
      <c r="S189" s="428">
        <v>20200701</v>
      </c>
      <c r="T189" s="429">
        <v>20200930</v>
      </c>
      <c r="U189" s="474">
        <v>15116.21</v>
      </c>
      <c r="V189" s="505">
        <v>0</v>
      </c>
      <c r="W189" s="506"/>
    </row>
    <row r="190" spans="2:23" x14ac:dyDescent="0.25">
      <c r="B190" s="175" t="s">
        <v>352</v>
      </c>
      <c r="C190" s="423" t="s">
        <v>361</v>
      </c>
      <c r="D190" s="173">
        <v>200</v>
      </c>
      <c r="E190" s="654" t="s">
        <v>1515</v>
      </c>
      <c r="F190" s="654" t="s">
        <v>1516</v>
      </c>
      <c r="G190" s="424" t="s">
        <v>1517</v>
      </c>
      <c r="H190" s="172">
        <v>30102</v>
      </c>
      <c r="I190" s="422">
        <v>236</v>
      </c>
      <c r="J190" s="425">
        <v>83101</v>
      </c>
      <c r="K190" s="426">
        <v>1001</v>
      </c>
      <c r="L190" s="356" t="s">
        <v>357</v>
      </c>
      <c r="M190" s="425">
        <v>26</v>
      </c>
      <c r="N190" s="439" t="s">
        <v>455</v>
      </c>
      <c r="O190" s="427">
        <v>20</v>
      </c>
      <c r="P190" s="425">
        <v>0</v>
      </c>
      <c r="Q190" s="172">
        <v>3</v>
      </c>
      <c r="R190" s="173"/>
      <c r="S190" s="428">
        <v>20200701</v>
      </c>
      <c r="T190" s="429">
        <v>20200930</v>
      </c>
      <c r="U190" s="474">
        <v>36049</v>
      </c>
      <c r="V190" s="505">
        <v>0</v>
      </c>
      <c r="W190" s="506"/>
    </row>
    <row r="191" spans="2:23" x14ac:dyDescent="0.25">
      <c r="B191" s="175" t="s">
        <v>352</v>
      </c>
      <c r="C191" s="423" t="s">
        <v>361</v>
      </c>
      <c r="D191" s="173">
        <v>100</v>
      </c>
      <c r="E191" s="654" t="s">
        <v>1518</v>
      </c>
      <c r="F191" s="654" t="s">
        <v>1519</v>
      </c>
      <c r="G191" s="424" t="s">
        <v>1520</v>
      </c>
      <c r="H191" s="172">
        <v>30102</v>
      </c>
      <c r="I191" s="422">
        <v>240</v>
      </c>
      <c r="J191" s="425">
        <v>83101</v>
      </c>
      <c r="K191" s="426">
        <v>1001</v>
      </c>
      <c r="L191" s="356" t="s">
        <v>357</v>
      </c>
      <c r="M191" s="425">
        <v>26</v>
      </c>
      <c r="N191" s="439" t="s">
        <v>455</v>
      </c>
      <c r="O191" s="427">
        <v>20</v>
      </c>
      <c r="P191" s="425">
        <v>0</v>
      </c>
      <c r="Q191" s="172">
        <v>3</v>
      </c>
      <c r="R191" s="173"/>
      <c r="S191" s="428">
        <v>20200701</v>
      </c>
      <c r="T191" s="429">
        <v>20200930</v>
      </c>
      <c r="U191" s="474">
        <v>36660</v>
      </c>
      <c r="V191" s="505">
        <v>0</v>
      </c>
      <c r="W191" s="506"/>
    </row>
    <row r="192" spans="2:23" x14ac:dyDescent="0.25">
      <c r="B192" s="175" t="s">
        <v>352</v>
      </c>
      <c r="C192" s="423" t="s">
        <v>361</v>
      </c>
      <c r="D192" s="173">
        <v>200</v>
      </c>
      <c r="E192" s="654" t="s">
        <v>1521</v>
      </c>
      <c r="F192" s="654" t="s">
        <v>1522</v>
      </c>
      <c r="G192" s="424" t="s">
        <v>1523</v>
      </c>
      <c r="H192" s="172">
        <v>30102</v>
      </c>
      <c r="I192" s="422">
        <v>192</v>
      </c>
      <c r="J192" s="425">
        <v>83101</v>
      </c>
      <c r="K192" s="426">
        <v>1001</v>
      </c>
      <c r="L192" s="356" t="s">
        <v>357</v>
      </c>
      <c r="M192" s="425">
        <v>26</v>
      </c>
      <c r="N192" s="439" t="s">
        <v>455</v>
      </c>
      <c r="O192" s="427">
        <v>14</v>
      </c>
      <c r="P192" s="425">
        <v>0</v>
      </c>
      <c r="Q192" s="172">
        <v>3</v>
      </c>
      <c r="R192" s="173"/>
      <c r="S192" s="428">
        <v>20200701</v>
      </c>
      <c r="T192" s="429">
        <v>20200930</v>
      </c>
      <c r="U192" s="474">
        <v>29328</v>
      </c>
      <c r="V192" s="505">
        <v>0</v>
      </c>
      <c r="W192" s="506"/>
    </row>
    <row r="193" spans="2:23" x14ac:dyDescent="0.25">
      <c r="B193" s="175" t="s">
        <v>352</v>
      </c>
      <c r="C193" s="423" t="s">
        <v>361</v>
      </c>
      <c r="D193" s="173">
        <v>100</v>
      </c>
      <c r="E193" s="654" t="s">
        <v>1524</v>
      </c>
      <c r="F193" s="654" t="s">
        <v>1525</v>
      </c>
      <c r="G193" s="424" t="s">
        <v>1526</v>
      </c>
      <c r="H193" s="172">
        <v>30102</v>
      </c>
      <c r="I193" s="422">
        <v>240</v>
      </c>
      <c r="J193" s="425">
        <v>83101</v>
      </c>
      <c r="K193" s="426">
        <v>1001</v>
      </c>
      <c r="L193" s="356" t="s">
        <v>357</v>
      </c>
      <c r="M193" s="425">
        <v>26</v>
      </c>
      <c r="N193" s="439" t="s">
        <v>455</v>
      </c>
      <c r="O193" s="427">
        <v>20</v>
      </c>
      <c r="P193" s="425">
        <v>0</v>
      </c>
      <c r="Q193" s="172">
        <v>3</v>
      </c>
      <c r="R193" s="173"/>
      <c r="S193" s="428">
        <v>20200701</v>
      </c>
      <c r="T193" s="429">
        <v>20200930</v>
      </c>
      <c r="U193" s="474">
        <v>36660</v>
      </c>
      <c r="V193" s="505">
        <v>0</v>
      </c>
      <c r="W193" s="506"/>
    </row>
    <row r="194" spans="2:23" x14ac:dyDescent="0.25">
      <c r="B194" s="175" t="s">
        <v>352</v>
      </c>
      <c r="C194" s="423" t="s">
        <v>361</v>
      </c>
      <c r="D194" s="173">
        <v>200</v>
      </c>
      <c r="E194" s="654" t="s">
        <v>1527</v>
      </c>
      <c r="F194" s="654" t="s">
        <v>1528</v>
      </c>
      <c r="G194" s="424" t="s">
        <v>1529</v>
      </c>
      <c r="H194" s="172">
        <v>30102</v>
      </c>
      <c r="I194" s="422">
        <v>156</v>
      </c>
      <c r="J194" s="425">
        <v>83101</v>
      </c>
      <c r="K194" s="426">
        <v>1001</v>
      </c>
      <c r="L194" s="356" t="s">
        <v>357</v>
      </c>
      <c r="M194" s="425">
        <v>26</v>
      </c>
      <c r="N194" s="439" t="s">
        <v>455</v>
      </c>
      <c r="O194" s="427">
        <v>12</v>
      </c>
      <c r="P194" s="425">
        <v>0</v>
      </c>
      <c r="Q194" s="172">
        <v>3</v>
      </c>
      <c r="R194" s="173"/>
      <c r="S194" s="428">
        <v>20200701</v>
      </c>
      <c r="T194" s="429">
        <v>20200930</v>
      </c>
      <c r="U194" s="474">
        <v>23829</v>
      </c>
      <c r="V194" s="505">
        <v>0</v>
      </c>
      <c r="W194" s="506"/>
    </row>
    <row r="195" spans="2:23" x14ac:dyDescent="0.25">
      <c r="B195" s="175" t="s">
        <v>352</v>
      </c>
      <c r="C195" s="423" t="s">
        <v>361</v>
      </c>
      <c r="D195" s="173">
        <v>100</v>
      </c>
      <c r="E195" s="654" t="s">
        <v>1530</v>
      </c>
      <c r="F195" s="654" t="s">
        <v>1531</v>
      </c>
      <c r="G195" s="424" t="s">
        <v>1532</v>
      </c>
      <c r="H195" s="172">
        <v>30102</v>
      </c>
      <c r="I195" s="422">
        <v>240</v>
      </c>
      <c r="J195" s="425">
        <v>83101</v>
      </c>
      <c r="K195" s="426">
        <v>1001</v>
      </c>
      <c r="L195" s="356" t="s">
        <v>357</v>
      </c>
      <c r="M195" s="425">
        <v>26</v>
      </c>
      <c r="N195" s="439" t="s">
        <v>741</v>
      </c>
      <c r="O195" s="427">
        <v>20</v>
      </c>
      <c r="P195" s="425">
        <v>0</v>
      </c>
      <c r="Q195" s="172">
        <v>3</v>
      </c>
      <c r="R195" s="173"/>
      <c r="S195" s="428">
        <v>20200701</v>
      </c>
      <c r="T195" s="429">
        <v>20200930</v>
      </c>
      <c r="U195" s="474">
        <v>31863</v>
      </c>
      <c r="V195" s="505">
        <v>0</v>
      </c>
      <c r="W195" s="506"/>
    </row>
    <row r="196" spans="2:23" x14ac:dyDescent="0.25">
      <c r="B196" s="175" t="s">
        <v>352</v>
      </c>
      <c r="C196" s="423" t="s">
        <v>361</v>
      </c>
      <c r="D196" s="173">
        <v>100</v>
      </c>
      <c r="E196" s="654" t="s">
        <v>1533</v>
      </c>
      <c r="F196" s="654" t="s">
        <v>1534</v>
      </c>
      <c r="G196" s="178" t="s">
        <v>1535</v>
      </c>
      <c r="H196" s="172">
        <v>30102</v>
      </c>
      <c r="I196" s="422">
        <v>220</v>
      </c>
      <c r="J196" s="425">
        <v>83101</v>
      </c>
      <c r="K196" s="426">
        <v>1001</v>
      </c>
      <c r="L196" s="356" t="s">
        <v>357</v>
      </c>
      <c r="M196" s="425">
        <v>26</v>
      </c>
      <c r="N196" s="439" t="s">
        <v>491</v>
      </c>
      <c r="O196" s="427">
        <v>20</v>
      </c>
      <c r="P196" s="425">
        <v>0</v>
      </c>
      <c r="Q196" s="172">
        <v>3</v>
      </c>
      <c r="R196" s="173"/>
      <c r="S196" s="428">
        <v>20200701</v>
      </c>
      <c r="T196" s="429">
        <v>20200930</v>
      </c>
      <c r="U196" s="474">
        <v>25844.5</v>
      </c>
      <c r="V196" s="505">
        <v>0</v>
      </c>
      <c r="W196" s="506"/>
    </row>
    <row r="197" spans="2:23" x14ac:dyDescent="0.25">
      <c r="B197" s="175" t="s">
        <v>352</v>
      </c>
      <c r="C197" s="423" t="s">
        <v>361</v>
      </c>
      <c r="D197" s="173">
        <v>100</v>
      </c>
      <c r="E197" s="654" t="s">
        <v>1536</v>
      </c>
      <c r="F197" s="654" t="s">
        <v>1537</v>
      </c>
      <c r="G197" s="424" t="s">
        <v>1538</v>
      </c>
      <c r="H197" s="172">
        <v>30102</v>
      </c>
      <c r="I197" s="422">
        <v>184</v>
      </c>
      <c r="J197" s="425">
        <v>83101</v>
      </c>
      <c r="K197" s="426">
        <v>1001</v>
      </c>
      <c r="L197" s="356" t="s">
        <v>357</v>
      </c>
      <c r="M197" s="425">
        <v>26</v>
      </c>
      <c r="N197" s="439" t="s">
        <v>455</v>
      </c>
      <c r="O197" s="427">
        <v>15</v>
      </c>
      <c r="P197" s="425">
        <v>0</v>
      </c>
      <c r="Q197" s="172">
        <v>3</v>
      </c>
      <c r="R197" s="173"/>
      <c r="S197" s="428">
        <v>20200701</v>
      </c>
      <c r="T197" s="429">
        <v>20200930</v>
      </c>
      <c r="U197" s="474">
        <v>28106</v>
      </c>
      <c r="V197" s="505">
        <v>0</v>
      </c>
      <c r="W197" s="506"/>
    </row>
    <row r="198" spans="2:23" x14ac:dyDescent="0.25">
      <c r="B198" s="175" t="s">
        <v>352</v>
      </c>
      <c r="C198" s="423" t="s">
        <v>361</v>
      </c>
      <c r="D198" s="173">
        <v>100</v>
      </c>
      <c r="E198" s="654" t="s">
        <v>1539</v>
      </c>
      <c r="F198" s="654" t="s">
        <v>1540</v>
      </c>
      <c r="G198" s="424" t="s">
        <v>1541</v>
      </c>
      <c r="H198" s="172">
        <v>30102</v>
      </c>
      <c r="I198" s="422">
        <v>236</v>
      </c>
      <c r="J198" s="425">
        <v>83101</v>
      </c>
      <c r="K198" s="426">
        <v>1001</v>
      </c>
      <c r="L198" s="356" t="s">
        <v>357</v>
      </c>
      <c r="M198" s="425">
        <v>26</v>
      </c>
      <c r="N198" s="439" t="s">
        <v>455</v>
      </c>
      <c r="O198" s="427">
        <v>20</v>
      </c>
      <c r="P198" s="425">
        <v>0</v>
      </c>
      <c r="Q198" s="172">
        <v>3</v>
      </c>
      <c r="R198" s="173"/>
      <c r="S198" s="428">
        <v>20200701</v>
      </c>
      <c r="T198" s="429">
        <v>20200930</v>
      </c>
      <c r="U198" s="474">
        <v>36049</v>
      </c>
      <c r="V198" s="505">
        <v>0</v>
      </c>
      <c r="W198" s="506"/>
    </row>
    <row r="199" spans="2:23" x14ac:dyDescent="0.25">
      <c r="B199" s="175" t="s">
        <v>352</v>
      </c>
      <c r="C199" s="423" t="s">
        <v>361</v>
      </c>
      <c r="D199" s="173">
        <v>100</v>
      </c>
      <c r="E199" s="654" t="s">
        <v>1542</v>
      </c>
      <c r="F199" s="654" t="s">
        <v>1543</v>
      </c>
      <c r="G199" s="433" t="s">
        <v>1544</v>
      </c>
      <c r="H199" s="172">
        <v>30102</v>
      </c>
      <c r="I199" s="422">
        <v>172</v>
      </c>
      <c r="J199" s="425">
        <v>83101</v>
      </c>
      <c r="K199" s="426">
        <v>1001</v>
      </c>
      <c r="L199" s="356" t="s">
        <v>357</v>
      </c>
      <c r="M199" s="425">
        <v>26</v>
      </c>
      <c r="N199" s="439" t="s">
        <v>491</v>
      </c>
      <c r="O199" s="427">
        <v>17</v>
      </c>
      <c r="P199" s="425">
        <v>0</v>
      </c>
      <c r="Q199" s="172">
        <v>3</v>
      </c>
      <c r="R199" s="173"/>
      <c r="S199" s="428">
        <v>20200701</v>
      </c>
      <c r="T199" s="429">
        <v>20200930</v>
      </c>
      <c r="U199" s="474">
        <v>20205.7</v>
      </c>
      <c r="V199" s="505">
        <v>0</v>
      </c>
      <c r="W199" s="506"/>
    </row>
    <row r="200" spans="2:23" x14ac:dyDescent="0.25">
      <c r="B200" s="175" t="s">
        <v>352</v>
      </c>
      <c r="C200" s="423" t="s">
        <v>361</v>
      </c>
      <c r="D200" s="173">
        <v>100</v>
      </c>
      <c r="E200" s="654" t="s">
        <v>1545</v>
      </c>
      <c r="F200" s="653" t="s">
        <v>1546</v>
      </c>
      <c r="G200" s="424" t="s">
        <v>1547</v>
      </c>
      <c r="H200" s="172">
        <v>30102</v>
      </c>
      <c r="I200" s="422">
        <v>224</v>
      </c>
      <c r="J200" s="425">
        <v>83101</v>
      </c>
      <c r="K200" s="426">
        <v>1001</v>
      </c>
      <c r="L200" s="356" t="s">
        <v>357</v>
      </c>
      <c r="M200" s="425">
        <v>26</v>
      </c>
      <c r="N200" s="439" t="s">
        <v>741</v>
      </c>
      <c r="O200" s="427">
        <v>18</v>
      </c>
      <c r="P200" s="425">
        <v>0</v>
      </c>
      <c r="Q200" s="172">
        <v>3</v>
      </c>
      <c r="R200" s="173"/>
      <c r="S200" s="428">
        <v>20200701</v>
      </c>
      <c r="T200" s="429">
        <v>20200930</v>
      </c>
      <c r="U200" s="474">
        <v>29738.800000000003</v>
      </c>
      <c r="V200" s="505">
        <v>0</v>
      </c>
      <c r="W200" s="506"/>
    </row>
    <row r="201" spans="2:23" x14ac:dyDescent="0.25">
      <c r="B201" s="175" t="s">
        <v>352</v>
      </c>
      <c r="C201" s="423" t="s">
        <v>361</v>
      </c>
      <c r="D201" s="173">
        <v>120</v>
      </c>
      <c r="E201" s="659" t="s">
        <v>1548</v>
      </c>
      <c r="F201" s="653" t="s">
        <v>1572</v>
      </c>
      <c r="G201" s="433" t="s">
        <v>1550</v>
      </c>
      <c r="H201" s="172">
        <v>30102</v>
      </c>
      <c r="I201" s="422">
        <v>240</v>
      </c>
      <c r="J201" s="425">
        <v>83101</v>
      </c>
      <c r="K201" s="426">
        <v>1001</v>
      </c>
      <c r="L201" s="356" t="s">
        <v>357</v>
      </c>
      <c r="M201" s="425">
        <v>26</v>
      </c>
      <c r="N201" s="439" t="s">
        <v>741</v>
      </c>
      <c r="O201" s="435">
        <v>20</v>
      </c>
      <c r="P201" s="425">
        <v>0</v>
      </c>
      <c r="Q201" s="172">
        <v>3</v>
      </c>
      <c r="R201" s="173"/>
      <c r="S201" s="428">
        <v>20200701</v>
      </c>
      <c r="T201" s="429">
        <v>20200930</v>
      </c>
      <c r="U201" s="474">
        <v>31863</v>
      </c>
      <c r="V201" s="505">
        <v>0</v>
      </c>
      <c r="W201" s="506"/>
    </row>
    <row r="202" spans="2:23" x14ac:dyDescent="0.25">
      <c r="B202" s="175" t="s">
        <v>352</v>
      </c>
      <c r="C202" s="423" t="s">
        <v>361</v>
      </c>
      <c r="D202" s="173">
        <v>120</v>
      </c>
      <c r="E202" s="653" t="s">
        <v>1551</v>
      </c>
      <c r="F202" s="653" t="s">
        <v>1552</v>
      </c>
      <c r="G202" s="424" t="s">
        <v>1553</v>
      </c>
      <c r="H202" s="172">
        <v>30102</v>
      </c>
      <c r="I202" s="422">
        <v>240</v>
      </c>
      <c r="J202" s="425">
        <v>83101</v>
      </c>
      <c r="K202" s="426">
        <v>1001</v>
      </c>
      <c r="L202" s="356" t="s">
        <v>357</v>
      </c>
      <c r="M202" s="425">
        <v>26</v>
      </c>
      <c r="N202" s="439" t="s">
        <v>455</v>
      </c>
      <c r="O202" s="427">
        <v>20</v>
      </c>
      <c r="P202" s="425">
        <v>0</v>
      </c>
      <c r="Q202" s="172">
        <v>3</v>
      </c>
      <c r="R202" s="173"/>
      <c r="S202" s="428">
        <v>20200701</v>
      </c>
      <c r="T202" s="429">
        <v>20200930</v>
      </c>
      <c r="U202" s="474">
        <v>36660</v>
      </c>
      <c r="V202" s="505">
        <v>0</v>
      </c>
      <c r="W202" s="506"/>
    </row>
    <row r="203" spans="2:23" x14ac:dyDescent="0.25">
      <c r="B203" s="175" t="s">
        <v>352</v>
      </c>
      <c r="C203" s="423" t="s">
        <v>361</v>
      </c>
      <c r="D203" s="173">
        <v>200</v>
      </c>
      <c r="E203" s="653" t="s">
        <v>1554</v>
      </c>
      <c r="F203" s="653" t="s">
        <v>1555</v>
      </c>
      <c r="G203" s="424" t="s">
        <v>1556</v>
      </c>
      <c r="H203" s="172">
        <v>30102</v>
      </c>
      <c r="I203" s="422">
        <v>232</v>
      </c>
      <c r="J203" s="425">
        <v>83101</v>
      </c>
      <c r="K203" s="426">
        <v>1001</v>
      </c>
      <c r="L203" s="356" t="s">
        <v>357</v>
      </c>
      <c r="M203" s="425">
        <v>26</v>
      </c>
      <c r="N203" s="439" t="s">
        <v>455</v>
      </c>
      <c r="O203" s="427">
        <v>19</v>
      </c>
      <c r="P203" s="425">
        <v>0</v>
      </c>
      <c r="Q203" s="172">
        <v>3</v>
      </c>
      <c r="R203" s="173"/>
      <c r="S203" s="428">
        <v>20200701</v>
      </c>
      <c r="T203" s="429">
        <v>20200930</v>
      </c>
      <c r="U203" s="474">
        <v>35438</v>
      </c>
      <c r="V203" s="505">
        <v>0</v>
      </c>
      <c r="W203" s="506"/>
    </row>
    <row r="204" spans="2:23" x14ac:dyDescent="0.25">
      <c r="B204" s="175" t="s">
        <v>352</v>
      </c>
      <c r="C204" s="423" t="s">
        <v>361</v>
      </c>
      <c r="D204" s="173">
        <v>100</v>
      </c>
      <c r="E204" s="653" t="s">
        <v>1557</v>
      </c>
      <c r="F204" s="653" t="s">
        <v>1558</v>
      </c>
      <c r="G204" s="424" t="s">
        <v>1559</v>
      </c>
      <c r="H204" s="172">
        <v>30102</v>
      </c>
      <c r="I204" s="422">
        <v>184</v>
      </c>
      <c r="J204" s="425">
        <v>83101</v>
      </c>
      <c r="K204" s="426">
        <v>1001</v>
      </c>
      <c r="L204" s="356" t="s">
        <v>357</v>
      </c>
      <c r="M204" s="425">
        <v>26</v>
      </c>
      <c r="N204" s="439" t="s">
        <v>455</v>
      </c>
      <c r="O204" s="427">
        <v>18</v>
      </c>
      <c r="P204" s="425">
        <v>0</v>
      </c>
      <c r="Q204" s="172">
        <v>3</v>
      </c>
      <c r="R204" s="173"/>
      <c r="S204" s="428">
        <v>20200701</v>
      </c>
      <c r="T204" s="429">
        <v>20200930</v>
      </c>
      <c r="U204" s="474">
        <v>28106</v>
      </c>
      <c r="V204" s="505">
        <v>0</v>
      </c>
      <c r="W204" s="506"/>
    </row>
    <row r="205" spans="2:23" x14ac:dyDescent="0.25">
      <c r="B205" s="175" t="s">
        <v>352</v>
      </c>
      <c r="C205" s="423" t="s">
        <v>361</v>
      </c>
      <c r="D205" s="173">
        <v>120</v>
      </c>
      <c r="E205" s="653" t="s">
        <v>1560</v>
      </c>
      <c r="F205" s="653" t="s">
        <v>1561</v>
      </c>
      <c r="G205" s="424" t="s">
        <v>1562</v>
      </c>
      <c r="H205" s="172">
        <v>30102</v>
      </c>
      <c r="I205" s="422">
        <v>120</v>
      </c>
      <c r="J205" s="425">
        <v>83101</v>
      </c>
      <c r="K205" s="426">
        <v>1001</v>
      </c>
      <c r="L205" s="356" t="s">
        <v>357</v>
      </c>
      <c r="M205" s="425">
        <v>26</v>
      </c>
      <c r="N205" s="439" t="s">
        <v>455</v>
      </c>
      <c r="O205" s="427">
        <v>10</v>
      </c>
      <c r="P205" s="425">
        <v>0</v>
      </c>
      <c r="Q205" s="172">
        <v>3</v>
      </c>
      <c r="R205" s="173"/>
      <c r="S205" s="428">
        <v>20200701</v>
      </c>
      <c r="T205" s="429">
        <v>20200930</v>
      </c>
      <c r="U205" s="474">
        <v>18330</v>
      </c>
      <c r="V205" s="505">
        <v>0</v>
      </c>
      <c r="W205" s="506"/>
    </row>
    <row r="206" spans="2:23" x14ac:dyDescent="0.25">
      <c r="B206" s="175" t="s">
        <v>352</v>
      </c>
      <c r="C206" s="423" t="s">
        <v>361</v>
      </c>
      <c r="D206" s="173">
        <v>100</v>
      </c>
      <c r="E206" s="653" t="s">
        <v>1563</v>
      </c>
      <c r="F206" s="653" t="s">
        <v>1564</v>
      </c>
      <c r="G206" s="424" t="s">
        <v>1565</v>
      </c>
      <c r="H206" s="172">
        <v>30102</v>
      </c>
      <c r="I206" s="422">
        <v>224</v>
      </c>
      <c r="J206" s="425">
        <v>83101</v>
      </c>
      <c r="K206" s="426">
        <v>1001</v>
      </c>
      <c r="L206" s="356" t="s">
        <v>357</v>
      </c>
      <c r="M206" s="425">
        <v>26</v>
      </c>
      <c r="N206" s="439" t="s">
        <v>455</v>
      </c>
      <c r="O206" s="427">
        <v>20</v>
      </c>
      <c r="P206" s="425">
        <v>0</v>
      </c>
      <c r="Q206" s="172">
        <v>3</v>
      </c>
      <c r="R206" s="173"/>
      <c r="S206" s="428">
        <v>20200701</v>
      </c>
      <c r="T206" s="429">
        <v>20200930</v>
      </c>
      <c r="U206" s="474">
        <v>34216</v>
      </c>
      <c r="V206" s="505">
        <v>0</v>
      </c>
      <c r="W206" s="506"/>
    </row>
    <row r="207" spans="2:23" x14ac:dyDescent="0.25">
      <c r="B207" s="175" t="s">
        <v>352</v>
      </c>
      <c r="C207" s="436" t="s">
        <v>361</v>
      </c>
      <c r="D207" s="173">
        <v>200</v>
      </c>
      <c r="E207" s="653" t="s">
        <v>1566</v>
      </c>
      <c r="F207" s="653" t="s">
        <v>1567</v>
      </c>
      <c r="G207" s="178" t="s">
        <v>1568</v>
      </c>
      <c r="H207" s="172">
        <v>30102</v>
      </c>
      <c r="I207" s="422">
        <v>120</v>
      </c>
      <c r="J207" s="425">
        <v>83101</v>
      </c>
      <c r="K207" s="426">
        <v>1001</v>
      </c>
      <c r="L207" s="356" t="s">
        <v>357</v>
      </c>
      <c r="M207" s="425">
        <v>26</v>
      </c>
      <c r="N207" s="425" t="s">
        <v>742</v>
      </c>
      <c r="O207" s="427">
        <v>10</v>
      </c>
      <c r="P207" s="425">
        <v>0</v>
      </c>
      <c r="Q207" s="172">
        <v>3</v>
      </c>
      <c r="R207" s="173"/>
      <c r="S207" s="428">
        <v>20200701</v>
      </c>
      <c r="T207" s="429">
        <v>20200930</v>
      </c>
      <c r="U207" s="474">
        <v>10656.52</v>
      </c>
      <c r="V207" s="505">
        <v>0</v>
      </c>
      <c r="W207" s="506"/>
    </row>
    <row r="208" spans="2:23" s="149" customFormat="1" x14ac:dyDescent="0.25">
      <c r="B208" s="175" t="s">
        <v>352</v>
      </c>
      <c r="C208" s="423" t="s">
        <v>361</v>
      </c>
      <c r="D208" s="173">
        <v>200</v>
      </c>
      <c r="E208" s="653" t="s">
        <v>1569</v>
      </c>
      <c r="F208" s="653" t="s">
        <v>1570</v>
      </c>
      <c r="G208" s="178" t="s">
        <v>1571</v>
      </c>
      <c r="H208" s="172">
        <v>30102</v>
      </c>
      <c r="I208" s="434">
        <v>232</v>
      </c>
      <c r="J208" s="425">
        <v>83101</v>
      </c>
      <c r="K208" s="426">
        <v>1001</v>
      </c>
      <c r="L208" s="356" t="s">
        <v>357</v>
      </c>
      <c r="M208" s="425">
        <v>26</v>
      </c>
      <c r="N208" s="439" t="s">
        <v>455</v>
      </c>
      <c r="O208" s="427">
        <v>20</v>
      </c>
      <c r="P208" s="425">
        <v>0</v>
      </c>
      <c r="Q208" s="172">
        <v>3</v>
      </c>
      <c r="R208" s="173"/>
      <c r="S208" s="429">
        <v>20200701</v>
      </c>
      <c r="T208" s="429">
        <v>20200930</v>
      </c>
      <c r="U208" s="474">
        <v>35438</v>
      </c>
      <c r="V208" s="505">
        <v>0</v>
      </c>
      <c r="W208" s="424"/>
    </row>
    <row r="209" spans="2:23" x14ac:dyDescent="0.25">
      <c r="B209" s="175" t="s">
        <v>352</v>
      </c>
      <c r="C209" s="423" t="s">
        <v>361</v>
      </c>
      <c r="D209" s="173">
        <v>125</v>
      </c>
      <c r="E209" s="653" t="s">
        <v>1271</v>
      </c>
      <c r="F209" s="653" t="s">
        <v>355</v>
      </c>
      <c r="G209" s="424" t="s">
        <v>1272</v>
      </c>
      <c r="H209" s="172">
        <v>20214</v>
      </c>
      <c r="I209" s="435">
        <v>480</v>
      </c>
      <c r="J209" s="425" t="s">
        <v>1573</v>
      </c>
      <c r="K209" s="426" t="s">
        <v>1215</v>
      </c>
      <c r="L209" s="356" t="s">
        <v>357</v>
      </c>
      <c r="M209" s="425" t="s">
        <v>358</v>
      </c>
      <c r="N209" s="425" t="s">
        <v>553</v>
      </c>
      <c r="O209" s="437" t="s">
        <v>360</v>
      </c>
      <c r="P209" s="425">
        <v>11119</v>
      </c>
      <c r="Q209" s="172" t="s">
        <v>1574</v>
      </c>
      <c r="R209" s="173"/>
      <c r="S209" s="428">
        <v>20200701</v>
      </c>
      <c r="T209" s="429">
        <v>20200930</v>
      </c>
      <c r="U209" s="474">
        <v>48796.630000000005</v>
      </c>
      <c r="V209" s="505">
        <v>0</v>
      </c>
      <c r="W209" s="506"/>
    </row>
    <row r="210" spans="2:23" x14ac:dyDescent="0.25">
      <c r="B210" s="175" t="s">
        <v>352</v>
      </c>
      <c r="C210" s="423" t="s">
        <v>361</v>
      </c>
      <c r="D210" s="173">
        <v>100</v>
      </c>
      <c r="E210" s="653" t="s">
        <v>1273</v>
      </c>
      <c r="F210" s="653" t="s">
        <v>1274</v>
      </c>
      <c r="G210" s="424" t="s">
        <v>1275</v>
      </c>
      <c r="H210" s="172" t="s">
        <v>561</v>
      </c>
      <c r="I210" s="435">
        <v>480</v>
      </c>
      <c r="J210" s="425">
        <v>83101</v>
      </c>
      <c r="K210" s="426">
        <v>1003</v>
      </c>
      <c r="L210" s="356" t="s">
        <v>357</v>
      </c>
      <c r="M210" s="425">
        <v>26</v>
      </c>
      <c r="N210" s="425" t="s">
        <v>371</v>
      </c>
      <c r="O210" s="437" t="s">
        <v>360</v>
      </c>
      <c r="P210" s="425">
        <v>13754</v>
      </c>
      <c r="Q210" s="172">
        <v>2</v>
      </c>
      <c r="R210" s="173"/>
      <c r="S210" s="428">
        <v>20200701</v>
      </c>
      <c r="T210" s="429">
        <v>20200930</v>
      </c>
      <c r="U210" s="474">
        <v>140025.95000000001</v>
      </c>
      <c r="V210" s="505">
        <v>0</v>
      </c>
      <c r="W210" s="506"/>
    </row>
    <row r="211" spans="2:23" x14ac:dyDescent="0.25">
      <c r="B211" s="175" t="s">
        <v>352</v>
      </c>
      <c r="C211" s="423" t="s">
        <v>361</v>
      </c>
      <c r="D211" s="173">
        <v>200</v>
      </c>
      <c r="E211" s="653" t="s">
        <v>1276</v>
      </c>
      <c r="F211" s="653" t="s">
        <v>1277</v>
      </c>
      <c r="G211" s="424" t="s">
        <v>1278</v>
      </c>
      <c r="H211" s="172">
        <v>20216</v>
      </c>
      <c r="I211" s="435">
        <v>480</v>
      </c>
      <c r="J211" s="425">
        <v>83101</v>
      </c>
      <c r="K211" s="426">
        <v>1003</v>
      </c>
      <c r="L211" s="356" t="s">
        <v>357</v>
      </c>
      <c r="M211" s="425">
        <v>26</v>
      </c>
      <c r="N211" s="425" t="s">
        <v>722</v>
      </c>
      <c r="O211" s="437" t="s">
        <v>360</v>
      </c>
      <c r="P211" s="425">
        <v>2451</v>
      </c>
      <c r="Q211" s="172">
        <v>2</v>
      </c>
      <c r="R211" s="173"/>
      <c r="S211" s="428">
        <v>20200701</v>
      </c>
      <c r="T211" s="429">
        <v>20200930</v>
      </c>
      <c r="U211" s="474">
        <v>46375.850000000006</v>
      </c>
      <c r="V211" s="505">
        <v>0</v>
      </c>
      <c r="W211" s="506"/>
    </row>
    <row r="212" spans="2:23" x14ac:dyDescent="0.25">
      <c r="B212" s="175" t="s">
        <v>352</v>
      </c>
      <c r="C212" s="423" t="s">
        <v>361</v>
      </c>
      <c r="D212" s="173">
        <v>100</v>
      </c>
      <c r="E212" s="653" t="s">
        <v>1279</v>
      </c>
      <c r="F212" s="653" t="s">
        <v>1280</v>
      </c>
      <c r="G212" s="424" t="s">
        <v>1281</v>
      </c>
      <c r="H212" s="172" t="s">
        <v>526</v>
      </c>
      <c r="I212" s="435">
        <v>480</v>
      </c>
      <c r="J212" s="425">
        <v>83101</v>
      </c>
      <c r="K212" s="426">
        <v>1003</v>
      </c>
      <c r="L212" s="356" t="s">
        <v>357</v>
      </c>
      <c r="M212" s="425">
        <v>26</v>
      </c>
      <c r="N212" s="425" t="s">
        <v>402</v>
      </c>
      <c r="O212" s="437" t="s">
        <v>360</v>
      </c>
      <c r="P212" s="425">
        <v>9182</v>
      </c>
      <c r="Q212" s="172">
        <v>2</v>
      </c>
      <c r="R212" s="173"/>
      <c r="S212" s="428">
        <v>20200701</v>
      </c>
      <c r="T212" s="429">
        <v>20200930</v>
      </c>
      <c r="U212" s="474">
        <v>120961.12999999999</v>
      </c>
      <c r="V212" s="505">
        <v>0</v>
      </c>
      <c r="W212" s="506"/>
    </row>
    <row r="213" spans="2:23" x14ac:dyDescent="0.25">
      <c r="B213" s="175" t="s">
        <v>352</v>
      </c>
      <c r="C213" s="423" t="s">
        <v>361</v>
      </c>
      <c r="D213" s="173">
        <v>200</v>
      </c>
      <c r="E213" s="653" t="s">
        <v>1282</v>
      </c>
      <c r="F213" s="653" t="s">
        <v>1283</v>
      </c>
      <c r="G213" s="424" t="s">
        <v>1284</v>
      </c>
      <c r="H213" s="172">
        <v>20216</v>
      </c>
      <c r="I213" s="435">
        <v>480</v>
      </c>
      <c r="J213" s="425">
        <v>83101</v>
      </c>
      <c r="K213" s="426">
        <v>1003</v>
      </c>
      <c r="L213" s="356" t="s">
        <v>357</v>
      </c>
      <c r="M213" s="425">
        <v>26</v>
      </c>
      <c r="N213" s="425" t="s">
        <v>722</v>
      </c>
      <c r="O213" s="437" t="s">
        <v>360</v>
      </c>
      <c r="P213" s="425">
        <v>2447</v>
      </c>
      <c r="Q213" s="172">
        <v>2</v>
      </c>
      <c r="R213" s="173"/>
      <c r="S213" s="428">
        <v>20200701</v>
      </c>
      <c r="T213" s="429">
        <v>20200930</v>
      </c>
      <c r="U213" s="474">
        <v>46894.61</v>
      </c>
      <c r="V213" s="505">
        <v>0</v>
      </c>
      <c r="W213" s="506"/>
    </row>
    <row r="214" spans="2:23" x14ac:dyDescent="0.25">
      <c r="B214" s="175" t="s">
        <v>352</v>
      </c>
      <c r="C214" s="423" t="s">
        <v>361</v>
      </c>
      <c r="D214" s="173">
        <v>100</v>
      </c>
      <c r="E214" s="653" t="s">
        <v>1285</v>
      </c>
      <c r="F214" s="653" t="s">
        <v>1286</v>
      </c>
      <c r="G214" s="424" t="s">
        <v>1287</v>
      </c>
      <c r="H214" s="172" t="s">
        <v>1213</v>
      </c>
      <c r="I214" s="435">
        <v>480</v>
      </c>
      <c r="J214" s="425">
        <v>83101</v>
      </c>
      <c r="K214" s="426">
        <v>1003</v>
      </c>
      <c r="L214" s="356" t="s">
        <v>357</v>
      </c>
      <c r="M214" s="425">
        <v>26</v>
      </c>
      <c r="N214" s="425" t="s">
        <v>402</v>
      </c>
      <c r="O214" s="437" t="s">
        <v>360</v>
      </c>
      <c r="P214" s="425">
        <v>2435</v>
      </c>
      <c r="Q214" s="172">
        <v>2</v>
      </c>
      <c r="R214" s="173"/>
      <c r="S214" s="428">
        <v>20200701</v>
      </c>
      <c r="T214" s="429">
        <v>20200930</v>
      </c>
      <c r="U214" s="474">
        <v>90758.930000000008</v>
      </c>
      <c r="V214" s="505">
        <v>0</v>
      </c>
      <c r="W214" s="506"/>
    </row>
    <row r="215" spans="2:23" x14ac:dyDescent="0.25">
      <c r="B215" s="175" t="s">
        <v>352</v>
      </c>
      <c r="C215" s="423" t="s">
        <v>361</v>
      </c>
      <c r="D215" s="173">
        <v>100</v>
      </c>
      <c r="E215" s="653" t="s">
        <v>1288</v>
      </c>
      <c r="F215" s="653" t="s">
        <v>1289</v>
      </c>
      <c r="G215" s="178" t="s">
        <v>1290</v>
      </c>
      <c r="H215" s="172">
        <v>20401</v>
      </c>
      <c r="I215" s="435">
        <v>480</v>
      </c>
      <c r="J215" s="425">
        <v>83101</v>
      </c>
      <c r="K215" s="426">
        <v>1003</v>
      </c>
      <c r="L215" s="356" t="s">
        <v>357</v>
      </c>
      <c r="M215" s="425">
        <v>26</v>
      </c>
      <c r="N215" s="425" t="s">
        <v>549</v>
      </c>
      <c r="O215" s="437" t="s">
        <v>360</v>
      </c>
      <c r="P215" s="425">
        <v>2440</v>
      </c>
      <c r="Q215" s="172">
        <v>2</v>
      </c>
      <c r="R215" s="173"/>
      <c r="S215" s="428">
        <v>20200701</v>
      </c>
      <c r="T215" s="429">
        <v>20200930</v>
      </c>
      <c r="U215" s="474">
        <v>38758.499999999993</v>
      </c>
      <c r="V215" s="505">
        <v>0</v>
      </c>
      <c r="W215" s="506"/>
    </row>
    <row r="216" spans="2:23" x14ac:dyDescent="0.25">
      <c r="B216" s="175" t="s">
        <v>352</v>
      </c>
      <c r="C216" s="423" t="s">
        <v>361</v>
      </c>
      <c r="D216" s="173">
        <v>100</v>
      </c>
      <c r="E216" s="653" t="s">
        <v>1291</v>
      </c>
      <c r="F216" s="653" t="s">
        <v>1292</v>
      </c>
      <c r="G216" s="424" t="s">
        <v>1293</v>
      </c>
      <c r="H216" s="172" t="s">
        <v>1208</v>
      </c>
      <c r="I216" s="435">
        <v>480</v>
      </c>
      <c r="J216" s="425">
        <v>83101</v>
      </c>
      <c r="K216" s="426">
        <v>1003</v>
      </c>
      <c r="L216" s="356" t="s">
        <v>357</v>
      </c>
      <c r="M216" s="425">
        <v>26</v>
      </c>
      <c r="N216" s="425" t="s">
        <v>505</v>
      </c>
      <c r="O216" s="437" t="s">
        <v>360</v>
      </c>
      <c r="P216" s="425">
        <v>2455</v>
      </c>
      <c r="Q216" s="172">
        <v>2</v>
      </c>
      <c r="R216" s="173"/>
      <c r="S216" s="428">
        <v>20200701</v>
      </c>
      <c r="T216" s="429">
        <v>20200930</v>
      </c>
      <c r="U216" s="474">
        <v>43153.990000000005</v>
      </c>
      <c r="V216" s="505">
        <v>0</v>
      </c>
      <c r="W216" s="506"/>
    </row>
    <row r="217" spans="2:23" x14ac:dyDescent="0.25">
      <c r="B217" s="175" t="s">
        <v>352</v>
      </c>
      <c r="C217" s="423" t="s">
        <v>361</v>
      </c>
      <c r="D217" s="173">
        <v>100</v>
      </c>
      <c r="E217" s="653" t="s">
        <v>1294</v>
      </c>
      <c r="F217" s="653" t="s">
        <v>1295</v>
      </c>
      <c r="G217" s="424" t="s">
        <v>1296</v>
      </c>
      <c r="H217" s="172">
        <v>20201</v>
      </c>
      <c r="I217" s="435">
        <v>480</v>
      </c>
      <c r="J217" s="425">
        <v>83101</v>
      </c>
      <c r="K217" s="426">
        <v>1003</v>
      </c>
      <c r="L217" s="356" t="s">
        <v>357</v>
      </c>
      <c r="M217" s="425">
        <v>26</v>
      </c>
      <c r="N217" s="425" t="s">
        <v>371</v>
      </c>
      <c r="O217" s="437" t="s">
        <v>360</v>
      </c>
      <c r="P217" s="425">
        <v>2432</v>
      </c>
      <c r="Q217" s="172">
        <v>2</v>
      </c>
      <c r="R217" s="173"/>
      <c r="S217" s="428">
        <v>20200701</v>
      </c>
      <c r="T217" s="429">
        <v>20200930</v>
      </c>
      <c r="U217" s="474">
        <v>111890.32999999999</v>
      </c>
      <c r="V217" s="505">
        <v>0</v>
      </c>
      <c r="W217" s="506"/>
    </row>
    <row r="218" spans="2:23" x14ac:dyDescent="0.25">
      <c r="B218" s="175" t="s">
        <v>352</v>
      </c>
      <c r="C218" s="423" t="s">
        <v>361</v>
      </c>
      <c r="D218" s="173">
        <v>100</v>
      </c>
      <c r="E218" s="653" t="s">
        <v>1297</v>
      </c>
      <c r="F218" s="653" t="s">
        <v>1298</v>
      </c>
      <c r="G218" s="424" t="s">
        <v>1575</v>
      </c>
      <c r="H218" s="172" t="s">
        <v>1213</v>
      </c>
      <c r="I218" s="435">
        <v>480</v>
      </c>
      <c r="J218" s="425">
        <v>83101</v>
      </c>
      <c r="K218" s="426">
        <v>1003</v>
      </c>
      <c r="L218" s="356" t="s">
        <v>357</v>
      </c>
      <c r="M218" s="425">
        <v>26</v>
      </c>
      <c r="N218" s="425" t="s">
        <v>505</v>
      </c>
      <c r="O218" s="437" t="s">
        <v>360</v>
      </c>
      <c r="P218" s="425">
        <v>10590</v>
      </c>
      <c r="Q218" s="172">
        <v>2</v>
      </c>
      <c r="R218" s="173"/>
      <c r="S218" s="428">
        <v>20200701</v>
      </c>
      <c r="T218" s="429">
        <v>20200930</v>
      </c>
      <c r="U218" s="474">
        <v>45044.13</v>
      </c>
      <c r="V218" s="505">
        <v>0</v>
      </c>
      <c r="W218" s="506"/>
    </row>
    <row r="219" spans="2:23" x14ac:dyDescent="0.25">
      <c r="B219" s="175" t="s">
        <v>352</v>
      </c>
      <c r="C219" s="423" t="s">
        <v>361</v>
      </c>
      <c r="D219" s="173">
        <v>100</v>
      </c>
      <c r="E219" s="653" t="s">
        <v>1300</v>
      </c>
      <c r="F219" s="653" t="s">
        <v>1301</v>
      </c>
      <c r="G219" s="424" t="s">
        <v>1302</v>
      </c>
      <c r="H219" s="172">
        <v>20211</v>
      </c>
      <c r="I219" s="435">
        <v>480</v>
      </c>
      <c r="J219" s="425">
        <v>83101</v>
      </c>
      <c r="K219" s="426">
        <v>1003</v>
      </c>
      <c r="L219" s="356" t="s">
        <v>357</v>
      </c>
      <c r="M219" s="425">
        <v>26</v>
      </c>
      <c r="N219" s="425" t="s">
        <v>505</v>
      </c>
      <c r="O219" s="437" t="s">
        <v>360</v>
      </c>
      <c r="P219" s="425">
        <v>2430</v>
      </c>
      <c r="Q219" s="172">
        <v>2</v>
      </c>
      <c r="R219" s="173"/>
      <c r="S219" s="428">
        <v>20200701</v>
      </c>
      <c r="T219" s="429">
        <v>20200930</v>
      </c>
      <c r="U219" s="474">
        <v>42324.306000000011</v>
      </c>
      <c r="V219" s="505">
        <v>0</v>
      </c>
      <c r="W219" s="506"/>
    </row>
    <row r="220" spans="2:23" x14ac:dyDescent="0.25">
      <c r="B220" s="175" t="s">
        <v>352</v>
      </c>
      <c r="C220" s="423" t="s">
        <v>361</v>
      </c>
      <c r="D220" s="173">
        <v>100</v>
      </c>
      <c r="E220" s="653" t="s">
        <v>1303</v>
      </c>
      <c r="F220" s="653" t="s">
        <v>1304</v>
      </c>
      <c r="G220" s="424" t="s">
        <v>1305</v>
      </c>
      <c r="H220" s="172">
        <v>20401</v>
      </c>
      <c r="I220" s="435">
        <v>480</v>
      </c>
      <c r="J220" s="425">
        <v>83101</v>
      </c>
      <c r="K220" s="426">
        <v>1003</v>
      </c>
      <c r="L220" s="356" t="s">
        <v>357</v>
      </c>
      <c r="M220" s="425">
        <v>26</v>
      </c>
      <c r="N220" s="425" t="s">
        <v>717</v>
      </c>
      <c r="O220" s="437" t="s">
        <v>360</v>
      </c>
      <c r="P220" s="425">
        <v>2442</v>
      </c>
      <c r="Q220" s="172">
        <v>2</v>
      </c>
      <c r="R220" s="173"/>
      <c r="S220" s="428">
        <v>20200701</v>
      </c>
      <c r="T220" s="429">
        <v>20200930</v>
      </c>
      <c r="U220" s="474">
        <v>62889.80000000001</v>
      </c>
      <c r="V220" s="505">
        <v>0</v>
      </c>
      <c r="W220" s="506"/>
    </row>
    <row r="221" spans="2:23" x14ac:dyDescent="0.25">
      <c r="B221" s="175" t="s">
        <v>352</v>
      </c>
      <c r="C221" s="423" t="s">
        <v>361</v>
      </c>
      <c r="D221" s="173">
        <v>100</v>
      </c>
      <c r="E221" s="653" t="s">
        <v>1306</v>
      </c>
      <c r="F221" s="653" t="s">
        <v>1307</v>
      </c>
      <c r="G221" s="424" t="s">
        <v>1308</v>
      </c>
      <c r="H221" s="172">
        <v>20215</v>
      </c>
      <c r="I221" s="435">
        <v>480</v>
      </c>
      <c r="J221" s="425">
        <v>83101</v>
      </c>
      <c r="K221" s="426">
        <v>1003</v>
      </c>
      <c r="L221" s="356" t="s">
        <v>357</v>
      </c>
      <c r="M221" s="425">
        <v>26</v>
      </c>
      <c r="N221" s="425" t="s">
        <v>402</v>
      </c>
      <c r="O221" s="437" t="s">
        <v>360</v>
      </c>
      <c r="P221" s="425">
        <v>2441</v>
      </c>
      <c r="Q221" s="172">
        <v>2</v>
      </c>
      <c r="R221" s="173"/>
      <c r="S221" s="428">
        <v>20200701</v>
      </c>
      <c r="T221" s="429">
        <v>20200930</v>
      </c>
      <c r="U221" s="474">
        <v>97913.749999999985</v>
      </c>
      <c r="V221" s="505">
        <v>0</v>
      </c>
      <c r="W221" s="506"/>
    </row>
    <row r="222" spans="2:23" x14ac:dyDescent="0.25">
      <c r="B222" s="175" t="s">
        <v>352</v>
      </c>
      <c r="C222" s="423" t="s">
        <v>361</v>
      </c>
      <c r="D222" s="173">
        <v>125</v>
      </c>
      <c r="E222" s="653" t="s">
        <v>368</v>
      </c>
      <c r="F222" s="653" t="s">
        <v>369</v>
      </c>
      <c r="G222" s="424" t="s">
        <v>370</v>
      </c>
      <c r="H222" s="172" t="s">
        <v>561</v>
      </c>
      <c r="I222" s="435">
        <v>480</v>
      </c>
      <c r="J222" s="425">
        <v>83101</v>
      </c>
      <c r="K222" s="426">
        <v>1003</v>
      </c>
      <c r="L222" s="356" t="s">
        <v>357</v>
      </c>
      <c r="M222" s="425">
        <v>26</v>
      </c>
      <c r="N222" s="425" t="s">
        <v>371</v>
      </c>
      <c r="O222" s="437" t="s">
        <v>360</v>
      </c>
      <c r="P222" s="425">
        <v>14304</v>
      </c>
      <c r="Q222" s="172">
        <v>2</v>
      </c>
      <c r="R222" s="173"/>
      <c r="S222" s="428">
        <v>20200701</v>
      </c>
      <c r="T222" s="429">
        <v>20200930</v>
      </c>
      <c r="U222" s="474">
        <v>130807.73000000001</v>
      </c>
      <c r="V222" s="505">
        <v>0</v>
      </c>
      <c r="W222" s="506"/>
    </row>
    <row r="223" spans="2:23" x14ac:dyDescent="0.25">
      <c r="B223" s="175" t="s">
        <v>352</v>
      </c>
      <c r="C223" s="423" t="s">
        <v>361</v>
      </c>
      <c r="D223" s="173">
        <v>125</v>
      </c>
      <c r="E223" s="653" t="s">
        <v>1309</v>
      </c>
      <c r="F223" s="653" t="s">
        <v>1310</v>
      </c>
      <c r="G223" s="424" t="s">
        <v>1311</v>
      </c>
      <c r="H223" s="172">
        <v>20214</v>
      </c>
      <c r="I223" s="435">
        <v>480</v>
      </c>
      <c r="J223" s="425">
        <v>83101</v>
      </c>
      <c r="K223" s="426">
        <v>1003</v>
      </c>
      <c r="L223" s="356" t="s">
        <v>357</v>
      </c>
      <c r="M223" s="425">
        <v>26</v>
      </c>
      <c r="N223" s="425" t="s">
        <v>717</v>
      </c>
      <c r="O223" s="437" t="s">
        <v>360</v>
      </c>
      <c r="P223" s="425">
        <v>2420</v>
      </c>
      <c r="Q223" s="172">
        <v>2</v>
      </c>
      <c r="R223" s="173"/>
      <c r="S223" s="428">
        <v>20200701</v>
      </c>
      <c r="T223" s="429">
        <v>20200930</v>
      </c>
      <c r="U223" s="474">
        <v>63252.92</v>
      </c>
      <c r="V223" s="505">
        <v>0</v>
      </c>
      <c r="W223" s="506"/>
    </row>
    <row r="224" spans="2:23" x14ac:dyDescent="0.25">
      <c r="B224" s="175" t="s">
        <v>352</v>
      </c>
      <c r="C224" s="423" t="s">
        <v>361</v>
      </c>
      <c r="D224" s="173">
        <v>100</v>
      </c>
      <c r="E224" s="653" t="s">
        <v>1312</v>
      </c>
      <c r="F224" s="653" t="s">
        <v>1313</v>
      </c>
      <c r="G224" s="178" t="s">
        <v>1314</v>
      </c>
      <c r="H224" s="172">
        <v>20401</v>
      </c>
      <c r="I224" s="435">
        <v>480</v>
      </c>
      <c r="J224" s="425">
        <v>83101</v>
      </c>
      <c r="K224" s="426">
        <v>1003</v>
      </c>
      <c r="L224" s="356" t="s">
        <v>357</v>
      </c>
      <c r="M224" s="425">
        <v>26</v>
      </c>
      <c r="N224" s="425" t="s">
        <v>715</v>
      </c>
      <c r="O224" s="437" t="s">
        <v>360</v>
      </c>
      <c r="P224" s="425">
        <v>2422</v>
      </c>
      <c r="Q224" s="172">
        <v>2</v>
      </c>
      <c r="R224" s="173"/>
      <c r="S224" s="428">
        <v>20200701</v>
      </c>
      <c r="T224" s="429">
        <v>20200930</v>
      </c>
      <c r="U224" s="474">
        <v>36685.289999999994</v>
      </c>
      <c r="V224" s="505">
        <v>0</v>
      </c>
      <c r="W224" s="506"/>
    </row>
    <row r="225" spans="2:23" x14ac:dyDescent="0.25">
      <c r="B225" s="175" t="s">
        <v>352</v>
      </c>
      <c r="C225" s="423" t="s">
        <v>361</v>
      </c>
      <c r="D225" s="173">
        <v>125</v>
      </c>
      <c r="E225" s="653" t="s">
        <v>1315</v>
      </c>
      <c r="F225" s="653" t="s">
        <v>1316</v>
      </c>
      <c r="G225" s="424" t="s">
        <v>1317</v>
      </c>
      <c r="H225" s="172">
        <v>20211</v>
      </c>
      <c r="I225" s="435">
        <v>480</v>
      </c>
      <c r="J225" s="425">
        <v>83101</v>
      </c>
      <c r="K225" s="426">
        <v>1003</v>
      </c>
      <c r="L225" s="356" t="s">
        <v>357</v>
      </c>
      <c r="M225" s="425">
        <v>26</v>
      </c>
      <c r="N225" s="425" t="s">
        <v>402</v>
      </c>
      <c r="O225" s="437" t="s">
        <v>360</v>
      </c>
      <c r="P225" s="425">
        <v>2429</v>
      </c>
      <c r="Q225" s="172">
        <v>2</v>
      </c>
      <c r="R225" s="173"/>
      <c r="S225" s="428">
        <v>20200701</v>
      </c>
      <c r="T225" s="429">
        <v>20200930</v>
      </c>
      <c r="U225" s="474">
        <v>103865.51000000001</v>
      </c>
      <c r="V225" s="505">
        <v>0</v>
      </c>
      <c r="W225" s="506"/>
    </row>
    <row r="226" spans="2:23" x14ac:dyDescent="0.25">
      <c r="B226" s="175" t="s">
        <v>352</v>
      </c>
      <c r="C226" s="423" t="s">
        <v>361</v>
      </c>
      <c r="D226" s="173">
        <v>100</v>
      </c>
      <c r="E226" s="653" t="s">
        <v>1318</v>
      </c>
      <c r="F226" s="653" t="s">
        <v>1319</v>
      </c>
      <c r="G226" s="178" t="s">
        <v>1320</v>
      </c>
      <c r="H226" s="172">
        <v>20101</v>
      </c>
      <c r="I226" s="435">
        <v>480</v>
      </c>
      <c r="J226" s="425">
        <v>83101</v>
      </c>
      <c r="K226" s="426">
        <v>1003</v>
      </c>
      <c r="L226" s="356" t="s">
        <v>357</v>
      </c>
      <c r="M226" s="425">
        <v>26</v>
      </c>
      <c r="N226" s="425" t="s">
        <v>371</v>
      </c>
      <c r="O226" s="437" t="s">
        <v>360</v>
      </c>
      <c r="P226" s="425">
        <v>13756</v>
      </c>
      <c r="Q226" s="172">
        <v>2</v>
      </c>
      <c r="R226" s="173"/>
      <c r="S226" s="428">
        <v>20200701</v>
      </c>
      <c r="T226" s="429">
        <v>20200930</v>
      </c>
      <c r="U226" s="474">
        <v>105580.6</v>
      </c>
      <c r="V226" s="505">
        <v>0</v>
      </c>
      <c r="W226" s="506"/>
    </row>
    <row r="227" spans="2:23" x14ac:dyDescent="0.25">
      <c r="B227" s="175" t="s">
        <v>352</v>
      </c>
      <c r="C227" s="423" t="s">
        <v>361</v>
      </c>
      <c r="D227" s="173">
        <v>100</v>
      </c>
      <c r="E227" s="653" t="s">
        <v>1321</v>
      </c>
      <c r="F227" s="653" t="s">
        <v>1322</v>
      </c>
      <c r="G227" s="424" t="s">
        <v>1323</v>
      </c>
      <c r="H227" s="172">
        <v>20205</v>
      </c>
      <c r="I227" s="435">
        <v>480</v>
      </c>
      <c r="J227" s="425">
        <v>83101</v>
      </c>
      <c r="K227" s="426">
        <v>1003</v>
      </c>
      <c r="L227" s="356" t="s">
        <v>357</v>
      </c>
      <c r="M227" s="425">
        <v>26</v>
      </c>
      <c r="N227" s="425" t="s">
        <v>708</v>
      </c>
      <c r="O227" s="437" t="s">
        <v>360</v>
      </c>
      <c r="P227" s="425">
        <v>2418</v>
      </c>
      <c r="Q227" s="172">
        <v>2</v>
      </c>
      <c r="R227" s="173"/>
      <c r="S227" s="428">
        <v>20200701</v>
      </c>
      <c r="T227" s="429">
        <v>20200930</v>
      </c>
      <c r="U227" s="474">
        <v>47859.65400000001</v>
      </c>
      <c r="V227" s="505">
        <v>0</v>
      </c>
      <c r="W227" s="506"/>
    </row>
    <row r="228" spans="2:23" x14ac:dyDescent="0.25">
      <c r="B228" s="175" t="s">
        <v>352</v>
      </c>
      <c r="C228" s="423" t="s">
        <v>361</v>
      </c>
      <c r="D228" s="173">
        <v>100</v>
      </c>
      <c r="E228" s="653" t="s">
        <v>1324</v>
      </c>
      <c r="F228" s="653" t="s">
        <v>1325</v>
      </c>
      <c r="G228" s="424" t="s">
        <v>1326</v>
      </c>
      <c r="H228" s="172" t="s">
        <v>1213</v>
      </c>
      <c r="I228" s="435">
        <v>480</v>
      </c>
      <c r="J228" s="425">
        <v>83101</v>
      </c>
      <c r="K228" s="426">
        <v>1003</v>
      </c>
      <c r="L228" s="356" t="s">
        <v>357</v>
      </c>
      <c r="M228" s="425">
        <v>26</v>
      </c>
      <c r="N228" s="425" t="s">
        <v>402</v>
      </c>
      <c r="O228" s="437" t="s">
        <v>360</v>
      </c>
      <c r="P228" s="425">
        <v>2433</v>
      </c>
      <c r="Q228" s="172">
        <v>2</v>
      </c>
      <c r="R228" s="173"/>
      <c r="S228" s="428">
        <v>20200701</v>
      </c>
      <c r="T228" s="429">
        <v>20200930</v>
      </c>
      <c r="U228" s="474">
        <v>99933.53</v>
      </c>
      <c r="V228" s="505">
        <v>0</v>
      </c>
      <c r="W228" s="506"/>
    </row>
    <row r="229" spans="2:23" x14ac:dyDescent="0.25">
      <c r="B229" s="175" t="s">
        <v>352</v>
      </c>
      <c r="C229" s="423" t="s">
        <v>361</v>
      </c>
      <c r="D229" s="173">
        <v>200</v>
      </c>
      <c r="E229" s="653" t="s">
        <v>1327</v>
      </c>
      <c r="F229" s="653" t="s">
        <v>1328</v>
      </c>
      <c r="G229" s="178" t="s">
        <v>1329</v>
      </c>
      <c r="H229" s="172">
        <v>20401</v>
      </c>
      <c r="I229" s="435">
        <v>480</v>
      </c>
      <c r="J229" s="425">
        <v>83101</v>
      </c>
      <c r="K229" s="426">
        <v>1003</v>
      </c>
      <c r="L229" s="356" t="s">
        <v>357</v>
      </c>
      <c r="M229" s="425">
        <v>26</v>
      </c>
      <c r="N229" s="425" t="s">
        <v>549</v>
      </c>
      <c r="O229" s="437" t="s">
        <v>360</v>
      </c>
      <c r="P229" s="425">
        <v>2444</v>
      </c>
      <c r="Q229" s="172">
        <v>2</v>
      </c>
      <c r="R229" s="173"/>
      <c r="S229" s="428">
        <v>20200701</v>
      </c>
      <c r="T229" s="429">
        <v>20200930</v>
      </c>
      <c r="U229" s="474">
        <v>30580.62</v>
      </c>
      <c r="V229" s="505">
        <v>0</v>
      </c>
      <c r="W229" s="506"/>
    </row>
    <row r="230" spans="2:23" x14ac:dyDescent="0.25">
      <c r="B230" s="175" t="s">
        <v>352</v>
      </c>
      <c r="C230" s="423" t="s">
        <v>361</v>
      </c>
      <c r="D230" s="173">
        <v>200</v>
      </c>
      <c r="E230" s="653" t="s">
        <v>1330</v>
      </c>
      <c r="F230" s="653" t="s">
        <v>1331</v>
      </c>
      <c r="G230" s="178" t="s">
        <v>1332</v>
      </c>
      <c r="H230" s="172">
        <v>20401</v>
      </c>
      <c r="I230" s="435">
        <v>480</v>
      </c>
      <c r="J230" s="425">
        <v>83101</v>
      </c>
      <c r="K230" s="426">
        <v>1003</v>
      </c>
      <c r="L230" s="356" t="s">
        <v>357</v>
      </c>
      <c r="M230" s="425">
        <v>26</v>
      </c>
      <c r="N230" s="425" t="s">
        <v>549</v>
      </c>
      <c r="O230" s="437" t="s">
        <v>360</v>
      </c>
      <c r="P230" s="425">
        <v>2428</v>
      </c>
      <c r="Q230" s="172">
        <v>2</v>
      </c>
      <c r="R230" s="173"/>
      <c r="S230" s="428">
        <v>20200701</v>
      </c>
      <c r="T230" s="429">
        <v>20200930</v>
      </c>
      <c r="U230" s="474">
        <v>30580.62</v>
      </c>
      <c r="V230" s="505">
        <v>0</v>
      </c>
      <c r="W230" s="506"/>
    </row>
    <row r="231" spans="2:23" x14ac:dyDescent="0.25">
      <c r="B231" s="175" t="s">
        <v>352</v>
      </c>
      <c r="C231" s="423" t="s">
        <v>361</v>
      </c>
      <c r="D231" s="173">
        <v>100</v>
      </c>
      <c r="E231" s="653" t="s">
        <v>1333</v>
      </c>
      <c r="F231" s="653" t="s">
        <v>1334</v>
      </c>
      <c r="G231" s="178" t="s">
        <v>1335</v>
      </c>
      <c r="H231" s="172">
        <v>20214</v>
      </c>
      <c r="I231" s="435">
        <v>480</v>
      </c>
      <c r="J231" s="425">
        <v>83101</v>
      </c>
      <c r="K231" s="426">
        <v>1003</v>
      </c>
      <c r="L231" s="356" t="s">
        <v>357</v>
      </c>
      <c r="M231" s="425">
        <v>26</v>
      </c>
      <c r="N231" s="425" t="s">
        <v>402</v>
      </c>
      <c r="O231" s="437" t="s">
        <v>360</v>
      </c>
      <c r="P231" s="425">
        <v>10007</v>
      </c>
      <c r="Q231" s="172">
        <v>2</v>
      </c>
      <c r="R231" s="173"/>
      <c r="S231" s="428">
        <v>20200701</v>
      </c>
      <c r="T231" s="429">
        <v>20200930</v>
      </c>
      <c r="U231" s="474">
        <v>71038.296666666662</v>
      </c>
      <c r="V231" s="505">
        <v>0</v>
      </c>
      <c r="W231" s="506"/>
    </row>
    <row r="232" spans="2:23" x14ac:dyDescent="0.25">
      <c r="B232" s="175" t="s">
        <v>352</v>
      </c>
      <c r="C232" s="423" t="s">
        <v>361</v>
      </c>
      <c r="D232" s="173">
        <v>100</v>
      </c>
      <c r="E232" s="653" t="s">
        <v>1336</v>
      </c>
      <c r="F232" s="653" t="s">
        <v>1337</v>
      </c>
      <c r="G232" s="424" t="s">
        <v>1338</v>
      </c>
      <c r="H232" s="172">
        <v>20206</v>
      </c>
      <c r="I232" s="435">
        <v>480</v>
      </c>
      <c r="J232" s="425">
        <v>83101</v>
      </c>
      <c r="K232" s="426">
        <v>1003</v>
      </c>
      <c r="L232" s="356" t="s">
        <v>357</v>
      </c>
      <c r="M232" s="425">
        <v>26</v>
      </c>
      <c r="N232" s="425" t="s">
        <v>505</v>
      </c>
      <c r="O232" s="437" t="s">
        <v>360</v>
      </c>
      <c r="P232" s="425">
        <v>2421</v>
      </c>
      <c r="Q232" s="172">
        <v>2</v>
      </c>
      <c r="R232" s="173"/>
      <c r="S232" s="428">
        <v>20200701</v>
      </c>
      <c r="T232" s="429">
        <v>20200930</v>
      </c>
      <c r="U232" s="474">
        <v>47677.65</v>
      </c>
      <c r="V232" s="505">
        <v>0</v>
      </c>
      <c r="W232" s="506"/>
    </row>
    <row r="233" spans="2:23" x14ac:dyDescent="0.25">
      <c r="B233" s="175" t="s">
        <v>352</v>
      </c>
      <c r="C233" s="423" t="s">
        <v>361</v>
      </c>
      <c r="D233" s="173">
        <v>200</v>
      </c>
      <c r="E233" s="653" t="s">
        <v>1339</v>
      </c>
      <c r="F233" s="653" t="s">
        <v>1340</v>
      </c>
      <c r="G233" s="424" t="s">
        <v>1341</v>
      </c>
      <c r="H233" s="172">
        <v>20406</v>
      </c>
      <c r="I233" s="435">
        <v>480</v>
      </c>
      <c r="J233" s="425">
        <v>83101</v>
      </c>
      <c r="K233" s="426">
        <v>1003</v>
      </c>
      <c r="L233" s="356" t="s">
        <v>357</v>
      </c>
      <c r="M233" s="425">
        <v>26</v>
      </c>
      <c r="N233" s="425" t="s">
        <v>359</v>
      </c>
      <c r="O233" s="437" t="s">
        <v>360</v>
      </c>
      <c r="P233" s="425">
        <v>2428</v>
      </c>
      <c r="Q233" s="172">
        <v>2</v>
      </c>
      <c r="R233" s="173"/>
      <c r="S233" s="428">
        <v>20200701</v>
      </c>
      <c r="T233" s="429">
        <v>20200930</v>
      </c>
      <c r="U233" s="474">
        <v>44992.130000000005</v>
      </c>
      <c r="V233" s="505">
        <v>0</v>
      </c>
      <c r="W233" s="506"/>
    </row>
    <row r="234" spans="2:23" x14ac:dyDescent="0.25">
      <c r="B234" s="175" t="s">
        <v>352</v>
      </c>
      <c r="C234" s="423" t="s">
        <v>361</v>
      </c>
      <c r="D234" s="173">
        <v>100</v>
      </c>
      <c r="E234" s="653" t="s">
        <v>390</v>
      </c>
      <c r="F234" s="653" t="s">
        <v>391</v>
      </c>
      <c r="G234" s="424" t="s">
        <v>392</v>
      </c>
      <c r="H234" s="172" t="s">
        <v>1576</v>
      </c>
      <c r="I234" s="435">
        <v>480</v>
      </c>
      <c r="J234" s="425">
        <v>83101</v>
      </c>
      <c r="K234" s="426">
        <v>1003</v>
      </c>
      <c r="L234" s="356" t="s">
        <v>357</v>
      </c>
      <c r="M234" s="425">
        <v>26</v>
      </c>
      <c r="N234" s="425" t="s">
        <v>371</v>
      </c>
      <c r="O234" s="437" t="s">
        <v>360</v>
      </c>
      <c r="P234" s="425">
        <v>13757</v>
      </c>
      <c r="Q234" s="172">
        <v>2</v>
      </c>
      <c r="R234" s="173"/>
      <c r="S234" s="428">
        <v>20200701</v>
      </c>
      <c r="T234" s="429">
        <v>20200930</v>
      </c>
      <c r="U234" s="474">
        <v>136155.54400000002</v>
      </c>
      <c r="V234" s="505">
        <v>0</v>
      </c>
      <c r="W234" s="506"/>
    </row>
    <row r="235" spans="2:23" x14ac:dyDescent="0.25">
      <c r="B235" s="175" t="s">
        <v>352</v>
      </c>
      <c r="C235" s="423" t="s">
        <v>361</v>
      </c>
      <c r="D235" s="173">
        <v>100</v>
      </c>
      <c r="E235" s="653" t="s">
        <v>1342</v>
      </c>
      <c r="F235" s="653" t="s">
        <v>1343</v>
      </c>
      <c r="G235" s="424" t="s">
        <v>1344</v>
      </c>
      <c r="H235" s="172">
        <v>20211</v>
      </c>
      <c r="I235" s="435">
        <v>480</v>
      </c>
      <c r="J235" s="425">
        <v>83101</v>
      </c>
      <c r="K235" s="426">
        <v>1003</v>
      </c>
      <c r="L235" s="356" t="s">
        <v>357</v>
      </c>
      <c r="M235" s="425">
        <v>26</v>
      </c>
      <c r="N235" s="425" t="s">
        <v>715</v>
      </c>
      <c r="O235" s="437" t="s">
        <v>360</v>
      </c>
      <c r="P235" s="425">
        <v>2453</v>
      </c>
      <c r="Q235" s="172">
        <v>2</v>
      </c>
      <c r="R235" s="173"/>
      <c r="S235" s="428">
        <v>20200701</v>
      </c>
      <c r="T235" s="429">
        <v>20200930</v>
      </c>
      <c r="U235" s="474">
        <v>37492.520000000004</v>
      </c>
      <c r="V235" s="505">
        <v>0</v>
      </c>
      <c r="W235" s="506"/>
    </row>
    <row r="236" spans="2:23" x14ac:dyDescent="0.25">
      <c r="B236" s="175" t="s">
        <v>352</v>
      </c>
      <c r="C236" s="423" t="s">
        <v>361</v>
      </c>
      <c r="D236" s="173">
        <v>200</v>
      </c>
      <c r="E236" s="653" t="s">
        <v>376</v>
      </c>
      <c r="F236" s="653" t="s">
        <v>377</v>
      </c>
      <c r="G236" s="424" t="s">
        <v>1345</v>
      </c>
      <c r="H236" s="172" t="s">
        <v>1577</v>
      </c>
      <c r="I236" s="435">
        <v>480</v>
      </c>
      <c r="J236" s="425">
        <v>83101</v>
      </c>
      <c r="K236" s="426">
        <v>1003</v>
      </c>
      <c r="L236" s="356" t="s">
        <v>357</v>
      </c>
      <c r="M236" s="425">
        <v>26</v>
      </c>
      <c r="N236" s="425" t="s">
        <v>379</v>
      </c>
      <c r="O236" s="437" t="s">
        <v>360</v>
      </c>
      <c r="P236" s="425">
        <v>2419</v>
      </c>
      <c r="Q236" s="172">
        <v>2</v>
      </c>
      <c r="R236" s="173"/>
      <c r="S236" s="428">
        <v>20200701</v>
      </c>
      <c r="T236" s="429">
        <v>20200930</v>
      </c>
      <c r="U236" s="474">
        <v>49265.72</v>
      </c>
      <c r="V236" s="505">
        <v>0</v>
      </c>
      <c r="W236" s="506"/>
    </row>
    <row r="237" spans="2:23" x14ac:dyDescent="0.25">
      <c r="B237" s="175" t="s">
        <v>352</v>
      </c>
      <c r="C237" s="423" t="s">
        <v>361</v>
      </c>
      <c r="D237" s="173">
        <v>100</v>
      </c>
      <c r="E237" s="652" t="s">
        <v>1346</v>
      </c>
      <c r="F237" s="652" t="s">
        <v>1347</v>
      </c>
      <c r="G237" s="431" t="s">
        <v>1348</v>
      </c>
      <c r="H237" s="172">
        <v>20401</v>
      </c>
      <c r="I237" s="435">
        <v>480</v>
      </c>
      <c r="J237" s="425">
        <v>83101</v>
      </c>
      <c r="K237" s="426">
        <v>1003</v>
      </c>
      <c r="L237" s="356" t="s">
        <v>357</v>
      </c>
      <c r="M237" s="425">
        <v>26</v>
      </c>
      <c r="N237" s="425" t="s">
        <v>549</v>
      </c>
      <c r="O237" s="437" t="s">
        <v>360</v>
      </c>
      <c r="P237" s="425">
        <v>2428</v>
      </c>
      <c r="Q237" s="172">
        <v>2</v>
      </c>
      <c r="R237" s="173"/>
      <c r="S237" s="428">
        <v>20200701</v>
      </c>
      <c r="T237" s="429">
        <v>20200930</v>
      </c>
      <c r="U237" s="474">
        <v>37839.369999999995</v>
      </c>
      <c r="V237" s="505">
        <v>0</v>
      </c>
      <c r="W237" s="506"/>
    </row>
    <row r="238" spans="2:23" x14ac:dyDescent="0.25">
      <c r="B238" s="175" t="s">
        <v>352</v>
      </c>
      <c r="C238" s="423" t="s">
        <v>361</v>
      </c>
      <c r="D238" s="173">
        <v>125</v>
      </c>
      <c r="E238" s="653" t="s">
        <v>1349</v>
      </c>
      <c r="F238" s="653" t="s">
        <v>1350</v>
      </c>
      <c r="G238" s="424" t="s">
        <v>1351</v>
      </c>
      <c r="H238" s="172">
        <v>50201</v>
      </c>
      <c r="I238" s="435">
        <v>480</v>
      </c>
      <c r="J238" s="425">
        <v>83101</v>
      </c>
      <c r="K238" s="426">
        <v>1003</v>
      </c>
      <c r="L238" s="356" t="s">
        <v>357</v>
      </c>
      <c r="M238" s="425">
        <v>26</v>
      </c>
      <c r="N238" s="425" t="s">
        <v>692</v>
      </c>
      <c r="O238" s="437" t="s">
        <v>360</v>
      </c>
      <c r="P238" s="425">
        <v>2434</v>
      </c>
      <c r="Q238" s="172">
        <v>5</v>
      </c>
      <c r="R238" s="173"/>
      <c r="S238" s="428">
        <v>20200701</v>
      </c>
      <c r="T238" s="429">
        <v>20200930</v>
      </c>
      <c r="U238" s="474">
        <v>100611.18</v>
      </c>
      <c r="V238" s="505">
        <v>0</v>
      </c>
      <c r="W238" s="506"/>
    </row>
    <row r="239" spans="2:23" x14ac:dyDescent="0.25">
      <c r="B239" s="175" t="s">
        <v>352</v>
      </c>
      <c r="C239" s="423" t="s">
        <v>361</v>
      </c>
      <c r="D239" s="173">
        <v>100</v>
      </c>
      <c r="E239" s="653" t="s">
        <v>1352</v>
      </c>
      <c r="F239" s="653" t="s">
        <v>1353</v>
      </c>
      <c r="G239" s="424" t="s">
        <v>1354</v>
      </c>
      <c r="H239" s="172">
        <v>20216</v>
      </c>
      <c r="I239" s="435">
        <v>480</v>
      </c>
      <c r="J239" s="425">
        <v>83101</v>
      </c>
      <c r="K239" s="426">
        <v>1003</v>
      </c>
      <c r="L239" s="356" t="s">
        <v>357</v>
      </c>
      <c r="M239" s="425">
        <v>26</v>
      </c>
      <c r="N239" s="425" t="s">
        <v>505</v>
      </c>
      <c r="O239" s="437" t="s">
        <v>360</v>
      </c>
      <c r="P239" s="425">
        <v>2440</v>
      </c>
      <c r="Q239" s="172">
        <v>2</v>
      </c>
      <c r="R239" s="173"/>
      <c r="S239" s="428">
        <v>20200701</v>
      </c>
      <c r="T239" s="429">
        <v>20200930</v>
      </c>
      <c r="U239" s="474">
        <v>44943.33</v>
      </c>
      <c r="V239" s="505">
        <v>0</v>
      </c>
      <c r="W239" s="506"/>
    </row>
    <row r="240" spans="2:23" x14ac:dyDescent="0.25">
      <c r="B240" s="175" t="s">
        <v>352</v>
      </c>
      <c r="C240" s="423" t="s">
        <v>361</v>
      </c>
      <c r="D240" s="173">
        <v>200</v>
      </c>
      <c r="E240" s="653" t="s">
        <v>1355</v>
      </c>
      <c r="F240" s="653" t="s">
        <v>1356</v>
      </c>
      <c r="G240" s="178" t="s">
        <v>1357</v>
      </c>
      <c r="H240" s="172">
        <v>50101</v>
      </c>
      <c r="I240" s="435">
        <v>480</v>
      </c>
      <c r="J240" s="425">
        <v>83101</v>
      </c>
      <c r="K240" s="426">
        <v>1003</v>
      </c>
      <c r="L240" s="356" t="s">
        <v>357</v>
      </c>
      <c r="M240" s="425">
        <v>26</v>
      </c>
      <c r="N240" s="425" t="s">
        <v>697</v>
      </c>
      <c r="O240" s="437" t="s">
        <v>360</v>
      </c>
      <c r="P240" s="425">
        <v>2442</v>
      </c>
      <c r="Q240" s="172">
        <v>5</v>
      </c>
      <c r="R240" s="173"/>
      <c r="S240" s="428">
        <v>20200701</v>
      </c>
      <c r="T240" s="429">
        <v>20200930</v>
      </c>
      <c r="U240" s="474">
        <v>66459.899999999994</v>
      </c>
      <c r="V240" s="505">
        <v>0</v>
      </c>
      <c r="W240" s="506"/>
    </row>
    <row r="241" spans="2:23" x14ac:dyDescent="0.25">
      <c r="B241" s="175" t="s">
        <v>352</v>
      </c>
      <c r="C241" s="423" t="s">
        <v>361</v>
      </c>
      <c r="D241" s="173">
        <v>100</v>
      </c>
      <c r="E241" s="653" t="s">
        <v>1358</v>
      </c>
      <c r="F241" s="653" t="s">
        <v>1359</v>
      </c>
      <c r="G241" s="424" t="s">
        <v>1360</v>
      </c>
      <c r="H241" s="172">
        <v>20212</v>
      </c>
      <c r="I241" s="435">
        <v>480</v>
      </c>
      <c r="J241" s="425">
        <v>83101</v>
      </c>
      <c r="K241" s="426">
        <v>1003</v>
      </c>
      <c r="L241" s="356" t="s">
        <v>357</v>
      </c>
      <c r="M241" s="425">
        <v>26</v>
      </c>
      <c r="N241" s="425" t="s">
        <v>385</v>
      </c>
      <c r="O241" s="437" t="s">
        <v>360</v>
      </c>
      <c r="P241" s="425">
        <v>2424</v>
      </c>
      <c r="Q241" s="172">
        <v>2</v>
      </c>
      <c r="R241" s="173"/>
      <c r="S241" s="428">
        <v>20200701</v>
      </c>
      <c r="T241" s="429">
        <v>20200930</v>
      </c>
      <c r="U241" s="474">
        <v>53285.994000000006</v>
      </c>
      <c r="V241" s="505">
        <v>0</v>
      </c>
      <c r="W241" s="506"/>
    </row>
    <row r="242" spans="2:23" x14ac:dyDescent="0.25">
      <c r="B242" s="175" t="s">
        <v>352</v>
      </c>
      <c r="C242" s="423" t="s">
        <v>361</v>
      </c>
      <c r="D242" s="173">
        <v>100</v>
      </c>
      <c r="E242" s="653" t="s">
        <v>1361</v>
      </c>
      <c r="F242" s="653" t="s">
        <v>1362</v>
      </c>
      <c r="G242" s="424" t="s">
        <v>1363</v>
      </c>
      <c r="H242" s="172">
        <v>20211</v>
      </c>
      <c r="I242" s="435">
        <v>480</v>
      </c>
      <c r="J242" s="425">
        <v>83101</v>
      </c>
      <c r="K242" s="426">
        <v>1003</v>
      </c>
      <c r="L242" s="356" t="s">
        <v>357</v>
      </c>
      <c r="M242" s="425">
        <v>26</v>
      </c>
      <c r="N242" s="425" t="s">
        <v>717</v>
      </c>
      <c r="O242" s="437" t="s">
        <v>360</v>
      </c>
      <c r="P242" s="425">
        <v>131</v>
      </c>
      <c r="Q242" s="172">
        <v>2</v>
      </c>
      <c r="R242" s="173"/>
      <c r="S242" s="428">
        <v>20200701</v>
      </c>
      <c r="T242" s="429">
        <v>20200930</v>
      </c>
      <c r="U242" s="474">
        <v>57188.096666666672</v>
      </c>
      <c r="V242" s="505">
        <v>0</v>
      </c>
      <c r="W242" s="506"/>
    </row>
    <row r="243" spans="2:23" x14ac:dyDescent="0.25">
      <c r="B243" s="175" t="s">
        <v>352</v>
      </c>
      <c r="C243" s="423" t="s">
        <v>361</v>
      </c>
      <c r="D243" s="173">
        <v>100</v>
      </c>
      <c r="E243" s="653" t="s">
        <v>1364</v>
      </c>
      <c r="F243" s="653" t="s">
        <v>1365</v>
      </c>
      <c r="G243" s="424" t="s">
        <v>1366</v>
      </c>
      <c r="H243" s="172">
        <v>20216</v>
      </c>
      <c r="I243" s="435">
        <v>480</v>
      </c>
      <c r="J243" s="425">
        <v>83101</v>
      </c>
      <c r="K243" s="426">
        <v>1003</v>
      </c>
      <c r="L243" s="356" t="s">
        <v>357</v>
      </c>
      <c r="M243" s="425">
        <v>26</v>
      </c>
      <c r="N243" s="425" t="s">
        <v>505</v>
      </c>
      <c r="O243" s="437" t="s">
        <v>360</v>
      </c>
      <c r="P243" s="425">
        <v>2436</v>
      </c>
      <c r="Q243" s="172">
        <v>2</v>
      </c>
      <c r="R243" s="173"/>
      <c r="S243" s="428">
        <v>20200701</v>
      </c>
      <c r="T243" s="429">
        <v>20200930</v>
      </c>
      <c r="U243" s="474">
        <v>47917.05</v>
      </c>
      <c r="V243" s="505">
        <v>0</v>
      </c>
      <c r="W243" s="506"/>
    </row>
    <row r="244" spans="2:23" x14ac:dyDescent="0.25">
      <c r="B244" s="175" t="s">
        <v>352</v>
      </c>
      <c r="C244" s="423" t="s">
        <v>361</v>
      </c>
      <c r="D244" s="173">
        <v>100</v>
      </c>
      <c r="E244" s="653" t="s">
        <v>1367</v>
      </c>
      <c r="F244" s="653" t="s">
        <v>1368</v>
      </c>
      <c r="G244" s="424" t="s">
        <v>1369</v>
      </c>
      <c r="H244" s="172">
        <v>20305</v>
      </c>
      <c r="I244" s="435">
        <v>480</v>
      </c>
      <c r="J244" s="425">
        <v>83101</v>
      </c>
      <c r="K244" s="426">
        <v>1003</v>
      </c>
      <c r="L244" s="356" t="s">
        <v>357</v>
      </c>
      <c r="M244" s="425">
        <v>26</v>
      </c>
      <c r="N244" s="425" t="s">
        <v>402</v>
      </c>
      <c r="O244" s="437" t="s">
        <v>360</v>
      </c>
      <c r="P244" s="425">
        <v>2459</v>
      </c>
      <c r="Q244" s="172">
        <v>2</v>
      </c>
      <c r="R244" s="173"/>
      <c r="S244" s="428">
        <v>20200701</v>
      </c>
      <c r="T244" s="429">
        <v>20200930</v>
      </c>
      <c r="U244" s="474">
        <v>103865.51000000001</v>
      </c>
      <c r="V244" s="505">
        <v>0</v>
      </c>
      <c r="W244" s="506"/>
    </row>
    <row r="245" spans="2:23" x14ac:dyDescent="0.25">
      <c r="B245" s="175" t="s">
        <v>352</v>
      </c>
      <c r="C245" s="423" t="s">
        <v>361</v>
      </c>
      <c r="D245" s="173">
        <v>100</v>
      </c>
      <c r="E245" s="653" t="s">
        <v>398</v>
      </c>
      <c r="F245" s="653" t="s">
        <v>399</v>
      </c>
      <c r="G245" s="178" t="s">
        <v>400</v>
      </c>
      <c r="H245" s="172">
        <v>20305</v>
      </c>
      <c r="I245" s="435">
        <v>480</v>
      </c>
      <c r="J245" s="425">
        <v>83101</v>
      </c>
      <c r="K245" s="426">
        <v>1003</v>
      </c>
      <c r="L245" s="356" t="s">
        <v>357</v>
      </c>
      <c r="M245" s="425">
        <v>26</v>
      </c>
      <c r="N245" s="425" t="s">
        <v>402</v>
      </c>
      <c r="O245" s="435">
        <v>0</v>
      </c>
      <c r="P245" s="425">
        <v>2450</v>
      </c>
      <c r="Q245" s="172">
        <v>2</v>
      </c>
      <c r="R245" s="173"/>
      <c r="S245" s="428">
        <v>20200701</v>
      </c>
      <c r="T245" s="429">
        <v>20200930</v>
      </c>
      <c r="U245" s="474">
        <v>48034.740000000005</v>
      </c>
      <c r="V245" s="505">
        <v>0</v>
      </c>
      <c r="W245" s="506"/>
    </row>
    <row r="246" spans="2:23" x14ac:dyDescent="0.25">
      <c r="B246" s="175" t="s">
        <v>352</v>
      </c>
      <c r="C246" s="423" t="s">
        <v>361</v>
      </c>
      <c r="D246" s="173">
        <v>125</v>
      </c>
      <c r="E246" s="653" t="s">
        <v>1370</v>
      </c>
      <c r="F246" s="653" t="s">
        <v>1371</v>
      </c>
      <c r="G246" s="178" t="s">
        <v>1372</v>
      </c>
      <c r="H246" s="172">
        <v>20109</v>
      </c>
      <c r="I246" s="435">
        <v>480</v>
      </c>
      <c r="J246" s="425">
        <v>83101</v>
      </c>
      <c r="K246" s="426">
        <v>1003</v>
      </c>
      <c r="L246" s="356" t="s">
        <v>357</v>
      </c>
      <c r="M246" s="425">
        <v>26</v>
      </c>
      <c r="N246" s="425" t="s">
        <v>371</v>
      </c>
      <c r="O246" s="437" t="s">
        <v>360</v>
      </c>
      <c r="P246" s="425">
        <v>9278</v>
      </c>
      <c r="Q246" s="172">
        <v>2</v>
      </c>
      <c r="R246" s="173"/>
      <c r="S246" s="428">
        <v>20200701</v>
      </c>
      <c r="T246" s="429">
        <v>20200930</v>
      </c>
      <c r="U246" s="474">
        <v>92787.37000000001</v>
      </c>
      <c r="V246" s="505">
        <v>0</v>
      </c>
      <c r="W246" s="506"/>
    </row>
    <row r="247" spans="2:23" x14ac:dyDescent="0.25">
      <c r="B247" s="175" t="s">
        <v>352</v>
      </c>
      <c r="C247" s="423" t="s">
        <v>361</v>
      </c>
      <c r="D247" s="173">
        <v>100</v>
      </c>
      <c r="E247" s="653" t="s">
        <v>382</v>
      </c>
      <c r="F247" s="653" t="s">
        <v>383</v>
      </c>
      <c r="G247" s="424" t="s">
        <v>384</v>
      </c>
      <c r="H247" s="172" t="s">
        <v>1578</v>
      </c>
      <c r="I247" s="435">
        <v>480</v>
      </c>
      <c r="J247" s="425">
        <v>83101</v>
      </c>
      <c r="K247" s="426">
        <v>1003</v>
      </c>
      <c r="L247" s="356" t="s">
        <v>357</v>
      </c>
      <c r="M247" s="425">
        <v>26</v>
      </c>
      <c r="N247" s="425" t="s">
        <v>385</v>
      </c>
      <c r="O247" s="437" t="s">
        <v>360</v>
      </c>
      <c r="P247" s="425">
        <v>2445</v>
      </c>
      <c r="Q247" s="172">
        <v>2</v>
      </c>
      <c r="R247" s="173"/>
      <c r="S247" s="428">
        <v>20200701</v>
      </c>
      <c r="T247" s="429">
        <v>20200930</v>
      </c>
      <c r="U247" s="474">
        <v>51044.510000000009</v>
      </c>
      <c r="V247" s="505">
        <v>0</v>
      </c>
      <c r="W247" s="506"/>
    </row>
    <row r="248" spans="2:23" x14ac:dyDescent="0.25">
      <c r="B248" s="175" t="s">
        <v>352</v>
      </c>
      <c r="C248" s="423" t="s">
        <v>361</v>
      </c>
      <c r="D248" s="173">
        <v>100</v>
      </c>
      <c r="E248" s="653" t="s">
        <v>1373</v>
      </c>
      <c r="F248" s="653" t="s">
        <v>1374</v>
      </c>
      <c r="G248" s="424" t="s">
        <v>1375</v>
      </c>
      <c r="H248" s="172" t="s">
        <v>1579</v>
      </c>
      <c r="I248" s="435">
        <v>480</v>
      </c>
      <c r="J248" s="425">
        <v>83101</v>
      </c>
      <c r="K248" s="426">
        <v>1003</v>
      </c>
      <c r="L248" s="356" t="s">
        <v>357</v>
      </c>
      <c r="M248" s="425">
        <v>26</v>
      </c>
      <c r="N248" s="425" t="s">
        <v>402</v>
      </c>
      <c r="O248" s="437" t="s">
        <v>360</v>
      </c>
      <c r="P248" s="425">
        <v>2451</v>
      </c>
      <c r="Q248" s="172">
        <v>2</v>
      </c>
      <c r="R248" s="173"/>
      <c r="S248" s="428">
        <v>20200701</v>
      </c>
      <c r="T248" s="429">
        <v>20200930</v>
      </c>
      <c r="U248" s="474">
        <v>99894.41</v>
      </c>
      <c r="V248" s="505">
        <v>0</v>
      </c>
      <c r="W248" s="506"/>
    </row>
    <row r="249" spans="2:23" x14ac:dyDescent="0.25">
      <c r="B249" s="177" t="s">
        <v>352</v>
      </c>
      <c r="C249" s="440" t="s">
        <v>473</v>
      </c>
      <c r="D249" s="177">
        <v>120</v>
      </c>
      <c r="E249" s="656" t="s">
        <v>1580</v>
      </c>
      <c r="F249" s="656" t="s">
        <v>1581</v>
      </c>
      <c r="G249" s="424" t="s">
        <v>1582</v>
      </c>
      <c r="H249" s="179">
        <v>20401</v>
      </c>
      <c r="I249" s="441">
        <v>480</v>
      </c>
      <c r="J249" s="425">
        <v>83101</v>
      </c>
      <c r="K249" s="426">
        <v>1003</v>
      </c>
      <c r="L249" s="356" t="s">
        <v>470</v>
      </c>
      <c r="M249" s="425">
        <v>56</v>
      </c>
      <c r="N249" s="425" t="s">
        <v>549</v>
      </c>
      <c r="O249" s="451">
        <v>0</v>
      </c>
      <c r="P249" s="425">
        <v>7494</v>
      </c>
      <c r="Q249" s="179">
        <v>2</v>
      </c>
      <c r="R249" s="177"/>
      <c r="S249" s="443">
        <v>20200701</v>
      </c>
      <c r="T249" s="179">
        <v>20200930</v>
      </c>
      <c r="U249" s="474">
        <v>30058.27</v>
      </c>
      <c r="V249" s="505">
        <v>0</v>
      </c>
      <c r="W249" s="506"/>
    </row>
    <row r="250" spans="2:23" x14ac:dyDescent="0.25">
      <c r="B250" s="177" t="s">
        <v>352</v>
      </c>
      <c r="C250" s="440" t="s">
        <v>473</v>
      </c>
      <c r="D250" s="177">
        <v>120</v>
      </c>
      <c r="E250" s="656" t="s">
        <v>1583</v>
      </c>
      <c r="F250" s="656" t="s">
        <v>1584</v>
      </c>
      <c r="G250" s="424" t="s">
        <v>1585</v>
      </c>
      <c r="H250" s="179">
        <v>50401</v>
      </c>
      <c r="I250" s="441">
        <v>480</v>
      </c>
      <c r="J250" s="425">
        <v>83101</v>
      </c>
      <c r="K250" s="426">
        <v>1003</v>
      </c>
      <c r="L250" s="356" t="s">
        <v>470</v>
      </c>
      <c r="M250" s="425">
        <v>56</v>
      </c>
      <c r="N250" s="425" t="s">
        <v>371</v>
      </c>
      <c r="O250" s="451">
        <v>0</v>
      </c>
      <c r="P250" s="425">
        <v>14306</v>
      </c>
      <c r="Q250" s="179">
        <v>5</v>
      </c>
      <c r="R250" s="177"/>
      <c r="S250" s="443">
        <v>20200701</v>
      </c>
      <c r="T250" s="179">
        <v>20200930</v>
      </c>
      <c r="U250" s="474">
        <v>66459.899999999994</v>
      </c>
      <c r="V250" s="505">
        <v>0</v>
      </c>
      <c r="W250" s="506"/>
    </row>
    <row r="251" spans="2:23" x14ac:dyDescent="0.25">
      <c r="B251" s="177" t="s">
        <v>352</v>
      </c>
      <c r="C251" s="440" t="s">
        <v>473</v>
      </c>
      <c r="D251" s="177">
        <v>120</v>
      </c>
      <c r="E251" s="656" t="s">
        <v>1586</v>
      </c>
      <c r="F251" s="656" t="s">
        <v>1587</v>
      </c>
      <c r="G251" s="424" t="s">
        <v>1588</v>
      </c>
      <c r="H251" s="179">
        <v>20109</v>
      </c>
      <c r="I251" s="441">
        <v>480</v>
      </c>
      <c r="J251" s="425">
        <v>83101</v>
      </c>
      <c r="K251" s="426">
        <v>1003</v>
      </c>
      <c r="L251" s="356" t="s">
        <v>470</v>
      </c>
      <c r="M251" s="425">
        <v>56</v>
      </c>
      <c r="N251" s="425" t="s">
        <v>371</v>
      </c>
      <c r="O251" s="451">
        <v>0</v>
      </c>
      <c r="P251" s="425">
        <v>13763</v>
      </c>
      <c r="Q251" s="179">
        <v>2</v>
      </c>
      <c r="R251" s="177"/>
      <c r="S251" s="443">
        <v>20200701</v>
      </c>
      <c r="T251" s="179">
        <v>20200930</v>
      </c>
      <c r="U251" s="474">
        <v>89293.36</v>
      </c>
      <c r="V251" s="505">
        <v>0</v>
      </c>
      <c r="W251" s="506"/>
    </row>
    <row r="252" spans="2:23" x14ac:dyDescent="0.25">
      <c r="B252" s="177" t="s">
        <v>352</v>
      </c>
      <c r="C252" s="440" t="s">
        <v>473</v>
      </c>
      <c r="D252" s="177">
        <v>120</v>
      </c>
      <c r="E252" s="656" t="s">
        <v>1589</v>
      </c>
      <c r="F252" s="656" t="s">
        <v>1590</v>
      </c>
      <c r="G252" s="424" t="s">
        <v>1591</v>
      </c>
      <c r="H252" s="179">
        <v>20216</v>
      </c>
      <c r="I252" s="441">
        <v>480</v>
      </c>
      <c r="J252" s="425">
        <v>83101</v>
      </c>
      <c r="K252" s="426">
        <v>1003</v>
      </c>
      <c r="L252" s="356" t="s">
        <v>470</v>
      </c>
      <c r="M252" s="425">
        <v>56</v>
      </c>
      <c r="N252" s="425" t="s">
        <v>722</v>
      </c>
      <c r="O252" s="451">
        <v>0</v>
      </c>
      <c r="P252" s="425">
        <v>7495</v>
      </c>
      <c r="Q252" s="179">
        <v>2</v>
      </c>
      <c r="R252" s="177"/>
      <c r="S252" s="443">
        <v>20200701</v>
      </c>
      <c r="T252" s="179">
        <v>20200930</v>
      </c>
      <c r="U252" s="474">
        <v>49991.46</v>
      </c>
      <c r="V252" s="505">
        <v>0</v>
      </c>
      <c r="W252" s="506"/>
    </row>
    <row r="253" spans="2:23" x14ac:dyDescent="0.25">
      <c r="B253" s="177" t="s">
        <v>352</v>
      </c>
      <c r="C253" s="440" t="s">
        <v>473</v>
      </c>
      <c r="D253" s="177">
        <v>120</v>
      </c>
      <c r="E253" s="656" t="s">
        <v>1592</v>
      </c>
      <c r="F253" s="656" t="s">
        <v>1593</v>
      </c>
      <c r="G253" s="424" t="s">
        <v>1594</v>
      </c>
      <c r="H253" s="179">
        <v>20216</v>
      </c>
      <c r="I253" s="441">
        <v>480</v>
      </c>
      <c r="J253" s="425">
        <v>83101</v>
      </c>
      <c r="K253" s="426">
        <v>1003</v>
      </c>
      <c r="L253" s="356" t="s">
        <v>470</v>
      </c>
      <c r="M253" s="425">
        <v>56</v>
      </c>
      <c r="N253" s="425" t="s">
        <v>621</v>
      </c>
      <c r="O253" s="451">
        <v>0</v>
      </c>
      <c r="P253" s="425">
        <v>7484</v>
      </c>
      <c r="Q253" s="179">
        <v>2</v>
      </c>
      <c r="R253" s="177"/>
      <c r="S253" s="443">
        <v>20200701</v>
      </c>
      <c r="T253" s="179">
        <v>20200930</v>
      </c>
      <c r="U253" s="474">
        <v>48382.65</v>
      </c>
      <c r="V253" s="505">
        <v>0</v>
      </c>
      <c r="W253" s="506"/>
    </row>
    <row r="254" spans="2:23" x14ac:dyDescent="0.25">
      <c r="B254" s="177" t="s">
        <v>352</v>
      </c>
      <c r="C254" s="440" t="s">
        <v>473</v>
      </c>
      <c r="D254" s="177">
        <v>120</v>
      </c>
      <c r="E254" s="656" t="s">
        <v>1595</v>
      </c>
      <c r="F254" s="656" t="s">
        <v>1596</v>
      </c>
      <c r="G254" s="424" t="s">
        <v>1597</v>
      </c>
      <c r="H254" s="179">
        <v>50401</v>
      </c>
      <c r="I254" s="441">
        <v>480</v>
      </c>
      <c r="J254" s="425">
        <v>83101</v>
      </c>
      <c r="K254" s="426">
        <v>1003</v>
      </c>
      <c r="L254" s="356" t="s">
        <v>470</v>
      </c>
      <c r="M254" s="425">
        <v>56</v>
      </c>
      <c r="N254" s="425" t="s">
        <v>692</v>
      </c>
      <c r="O254" s="451">
        <v>0</v>
      </c>
      <c r="P254" s="425">
        <v>12683</v>
      </c>
      <c r="Q254" s="179">
        <v>5</v>
      </c>
      <c r="R254" s="177"/>
      <c r="S254" s="443">
        <v>20200701</v>
      </c>
      <c r="T254" s="179">
        <v>20200930</v>
      </c>
      <c r="U254" s="474">
        <v>85992.48</v>
      </c>
      <c r="V254" s="505">
        <v>0</v>
      </c>
      <c r="W254" s="506"/>
    </row>
    <row r="255" spans="2:23" x14ac:dyDescent="0.25">
      <c r="B255" s="177" t="s">
        <v>352</v>
      </c>
      <c r="C255" s="440" t="s">
        <v>473</v>
      </c>
      <c r="D255" s="177">
        <v>120</v>
      </c>
      <c r="E255" s="656" t="s">
        <v>1598</v>
      </c>
      <c r="F255" s="656" t="s">
        <v>1599</v>
      </c>
      <c r="G255" s="424" t="s">
        <v>1600</v>
      </c>
      <c r="H255" s="179">
        <v>20206</v>
      </c>
      <c r="I255" s="441">
        <v>480</v>
      </c>
      <c r="J255" s="425">
        <v>83101</v>
      </c>
      <c r="K255" s="426">
        <v>1003</v>
      </c>
      <c r="L255" s="356" t="s">
        <v>470</v>
      </c>
      <c r="M255" s="425">
        <v>56</v>
      </c>
      <c r="N255" s="425" t="s">
        <v>692</v>
      </c>
      <c r="O255" s="451">
        <v>0</v>
      </c>
      <c r="P255" s="425">
        <v>12683</v>
      </c>
      <c r="Q255" s="179">
        <v>2</v>
      </c>
      <c r="R255" s="177"/>
      <c r="S255" s="443">
        <v>20200701</v>
      </c>
      <c r="T255" s="179">
        <v>20200930</v>
      </c>
      <c r="U255" s="474">
        <v>103817.07</v>
      </c>
      <c r="V255" s="505">
        <v>0</v>
      </c>
      <c r="W255" s="506"/>
    </row>
    <row r="256" spans="2:23" x14ac:dyDescent="0.25">
      <c r="B256" s="177" t="s">
        <v>352</v>
      </c>
      <c r="C256" s="440" t="s">
        <v>473</v>
      </c>
      <c r="D256" s="177">
        <v>120</v>
      </c>
      <c r="E256" s="656" t="s">
        <v>1601</v>
      </c>
      <c r="F256" s="656" t="s">
        <v>1602</v>
      </c>
      <c r="G256" s="424" t="s">
        <v>1603</v>
      </c>
      <c r="H256" s="179">
        <v>20215</v>
      </c>
      <c r="I256" s="441">
        <v>480</v>
      </c>
      <c r="J256" s="425">
        <v>83101</v>
      </c>
      <c r="K256" s="426">
        <v>1003</v>
      </c>
      <c r="L256" s="356" t="s">
        <v>470</v>
      </c>
      <c r="M256" s="425">
        <v>56</v>
      </c>
      <c r="N256" s="425" t="s">
        <v>697</v>
      </c>
      <c r="O256" s="451">
        <v>0</v>
      </c>
      <c r="P256" s="425">
        <v>14575</v>
      </c>
      <c r="Q256" s="179">
        <v>2</v>
      </c>
      <c r="R256" s="177"/>
      <c r="S256" s="443">
        <v>20200701</v>
      </c>
      <c r="T256" s="179">
        <v>20200930</v>
      </c>
      <c r="U256" s="474">
        <v>51465.47</v>
      </c>
      <c r="V256" s="505">
        <v>0</v>
      </c>
      <c r="W256" s="506"/>
    </row>
    <row r="257" spans="2:23" x14ac:dyDescent="0.25">
      <c r="B257" s="177" t="s">
        <v>352</v>
      </c>
      <c r="C257" s="440" t="s">
        <v>473</v>
      </c>
      <c r="D257" s="177">
        <v>120</v>
      </c>
      <c r="E257" s="656" t="s">
        <v>1604</v>
      </c>
      <c r="F257" s="656" t="s">
        <v>1605</v>
      </c>
      <c r="G257" s="424" t="s">
        <v>1928</v>
      </c>
      <c r="H257" s="179">
        <v>20401</v>
      </c>
      <c r="I257" s="441">
        <v>480</v>
      </c>
      <c r="J257" s="425">
        <v>83101</v>
      </c>
      <c r="K257" s="426">
        <v>1003</v>
      </c>
      <c r="L257" s="356" t="s">
        <v>470</v>
      </c>
      <c r="M257" s="425">
        <v>56</v>
      </c>
      <c r="N257" s="425" t="s">
        <v>359</v>
      </c>
      <c r="O257" s="451">
        <v>0</v>
      </c>
      <c r="P257" s="425">
        <v>7498</v>
      </c>
      <c r="Q257" s="179">
        <v>2</v>
      </c>
      <c r="R257" s="177"/>
      <c r="S257" s="443">
        <v>20200701</v>
      </c>
      <c r="T257" s="179">
        <v>20200930</v>
      </c>
      <c r="U257" s="474">
        <v>38410.75</v>
      </c>
      <c r="V257" s="505">
        <v>0</v>
      </c>
      <c r="W257" s="506"/>
    </row>
    <row r="258" spans="2:23" x14ac:dyDescent="0.25">
      <c r="B258" s="177" t="s">
        <v>352</v>
      </c>
      <c r="C258" s="440" t="s">
        <v>473</v>
      </c>
      <c r="D258" s="177">
        <v>120</v>
      </c>
      <c r="E258" s="656" t="s">
        <v>1607</v>
      </c>
      <c r="F258" s="656" t="s">
        <v>1608</v>
      </c>
      <c r="G258" s="424" t="s">
        <v>1609</v>
      </c>
      <c r="H258" s="179">
        <v>20215</v>
      </c>
      <c r="I258" s="441">
        <v>480</v>
      </c>
      <c r="J258" s="425">
        <v>83101</v>
      </c>
      <c r="K258" s="426">
        <v>1003</v>
      </c>
      <c r="L258" s="356" t="s">
        <v>470</v>
      </c>
      <c r="M258" s="425">
        <v>56</v>
      </c>
      <c r="N258" s="425" t="s">
        <v>549</v>
      </c>
      <c r="O258" s="451">
        <v>0</v>
      </c>
      <c r="P258" s="425">
        <v>7498</v>
      </c>
      <c r="Q258" s="179">
        <v>2</v>
      </c>
      <c r="R258" s="177"/>
      <c r="S258" s="443">
        <v>20200701</v>
      </c>
      <c r="T258" s="179">
        <v>20200930</v>
      </c>
      <c r="U258" s="474">
        <v>39453.18</v>
      </c>
      <c r="V258" s="505">
        <v>0</v>
      </c>
      <c r="W258" s="506"/>
    </row>
    <row r="259" spans="2:23" x14ac:dyDescent="0.25">
      <c r="B259" s="177" t="s">
        <v>352</v>
      </c>
      <c r="C259" s="440" t="s">
        <v>473</v>
      </c>
      <c r="D259" s="177">
        <v>120</v>
      </c>
      <c r="E259" s="656" t="s">
        <v>1610</v>
      </c>
      <c r="F259" s="656" t="s">
        <v>1611</v>
      </c>
      <c r="G259" s="424" t="s">
        <v>1612</v>
      </c>
      <c r="H259" s="179">
        <v>20216</v>
      </c>
      <c r="I259" s="441">
        <v>480</v>
      </c>
      <c r="J259" s="425">
        <v>83101</v>
      </c>
      <c r="K259" s="426">
        <v>1003</v>
      </c>
      <c r="L259" s="356" t="s">
        <v>470</v>
      </c>
      <c r="M259" s="425">
        <v>56</v>
      </c>
      <c r="N259" s="425" t="s">
        <v>371</v>
      </c>
      <c r="O259" s="451">
        <v>0</v>
      </c>
      <c r="P259" s="425">
        <v>14307</v>
      </c>
      <c r="Q259" s="179">
        <v>2</v>
      </c>
      <c r="R259" s="177"/>
      <c r="S259" s="443">
        <v>20200701</v>
      </c>
      <c r="T259" s="179">
        <v>20200930</v>
      </c>
      <c r="U259" s="474">
        <v>129886.29</v>
      </c>
      <c r="V259" s="505">
        <v>0</v>
      </c>
      <c r="W259" s="506"/>
    </row>
    <row r="260" spans="2:23" x14ac:dyDescent="0.25">
      <c r="B260" s="177" t="s">
        <v>352</v>
      </c>
      <c r="C260" s="440" t="s">
        <v>473</v>
      </c>
      <c r="D260" s="177">
        <v>120</v>
      </c>
      <c r="E260" s="656" t="s">
        <v>1613</v>
      </c>
      <c r="F260" s="656" t="s">
        <v>1614</v>
      </c>
      <c r="G260" s="424" t="s">
        <v>1615</v>
      </c>
      <c r="H260" s="179">
        <v>20212</v>
      </c>
      <c r="I260" s="441">
        <v>480</v>
      </c>
      <c r="J260" s="425">
        <v>83101</v>
      </c>
      <c r="K260" s="426">
        <v>1003</v>
      </c>
      <c r="L260" s="356" t="s">
        <v>470</v>
      </c>
      <c r="M260" s="425">
        <v>56</v>
      </c>
      <c r="N260" s="425" t="s">
        <v>379</v>
      </c>
      <c r="O260" s="451">
        <v>0</v>
      </c>
      <c r="P260" s="425">
        <v>7472</v>
      </c>
      <c r="Q260" s="179">
        <v>2</v>
      </c>
      <c r="R260" s="177"/>
      <c r="S260" s="443">
        <v>20200701</v>
      </c>
      <c r="T260" s="179">
        <v>20200930</v>
      </c>
      <c r="U260" s="474">
        <v>76766.64</v>
      </c>
      <c r="V260" s="505">
        <v>0</v>
      </c>
      <c r="W260" s="506"/>
    </row>
    <row r="261" spans="2:23" x14ac:dyDescent="0.25">
      <c r="B261" s="177" t="s">
        <v>352</v>
      </c>
      <c r="C261" s="440" t="s">
        <v>473</v>
      </c>
      <c r="D261" s="177">
        <v>120</v>
      </c>
      <c r="E261" s="656" t="s">
        <v>1616</v>
      </c>
      <c r="F261" s="656" t="s">
        <v>1617</v>
      </c>
      <c r="G261" s="424" t="s">
        <v>1618</v>
      </c>
      <c r="H261" s="179">
        <v>20206</v>
      </c>
      <c r="I261" s="441">
        <v>480</v>
      </c>
      <c r="J261" s="425">
        <v>83101</v>
      </c>
      <c r="K261" s="426">
        <v>1003</v>
      </c>
      <c r="L261" s="356" t="s">
        <v>470</v>
      </c>
      <c r="M261" s="425">
        <v>56</v>
      </c>
      <c r="N261" s="425" t="s">
        <v>553</v>
      </c>
      <c r="O261" s="451">
        <v>0</v>
      </c>
      <c r="P261" s="425">
        <v>7504</v>
      </c>
      <c r="Q261" s="179">
        <v>2</v>
      </c>
      <c r="R261" s="177"/>
      <c r="S261" s="443">
        <v>20200701</v>
      </c>
      <c r="T261" s="179">
        <v>20200930</v>
      </c>
      <c r="U261" s="474">
        <v>81614.399999999994</v>
      </c>
      <c r="V261" s="505">
        <v>0</v>
      </c>
      <c r="W261" s="506"/>
    </row>
    <row r="262" spans="2:23" x14ac:dyDescent="0.25">
      <c r="B262" s="177" t="s">
        <v>352</v>
      </c>
      <c r="C262" s="440" t="s">
        <v>473</v>
      </c>
      <c r="D262" s="177">
        <v>120</v>
      </c>
      <c r="E262" s="656" t="s">
        <v>1619</v>
      </c>
      <c r="F262" s="656" t="s">
        <v>1620</v>
      </c>
      <c r="G262" s="424" t="s">
        <v>1621</v>
      </c>
      <c r="H262" s="179">
        <v>20401</v>
      </c>
      <c r="I262" s="441">
        <v>480</v>
      </c>
      <c r="J262" s="425">
        <v>83101</v>
      </c>
      <c r="K262" s="426">
        <v>1003</v>
      </c>
      <c r="L262" s="356" t="s">
        <v>470</v>
      </c>
      <c r="M262" s="425">
        <v>56</v>
      </c>
      <c r="N262" s="425" t="s">
        <v>549</v>
      </c>
      <c r="O262" s="451">
        <v>0</v>
      </c>
      <c r="P262" s="425">
        <v>7480</v>
      </c>
      <c r="Q262" s="179">
        <v>2</v>
      </c>
      <c r="R262" s="177"/>
      <c r="S262" s="443">
        <v>20200701</v>
      </c>
      <c r="T262" s="179">
        <v>20200930</v>
      </c>
      <c r="U262" s="474">
        <v>35102.160000000003</v>
      </c>
      <c r="V262" s="505">
        <v>0</v>
      </c>
      <c r="W262" s="506"/>
    </row>
    <row r="263" spans="2:23" x14ac:dyDescent="0.25">
      <c r="B263" s="177" t="s">
        <v>352</v>
      </c>
      <c r="C263" s="440" t="s">
        <v>473</v>
      </c>
      <c r="D263" s="177">
        <v>120</v>
      </c>
      <c r="E263" s="656" t="s">
        <v>1622</v>
      </c>
      <c r="F263" s="656" t="s">
        <v>1623</v>
      </c>
      <c r="G263" s="424" t="s">
        <v>1624</v>
      </c>
      <c r="H263" s="179">
        <v>20401</v>
      </c>
      <c r="I263" s="441">
        <v>480</v>
      </c>
      <c r="J263" s="425">
        <v>83101</v>
      </c>
      <c r="K263" s="426">
        <v>1003</v>
      </c>
      <c r="L263" s="356" t="s">
        <v>470</v>
      </c>
      <c r="M263" s="425">
        <v>56</v>
      </c>
      <c r="N263" s="425" t="s">
        <v>549</v>
      </c>
      <c r="O263" s="451">
        <v>0</v>
      </c>
      <c r="P263" s="425">
        <v>7494</v>
      </c>
      <c r="Q263" s="179">
        <v>2</v>
      </c>
      <c r="R263" s="177"/>
      <c r="S263" s="443">
        <v>20200701</v>
      </c>
      <c r="T263" s="179">
        <v>20200930</v>
      </c>
      <c r="U263" s="474">
        <v>27761.37</v>
      </c>
      <c r="V263" s="505">
        <v>0</v>
      </c>
      <c r="W263" s="506"/>
    </row>
    <row r="264" spans="2:23" x14ac:dyDescent="0.25">
      <c r="B264" s="177" t="s">
        <v>352</v>
      </c>
      <c r="C264" s="440" t="s">
        <v>473</v>
      </c>
      <c r="D264" s="177">
        <v>120</v>
      </c>
      <c r="E264" s="656" t="s">
        <v>1625</v>
      </c>
      <c r="F264" s="656" t="s">
        <v>1626</v>
      </c>
      <c r="G264" s="424" t="s">
        <v>1627</v>
      </c>
      <c r="H264" s="179">
        <v>20201</v>
      </c>
      <c r="I264" s="441">
        <v>480</v>
      </c>
      <c r="J264" s="425">
        <v>83101</v>
      </c>
      <c r="K264" s="426">
        <v>1003</v>
      </c>
      <c r="L264" s="356" t="s">
        <v>470</v>
      </c>
      <c r="M264" s="425">
        <v>56</v>
      </c>
      <c r="N264" s="425" t="s">
        <v>402</v>
      </c>
      <c r="O264" s="451">
        <v>0</v>
      </c>
      <c r="P264" s="425">
        <v>7493</v>
      </c>
      <c r="Q264" s="179">
        <v>2</v>
      </c>
      <c r="R264" s="177"/>
      <c r="S264" s="443">
        <v>20200701</v>
      </c>
      <c r="T264" s="179">
        <v>20200930</v>
      </c>
      <c r="U264" s="474">
        <v>135812.99</v>
      </c>
      <c r="V264" s="505">
        <v>0</v>
      </c>
      <c r="W264" s="506"/>
    </row>
    <row r="265" spans="2:23" x14ac:dyDescent="0.25">
      <c r="B265" s="177" t="s">
        <v>352</v>
      </c>
      <c r="C265" s="440" t="s">
        <v>473</v>
      </c>
      <c r="D265" s="177">
        <v>120</v>
      </c>
      <c r="E265" s="656" t="s">
        <v>1628</v>
      </c>
      <c r="F265" s="656" t="s">
        <v>1629</v>
      </c>
      <c r="G265" s="424" t="s">
        <v>1630</v>
      </c>
      <c r="H265" s="179">
        <v>20401</v>
      </c>
      <c r="I265" s="441">
        <v>480</v>
      </c>
      <c r="J265" s="425">
        <v>83101</v>
      </c>
      <c r="K265" s="426">
        <v>1003</v>
      </c>
      <c r="L265" s="356" t="s">
        <v>470</v>
      </c>
      <c r="M265" s="425">
        <v>56</v>
      </c>
      <c r="N265" s="425" t="s">
        <v>549</v>
      </c>
      <c r="O265" s="451">
        <v>0</v>
      </c>
      <c r="P265" s="425">
        <v>7494</v>
      </c>
      <c r="Q265" s="179">
        <v>2</v>
      </c>
      <c r="R265" s="177"/>
      <c r="S265" s="443">
        <v>20200701</v>
      </c>
      <c r="T265" s="179">
        <v>20200930</v>
      </c>
      <c r="U265" s="474">
        <v>32535.17</v>
      </c>
      <c r="V265" s="505">
        <v>0</v>
      </c>
      <c r="W265" s="506"/>
    </row>
    <row r="266" spans="2:23" x14ac:dyDescent="0.25">
      <c r="B266" s="177" t="s">
        <v>352</v>
      </c>
      <c r="C266" s="440" t="s">
        <v>473</v>
      </c>
      <c r="D266" s="177">
        <v>120</v>
      </c>
      <c r="E266" s="656" t="s">
        <v>1631</v>
      </c>
      <c r="F266" s="656" t="s">
        <v>1632</v>
      </c>
      <c r="G266" s="424" t="s">
        <v>1633</v>
      </c>
      <c r="H266" s="179">
        <v>20401</v>
      </c>
      <c r="I266" s="441">
        <v>480</v>
      </c>
      <c r="J266" s="425">
        <v>83101</v>
      </c>
      <c r="K266" s="426">
        <v>1003</v>
      </c>
      <c r="L266" s="356" t="s">
        <v>470</v>
      </c>
      <c r="M266" s="425">
        <v>56</v>
      </c>
      <c r="N266" s="425" t="s">
        <v>549</v>
      </c>
      <c r="O266" s="451">
        <v>0</v>
      </c>
      <c r="P266" s="425">
        <v>7485</v>
      </c>
      <c r="Q266" s="179">
        <v>2</v>
      </c>
      <c r="R266" s="177"/>
      <c r="S266" s="443">
        <v>20200701</v>
      </c>
      <c r="T266" s="179">
        <v>20200930</v>
      </c>
      <c r="U266" s="474">
        <v>43554.37</v>
      </c>
      <c r="V266" s="505">
        <v>0</v>
      </c>
      <c r="W266" s="506"/>
    </row>
    <row r="267" spans="2:23" x14ac:dyDescent="0.25">
      <c r="B267" s="177" t="s">
        <v>352</v>
      </c>
      <c r="C267" s="440" t="s">
        <v>473</v>
      </c>
      <c r="D267" s="177">
        <v>120</v>
      </c>
      <c r="E267" s="656" t="s">
        <v>1634</v>
      </c>
      <c r="F267" s="656" t="s">
        <v>1635</v>
      </c>
      <c r="G267" s="424" t="s">
        <v>1636</v>
      </c>
      <c r="H267" s="179">
        <v>20215</v>
      </c>
      <c r="I267" s="441">
        <v>480</v>
      </c>
      <c r="J267" s="425">
        <v>83101</v>
      </c>
      <c r="K267" s="426">
        <v>1003</v>
      </c>
      <c r="L267" s="356" t="s">
        <v>470</v>
      </c>
      <c r="M267" s="425">
        <v>56</v>
      </c>
      <c r="N267" s="425" t="s">
        <v>371</v>
      </c>
      <c r="O267" s="451">
        <v>0</v>
      </c>
      <c r="P267" s="425">
        <v>13762</v>
      </c>
      <c r="Q267" s="179">
        <v>2</v>
      </c>
      <c r="R267" s="177"/>
      <c r="S267" s="443">
        <v>20200701</v>
      </c>
      <c r="T267" s="179">
        <v>20200930</v>
      </c>
      <c r="U267" s="474">
        <v>54454</v>
      </c>
      <c r="V267" s="505">
        <v>0</v>
      </c>
      <c r="W267" s="506"/>
    </row>
    <row r="268" spans="2:23" x14ac:dyDescent="0.25">
      <c r="B268" s="177" t="s">
        <v>352</v>
      </c>
      <c r="C268" s="440" t="s">
        <v>473</v>
      </c>
      <c r="D268" s="177">
        <v>120</v>
      </c>
      <c r="E268" s="656" t="s">
        <v>1637</v>
      </c>
      <c r="F268" s="656" t="s">
        <v>1638</v>
      </c>
      <c r="G268" s="424" t="s">
        <v>1639</v>
      </c>
      <c r="H268" s="179">
        <v>20402</v>
      </c>
      <c r="I268" s="441">
        <v>480</v>
      </c>
      <c r="J268" s="425">
        <v>83101</v>
      </c>
      <c r="K268" s="426">
        <v>1003</v>
      </c>
      <c r="L268" s="356" t="s">
        <v>470</v>
      </c>
      <c r="M268" s="425">
        <v>56</v>
      </c>
      <c r="N268" s="425" t="s">
        <v>549</v>
      </c>
      <c r="O268" s="451">
        <v>0</v>
      </c>
      <c r="P268" s="425">
        <v>7479</v>
      </c>
      <c r="Q268" s="179">
        <v>2</v>
      </c>
      <c r="R268" s="177"/>
      <c r="S268" s="443">
        <v>20200701</v>
      </c>
      <c r="T268" s="179">
        <v>20200930</v>
      </c>
      <c r="U268" s="474">
        <v>37297.25</v>
      </c>
      <c r="V268" s="505">
        <v>0</v>
      </c>
      <c r="W268" s="506"/>
    </row>
    <row r="269" spans="2:23" x14ac:dyDescent="0.25">
      <c r="B269" s="177" t="s">
        <v>352</v>
      </c>
      <c r="C269" s="440" t="s">
        <v>473</v>
      </c>
      <c r="D269" s="177">
        <v>120</v>
      </c>
      <c r="E269" s="656" t="s">
        <v>1640</v>
      </c>
      <c r="F269" s="656" t="s">
        <v>1641</v>
      </c>
      <c r="G269" s="424" t="s">
        <v>1642</v>
      </c>
      <c r="H269" s="179">
        <v>20401</v>
      </c>
      <c r="I269" s="441">
        <v>480</v>
      </c>
      <c r="J269" s="425">
        <v>83101</v>
      </c>
      <c r="K269" s="426">
        <v>1003</v>
      </c>
      <c r="L269" s="356" t="s">
        <v>470</v>
      </c>
      <c r="M269" s="425">
        <v>56</v>
      </c>
      <c r="N269" s="425" t="s">
        <v>708</v>
      </c>
      <c r="O269" s="451">
        <v>0</v>
      </c>
      <c r="P269" s="425">
        <v>10159</v>
      </c>
      <c r="Q269" s="179">
        <v>2</v>
      </c>
      <c r="R269" s="177"/>
      <c r="S269" s="443">
        <v>20200701</v>
      </c>
      <c r="T269" s="179">
        <v>20200930</v>
      </c>
      <c r="U269" s="474">
        <v>38160.629999999997</v>
      </c>
      <c r="V269" s="505">
        <v>0</v>
      </c>
      <c r="W269" s="506"/>
    </row>
    <row r="270" spans="2:23" x14ac:dyDescent="0.25">
      <c r="B270" s="177" t="s">
        <v>352</v>
      </c>
      <c r="C270" s="440" t="s">
        <v>473</v>
      </c>
      <c r="D270" s="177">
        <v>120</v>
      </c>
      <c r="E270" s="656" t="s">
        <v>1643</v>
      </c>
      <c r="F270" s="656" t="s">
        <v>1644</v>
      </c>
      <c r="G270" s="424" t="s">
        <v>1645</v>
      </c>
      <c r="H270" s="179">
        <v>20401</v>
      </c>
      <c r="I270" s="441">
        <v>480</v>
      </c>
      <c r="J270" s="425">
        <v>83101</v>
      </c>
      <c r="K270" s="426">
        <v>1003</v>
      </c>
      <c r="L270" s="356" t="s">
        <v>470</v>
      </c>
      <c r="M270" s="425">
        <v>56</v>
      </c>
      <c r="N270" s="425" t="s">
        <v>715</v>
      </c>
      <c r="O270" s="451">
        <v>0</v>
      </c>
      <c r="P270" s="425">
        <v>7491</v>
      </c>
      <c r="Q270" s="179">
        <v>2</v>
      </c>
      <c r="R270" s="177"/>
      <c r="S270" s="443">
        <v>20200701</v>
      </c>
      <c r="T270" s="179">
        <v>20200930</v>
      </c>
      <c r="U270" s="474">
        <v>39041.15</v>
      </c>
      <c r="V270" s="505">
        <v>0</v>
      </c>
      <c r="W270" s="506"/>
    </row>
    <row r="271" spans="2:23" x14ac:dyDescent="0.25">
      <c r="B271" s="177" t="s">
        <v>352</v>
      </c>
      <c r="C271" s="440" t="s">
        <v>473</v>
      </c>
      <c r="D271" s="177">
        <v>120</v>
      </c>
      <c r="E271" s="656" t="s">
        <v>1646</v>
      </c>
      <c r="F271" s="656" t="s">
        <v>1647</v>
      </c>
      <c r="G271" s="424" t="s">
        <v>1648</v>
      </c>
      <c r="H271" s="179">
        <v>20401</v>
      </c>
      <c r="I271" s="441">
        <v>480</v>
      </c>
      <c r="J271" s="425">
        <v>83101</v>
      </c>
      <c r="K271" s="426">
        <v>1003</v>
      </c>
      <c r="L271" s="356" t="s">
        <v>470</v>
      </c>
      <c r="M271" s="425">
        <v>56</v>
      </c>
      <c r="N271" s="425" t="s">
        <v>549</v>
      </c>
      <c r="O271" s="451">
        <v>0</v>
      </c>
      <c r="P271" s="425">
        <v>7494</v>
      </c>
      <c r="Q271" s="179">
        <v>2</v>
      </c>
      <c r="R271" s="177"/>
      <c r="S271" s="443">
        <v>20200701</v>
      </c>
      <c r="T271" s="179">
        <v>20200930</v>
      </c>
      <c r="U271" s="474">
        <v>33898.25</v>
      </c>
      <c r="V271" s="505">
        <v>0</v>
      </c>
      <c r="W271" s="506"/>
    </row>
    <row r="272" spans="2:23" x14ac:dyDescent="0.25">
      <c r="B272" s="177" t="s">
        <v>352</v>
      </c>
      <c r="C272" s="440" t="s">
        <v>473</v>
      </c>
      <c r="D272" s="177">
        <v>120</v>
      </c>
      <c r="E272" s="656" t="s">
        <v>1649</v>
      </c>
      <c r="F272" s="656" t="s">
        <v>1650</v>
      </c>
      <c r="G272" s="424" t="s">
        <v>1651</v>
      </c>
      <c r="H272" s="179">
        <v>20401</v>
      </c>
      <c r="I272" s="441">
        <v>480</v>
      </c>
      <c r="J272" s="425">
        <v>83101</v>
      </c>
      <c r="K272" s="426">
        <v>1003</v>
      </c>
      <c r="L272" s="356" t="s">
        <v>470</v>
      </c>
      <c r="M272" s="425">
        <v>56</v>
      </c>
      <c r="N272" s="425" t="s">
        <v>379</v>
      </c>
      <c r="O272" s="451">
        <v>0</v>
      </c>
      <c r="P272" s="425">
        <v>7472</v>
      </c>
      <c r="Q272" s="179">
        <v>2</v>
      </c>
      <c r="R272" s="177"/>
      <c r="S272" s="443">
        <v>20200701</v>
      </c>
      <c r="T272" s="179">
        <v>20200930</v>
      </c>
      <c r="U272" s="474">
        <v>36198.639999999999</v>
      </c>
      <c r="V272" s="505">
        <v>0</v>
      </c>
      <c r="W272" s="506"/>
    </row>
    <row r="273" spans="2:23" x14ac:dyDescent="0.25">
      <c r="B273" s="177" t="s">
        <v>352</v>
      </c>
      <c r="C273" s="440" t="s">
        <v>473</v>
      </c>
      <c r="D273" s="177">
        <v>120</v>
      </c>
      <c r="E273" s="656" t="s">
        <v>1652</v>
      </c>
      <c r="F273" s="656" t="s">
        <v>1653</v>
      </c>
      <c r="G273" s="424" t="s">
        <v>1654</v>
      </c>
      <c r="H273" s="179">
        <v>20201</v>
      </c>
      <c r="I273" s="441">
        <v>480</v>
      </c>
      <c r="J273" s="425">
        <v>83101</v>
      </c>
      <c r="K273" s="426">
        <v>1003</v>
      </c>
      <c r="L273" s="356" t="s">
        <v>470</v>
      </c>
      <c r="M273" s="425">
        <v>56</v>
      </c>
      <c r="N273" s="425" t="s">
        <v>549</v>
      </c>
      <c r="O273" s="451">
        <v>0</v>
      </c>
      <c r="P273" s="425">
        <v>7492</v>
      </c>
      <c r="Q273" s="179">
        <v>2</v>
      </c>
      <c r="R273" s="177"/>
      <c r="S273" s="443">
        <v>20200701</v>
      </c>
      <c r="T273" s="179">
        <v>20200930</v>
      </c>
      <c r="U273" s="474">
        <v>38078.379999999997</v>
      </c>
      <c r="V273" s="505">
        <v>0</v>
      </c>
      <c r="W273" s="506"/>
    </row>
    <row r="274" spans="2:23" x14ac:dyDescent="0.25">
      <c r="B274" s="177" t="s">
        <v>352</v>
      </c>
      <c r="C274" s="440" t="s">
        <v>473</v>
      </c>
      <c r="D274" s="177">
        <v>120</v>
      </c>
      <c r="E274" s="656" t="s">
        <v>1655</v>
      </c>
      <c r="F274" s="656" t="s">
        <v>1656</v>
      </c>
      <c r="G274" s="424" t="s">
        <v>1657</v>
      </c>
      <c r="H274" s="179">
        <v>20401</v>
      </c>
      <c r="I274" s="441">
        <v>480</v>
      </c>
      <c r="J274" s="425">
        <v>83101</v>
      </c>
      <c r="K274" s="426">
        <v>1003</v>
      </c>
      <c r="L274" s="356" t="s">
        <v>470</v>
      </c>
      <c r="M274" s="425">
        <v>56</v>
      </c>
      <c r="N274" s="425" t="s">
        <v>706</v>
      </c>
      <c r="O274" s="451">
        <v>0</v>
      </c>
      <c r="P274" s="425">
        <v>7499</v>
      </c>
      <c r="Q274" s="179">
        <v>2</v>
      </c>
      <c r="R274" s="177"/>
      <c r="S274" s="443">
        <v>20200701</v>
      </c>
      <c r="T274" s="179">
        <v>20200930</v>
      </c>
      <c r="U274" s="474">
        <v>42373.05</v>
      </c>
      <c r="V274" s="505">
        <v>0</v>
      </c>
      <c r="W274" s="506"/>
    </row>
    <row r="275" spans="2:23" x14ac:dyDescent="0.25">
      <c r="B275" s="177" t="s">
        <v>352</v>
      </c>
      <c r="C275" s="440" t="s">
        <v>473</v>
      </c>
      <c r="D275" s="177">
        <v>120</v>
      </c>
      <c r="E275" s="656" t="s">
        <v>1658</v>
      </c>
      <c r="F275" s="656" t="s">
        <v>1659</v>
      </c>
      <c r="G275" s="424" t="s">
        <v>1660</v>
      </c>
      <c r="H275" s="179">
        <v>20302</v>
      </c>
      <c r="I275" s="441">
        <v>480</v>
      </c>
      <c r="J275" s="425">
        <v>83101</v>
      </c>
      <c r="K275" s="426">
        <v>1003</v>
      </c>
      <c r="L275" s="356" t="s">
        <v>470</v>
      </c>
      <c r="M275" s="425">
        <v>56</v>
      </c>
      <c r="N275" s="425" t="s">
        <v>505</v>
      </c>
      <c r="O275" s="451">
        <v>0</v>
      </c>
      <c r="P275" s="425">
        <v>7500</v>
      </c>
      <c r="Q275" s="179">
        <v>2</v>
      </c>
      <c r="R275" s="177"/>
      <c r="S275" s="443">
        <v>20200701</v>
      </c>
      <c r="T275" s="179">
        <v>20200930</v>
      </c>
      <c r="U275" s="474">
        <v>47525.31</v>
      </c>
      <c r="V275" s="505">
        <v>0</v>
      </c>
      <c r="W275" s="506"/>
    </row>
    <row r="276" spans="2:23" x14ac:dyDescent="0.25">
      <c r="B276" s="177" t="s">
        <v>352</v>
      </c>
      <c r="C276" s="440" t="s">
        <v>473</v>
      </c>
      <c r="D276" s="177">
        <v>120</v>
      </c>
      <c r="E276" s="656" t="s">
        <v>1661</v>
      </c>
      <c r="F276" s="656" t="s">
        <v>1662</v>
      </c>
      <c r="G276" s="424" t="s">
        <v>1663</v>
      </c>
      <c r="H276" s="179">
        <v>20215</v>
      </c>
      <c r="I276" s="441">
        <v>480</v>
      </c>
      <c r="J276" s="425">
        <v>83101</v>
      </c>
      <c r="K276" s="426">
        <v>1003</v>
      </c>
      <c r="L276" s="356" t="s">
        <v>470</v>
      </c>
      <c r="M276" s="425">
        <v>56</v>
      </c>
      <c r="N276" s="425" t="s">
        <v>505</v>
      </c>
      <c r="O276" s="451">
        <v>0</v>
      </c>
      <c r="P276" s="425">
        <v>7501</v>
      </c>
      <c r="Q276" s="179">
        <v>2</v>
      </c>
      <c r="R276" s="177"/>
      <c r="S276" s="443">
        <v>20200701</v>
      </c>
      <c r="T276" s="179">
        <v>20200930</v>
      </c>
      <c r="U276" s="474">
        <v>39106.21</v>
      </c>
      <c r="V276" s="505">
        <v>0</v>
      </c>
      <c r="W276" s="506"/>
    </row>
    <row r="277" spans="2:23" x14ac:dyDescent="0.25">
      <c r="B277" s="177" t="s">
        <v>352</v>
      </c>
      <c r="C277" s="440" t="s">
        <v>473</v>
      </c>
      <c r="D277" s="177">
        <v>120</v>
      </c>
      <c r="E277" s="656" t="s">
        <v>1664</v>
      </c>
      <c r="F277" s="656" t="s">
        <v>1665</v>
      </c>
      <c r="G277" s="424" t="s">
        <v>1666</v>
      </c>
      <c r="H277" s="179">
        <v>20214</v>
      </c>
      <c r="I277" s="441">
        <v>480</v>
      </c>
      <c r="J277" s="425">
        <v>83101</v>
      </c>
      <c r="K277" s="426">
        <v>1003</v>
      </c>
      <c r="L277" s="356" t="s">
        <v>470</v>
      </c>
      <c r="M277" s="425">
        <v>56</v>
      </c>
      <c r="N277" s="425" t="s">
        <v>371</v>
      </c>
      <c r="O277" s="451">
        <v>0</v>
      </c>
      <c r="P277" s="425">
        <v>14306</v>
      </c>
      <c r="Q277" s="179">
        <v>2</v>
      </c>
      <c r="R277" s="177"/>
      <c r="S277" s="443">
        <v>20200701</v>
      </c>
      <c r="T277" s="179">
        <v>20200930</v>
      </c>
      <c r="U277" s="474">
        <v>92476.51</v>
      </c>
      <c r="V277" s="505">
        <v>0</v>
      </c>
      <c r="W277" s="506"/>
    </row>
    <row r="278" spans="2:23" x14ac:dyDescent="0.25">
      <c r="B278" s="177" t="s">
        <v>352</v>
      </c>
      <c r="C278" s="440" t="s">
        <v>473</v>
      </c>
      <c r="D278" s="177">
        <v>120</v>
      </c>
      <c r="E278" s="656" t="s">
        <v>1667</v>
      </c>
      <c r="F278" s="656" t="s">
        <v>1668</v>
      </c>
      <c r="G278" s="424" t="s">
        <v>1669</v>
      </c>
      <c r="H278" s="179">
        <v>20216</v>
      </c>
      <c r="I278" s="441">
        <v>480</v>
      </c>
      <c r="J278" s="425">
        <v>83101</v>
      </c>
      <c r="K278" s="426">
        <v>1003</v>
      </c>
      <c r="L278" s="356" t="s">
        <v>470</v>
      </c>
      <c r="M278" s="425">
        <v>56</v>
      </c>
      <c r="N278" s="425" t="s">
        <v>371</v>
      </c>
      <c r="O278" s="451">
        <v>0</v>
      </c>
      <c r="P278" s="425">
        <v>13765</v>
      </c>
      <c r="Q278" s="179">
        <v>2</v>
      </c>
      <c r="R278" s="177"/>
      <c r="S278" s="443">
        <v>20200701</v>
      </c>
      <c r="T278" s="179">
        <v>20200930</v>
      </c>
      <c r="U278" s="474">
        <v>72471.42</v>
      </c>
      <c r="V278" s="505">
        <v>0</v>
      </c>
      <c r="W278" s="506"/>
    </row>
    <row r="279" spans="2:23" x14ac:dyDescent="0.25">
      <c r="B279" s="177" t="s">
        <v>352</v>
      </c>
      <c r="C279" s="440" t="s">
        <v>473</v>
      </c>
      <c r="D279" s="177">
        <v>120</v>
      </c>
      <c r="E279" s="656" t="s">
        <v>1670</v>
      </c>
      <c r="F279" s="656" t="s">
        <v>1671</v>
      </c>
      <c r="G279" s="424" t="s">
        <v>1672</v>
      </c>
      <c r="H279" s="179">
        <v>20205</v>
      </c>
      <c r="I279" s="441">
        <v>480</v>
      </c>
      <c r="J279" s="425">
        <v>83101</v>
      </c>
      <c r="K279" s="426">
        <v>1003</v>
      </c>
      <c r="L279" s="356" t="s">
        <v>470</v>
      </c>
      <c r="M279" s="425">
        <v>56</v>
      </c>
      <c r="N279" s="425" t="s">
        <v>379</v>
      </c>
      <c r="O279" s="451">
        <v>0</v>
      </c>
      <c r="P279" s="425">
        <v>7470</v>
      </c>
      <c r="Q279" s="179">
        <v>2</v>
      </c>
      <c r="R279" s="177"/>
      <c r="S279" s="443">
        <v>20200701</v>
      </c>
      <c r="T279" s="179">
        <v>20200930</v>
      </c>
      <c r="U279" s="474">
        <v>84918.29</v>
      </c>
      <c r="V279" s="505">
        <v>0</v>
      </c>
      <c r="W279" s="506"/>
    </row>
    <row r="280" spans="2:23" x14ac:dyDescent="0.25">
      <c r="B280" s="177" t="s">
        <v>352</v>
      </c>
      <c r="C280" s="440" t="s">
        <v>473</v>
      </c>
      <c r="D280" s="177">
        <v>120</v>
      </c>
      <c r="E280" s="656" t="s">
        <v>1673</v>
      </c>
      <c r="F280" s="656" t="s">
        <v>1674</v>
      </c>
      <c r="G280" s="424" t="s">
        <v>1675</v>
      </c>
      <c r="H280" s="179">
        <v>20214</v>
      </c>
      <c r="I280" s="441">
        <v>480</v>
      </c>
      <c r="J280" s="425">
        <v>83101</v>
      </c>
      <c r="K280" s="426">
        <v>1003</v>
      </c>
      <c r="L280" s="356" t="s">
        <v>470</v>
      </c>
      <c r="M280" s="425">
        <v>56</v>
      </c>
      <c r="N280" s="425" t="s">
        <v>402</v>
      </c>
      <c r="O280" s="451">
        <v>0</v>
      </c>
      <c r="P280" s="425">
        <v>7487</v>
      </c>
      <c r="Q280" s="179">
        <v>2</v>
      </c>
      <c r="R280" s="177"/>
      <c r="S280" s="443">
        <v>20200701</v>
      </c>
      <c r="T280" s="179">
        <v>20200930</v>
      </c>
      <c r="U280" s="474">
        <v>66497.09</v>
      </c>
      <c r="V280" s="505">
        <v>0</v>
      </c>
      <c r="W280" s="506"/>
    </row>
    <row r="281" spans="2:23" x14ac:dyDescent="0.25">
      <c r="B281" s="177" t="s">
        <v>352</v>
      </c>
      <c r="C281" s="440" t="s">
        <v>473</v>
      </c>
      <c r="D281" s="177">
        <v>100</v>
      </c>
      <c r="E281" s="656" t="s">
        <v>1676</v>
      </c>
      <c r="F281" s="656" t="s">
        <v>1677</v>
      </c>
      <c r="G281" s="424" t="s">
        <v>1678</v>
      </c>
      <c r="H281" s="179">
        <v>30102</v>
      </c>
      <c r="I281" s="441">
        <v>264</v>
      </c>
      <c r="J281" s="425">
        <v>83101</v>
      </c>
      <c r="K281" s="426">
        <v>1001</v>
      </c>
      <c r="L281" s="356" t="s">
        <v>470</v>
      </c>
      <c r="M281" s="425">
        <v>56</v>
      </c>
      <c r="N281" s="425" t="s">
        <v>455</v>
      </c>
      <c r="O281" s="451">
        <v>20</v>
      </c>
      <c r="P281" s="425">
        <v>0</v>
      </c>
      <c r="Q281" s="179">
        <v>3</v>
      </c>
      <c r="R281" s="177"/>
      <c r="S281" s="443">
        <v>20200701</v>
      </c>
      <c r="T281" s="179">
        <v>20200930</v>
      </c>
      <c r="U281" s="474">
        <v>30303</v>
      </c>
      <c r="V281" s="505">
        <v>0</v>
      </c>
      <c r="W281" s="506"/>
    </row>
    <row r="282" spans="2:23" x14ac:dyDescent="0.25">
      <c r="B282" s="177" t="s">
        <v>352</v>
      </c>
      <c r="C282" s="440" t="s">
        <v>473</v>
      </c>
      <c r="D282" s="177">
        <v>100</v>
      </c>
      <c r="E282" s="656" t="s">
        <v>1679</v>
      </c>
      <c r="F282" s="656" t="s">
        <v>1680</v>
      </c>
      <c r="G282" s="424" t="s">
        <v>1681</v>
      </c>
      <c r="H282" s="179">
        <v>30102</v>
      </c>
      <c r="I282" s="441">
        <v>246</v>
      </c>
      <c r="J282" s="425">
        <v>83101</v>
      </c>
      <c r="K282" s="426">
        <v>1001</v>
      </c>
      <c r="L282" s="356" t="s">
        <v>470</v>
      </c>
      <c r="M282" s="425">
        <v>56</v>
      </c>
      <c r="N282" s="425" t="s">
        <v>741</v>
      </c>
      <c r="O282" s="451">
        <v>20</v>
      </c>
      <c r="P282" s="425">
        <v>0</v>
      </c>
      <c r="Q282" s="179">
        <v>3</v>
      </c>
      <c r="R282" s="177"/>
      <c r="S282" s="443">
        <v>20200701</v>
      </c>
      <c r="T282" s="179">
        <v>20200930</v>
      </c>
      <c r="U282" s="474">
        <v>27858.400000000001</v>
      </c>
      <c r="V282" s="505">
        <v>0</v>
      </c>
      <c r="W282" s="506"/>
    </row>
    <row r="283" spans="2:23" x14ac:dyDescent="0.25">
      <c r="B283" s="177" t="s">
        <v>352</v>
      </c>
      <c r="C283" s="440" t="s">
        <v>473</v>
      </c>
      <c r="D283" s="177">
        <v>200</v>
      </c>
      <c r="E283" s="656" t="s">
        <v>1682</v>
      </c>
      <c r="F283" s="656" t="s">
        <v>1683</v>
      </c>
      <c r="G283" s="424" t="s">
        <v>1684</v>
      </c>
      <c r="H283" s="179">
        <v>30102</v>
      </c>
      <c r="I283" s="441">
        <v>264</v>
      </c>
      <c r="J283" s="425">
        <v>83101</v>
      </c>
      <c r="K283" s="426">
        <v>1001</v>
      </c>
      <c r="L283" s="356" t="s">
        <v>470</v>
      </c>
      <c r="M283" s="425">
        <v>56</v>
      </c>
      <c r="N283" s="425" t="s">
        <v>741</v>
      </c>
      <c r="O283" s="451">
        <v>20</v>
      </c>
      <c r="P283" s="425">
        <v>0</v>
      </c>
      <c r="Q283" s="179">
        <v>3</v>
      </c>
      <c r="R283" s="177"/>
      <c r="S283" s="443">
        <v>20200701</v>
      </c>
      <c r="T283" s="179">
        <v>20200930</v>
      </c>
      <c r="U283" s="474">
        <v>29609</v>
      </c>
      <c r="V283" s="505">
        <v>0</v>
      </c>
      <c r="W283" s="506"/>
    </row>
    <row r="284" spans="2:23" x14ac:dyDescent="0.25">
      <c r="B284" s="177" t="s">
        <v>352</v>
      </c>
      <c r="C284" s="440" t="s">
        <v>473</v>
      </c>
      <c r="D284" s="177">
        <v>100</v>
      </c>
      <c r="E284" s="656" t="s">
        <v>1685</v>
      </c>
      <c r="F284" s="656" t="s">
        <v>1686</v>
      </c>
      <c r="G284" s="424" t="s">
        <v>1687</v>
      </c>
      <c r="H284" s="179">
        <v>30102</v>
      </c>
      <c r="I284" s="441">
        <v>229</v>
      </c>
      <c r="J284" s="425">
        <v>83101</v>
      </c>
      <c r="K284" s="426">
        <v>1001</v>
      </c>
      <c r="L284" s="356" t="s">
        <v>470</v>
      </c>
      <c r="M284" s="425">
        <v>56</v>
      </c>
      <c r="N284" s="425" t="s">
        <v>455</v>
      </c>
      <c r="O284" s="451">
        <v>18</v>
      </c>
      <c r="P284" s="425">
        <v>0</v>
      </c>
      <c r="Q284" s="179">
        <v>3</v>
      </c>
      <c r="R284" s="177"/>
      <c r="S284" s="443">
        <v>20200701</v>
      </c>
      <c r="T284" s="179">
        <v>20200930</v>
      </c>
      <c r="U284" s="474">
        <v>30262</v>
      </c>
      <c r="V284" s="505">
        <v>0</v>
      </c>
      <c r="W284" s="506"/>
    </row>
    <row r="285" spans="2:23" x14ac:dyDescent="0.25">
      <c r="B285" s="177" t="s">
        <v>352</v>
      </c>
      <c r="C285" s="440" t="s">
        <v>473</v>
      </c>
      <c r="D285" s="177">
        <v>200</v>
      </c>
      <c r="E285" s="656" t="s">
        <v>1688</v>
      </c>
      <c r="F285" s="656" t="s">
        <v>1689</v>
      </c>
      <c r="G285" s="424" t="s">
        <v>1690</v>
      </c>
      <c r="H285" s="179">
        <v>30102</v>
      </c>
      <c r="I285" s="441">
        <v>220</v>
      </c>
      <c r="J285" s="425">
        <v>83101</v>
      </c>
      <c r="K285" s="426">
        <v>1001</v>
      </c>
      <c r="L285" s="356" t="s">
        <v>470</v>
      </c>
      <c r="M285" s="425">
        <v>56</v>
      </c>
      <c r="N285" s="425" t="s">
        <v>455</v>
      </c>
      <c r="O285" s="451">
        <v>17</v>
      </c>
      <c r="P285" s="425">
        <v>0</v>
      </c>
      <c r="Q285" s="179">
        <v>3</v>
      </c>
      <c r="R285" s="177"/>
      <c r="S285" s="443">
        <v>20200701</v>
      </c>
      <c r="T285" s="179">
        <v>20200930</v>
      </c>
      <c r="U285" s="474">
        <v>27302.52</v>
      </c>
      <c r="V285" s="505">
        <v>0</v>
      </c>
      <c r="W285" s="506"/>
    </row>
    <row r="286" spans="2:23" x14ac:dyDescent="0.25">
      <c r="B286" s="177" t="s">
        <v>352</v>
      </c>
      <c r="C286" s="440" t="s">
        <v>473</v>
      </c>
      <c r="D286" s="177">
        <v>120</v>
      </c>
      <c r="E286" s="656" t="s">
        <v>1691</v>
      </c>
      <c r="F286" s="656" t="s">
        <v>1692</v>
      </c>
      <c r="G286" s="424" t="s">
        <v>1693</v>
      </c>
      <c r="H286" s="179">
        <v>30102</v>
      </c>
      <c r="I286" s="441">
        <v>255</v>
      </c>
      <c r="J286" s="425">
        <v>83101</v>
      </c>
      <c r="K286" s="426">
        <v>1001</v>
      </c>
      <c r="L286" s="356" t="s">
        <v>470</v>
      </c>
      <c r="M286" s="425">
        <v>56</v>
      </c>
      <c r="N286" s="425" t="s">
        <v>455</v>
      </c>
      <c r="O286" s="451">
        <v>20</v>
      </c>
      <c r="P286" s="425">
        <v>0</v>
      </c>
      <c r="Q286" s="179">
        <v>3</v>
      </c>
      <c r="R286" s="177"/>
      <c r="S286" s="443">
        <v>20200701</v>
      </c>
      <c r="T286" s="179">
        <v>20200930</v>
      </c>
      <c r="U286" s="474">
        <v>31342.9</v>
      </c>
      <c r="V286" s="505">
        <v>0</v>
      </c>
      <c r="W286" s="506"/>
    </row>
    <row r="287" spans="2:23" x14ac:dyDescent="0.25">
      <c r="B287" s="177" t="s">
        <v>352</v>
      </c>
      <c r="C287" s="440" t="s">
        <v>473</v>
      </c>
      <c r="D287" s="177">
        <v>100</v>
      </c>
      <c r="E287" s="656" t="s">
        <v>1694</v>
      </c>
      <c r="F287" s="656" t="s">
        <v>1695</v>
      </c>
      <c r="G287" s="424" t="s">
        <v>1696</v>
      </c>
      <c r="H287" s="179">
        <v>30102</v>
      </c>
      <c r="I287" s="441">
        <v>46</v>
      </c>
      <c r="J287" s="425">
        <v>83101</v>
      </c>
      <c r="K287" s="426">
        <v>1001</v>
      </c>
      <c r="L287" s="356" t="s">
        <v>470</v>
      </c>
      <c r="M287" s="425">
        <v>56</v>
      </c>
      <c r="N287" s="425" t="s">
        <v>491</v>
      </c>
      <c r="O287" s="451">
        <v>10</v>
      </c>
      <c r="P287" s="425">
        <v>0</v>
      </c>
      <c r="Q287" s="179">
        <v>3</v>
      </c>
      <c r="R287" s="177"/>
      <c r="S287" s="443">
        <v>20200701</v>
      </c>
      <c r="T287" s="179">
        <v>20200731</v>
      </c>
      <c r="U287" s="474">
        <v>5294</v>
      </c>
      <c r="V287" s="505">
        <v>0</v>
      </c>
      <c r="W287" s="506"/>
    </row>
    <row r="288" spans="2:23" x14ac:dyDescent="0.25">
      <c r="B288" s="177" t="s">
        <v>352</v>
      </c>
      <c r="C288" s="440" t="s">
        <v>473</v>
      </c>
      <c r="D288" s="177">
        <v>200</v>
      </c>
      <c r="E288" s="656" t="s">
        <v>1697</v>
      </c>
      <c r="F288" s="656" t="s">
        <v>1698</v>
      </c>
      <c r="G288" s="424" t="s">
        <v>1699</v>
      </c>
      <c r="H288" s="179">
        <v>30102</v>
      </c>
      <c r="I288" s="441">
        <v>235</v>
      </c>
      <c r="J288" s="425">
        <v>83101</v>
      </c>
      <c r="K288" s="426">
        <v>1001</v>
      </c>
      <c r="L288" s="356" t="s">
        <v>470</v>
      </c>
      <c r="M288" s="425">
        <v>56</v>
      </c>
      <c r="N288" s="425" t="s">
        <v>455</v>
      </c>
      <c r="O288" s="451">
        <v>18</v>
      </c>
      <c r="P288" s="425">
        <v>0</v>
      </c>
      <c r="Q288" s="179">
        <v>3</v>
      </c>
      <c r="R288" s="177"/>
      <c r="S288" s="443">
        <v>20200701</v>
      </c>
      <c r="T288" s="179">
        <v>20200930</v>
      </c>
      <c r="U288" s="474">
        <v>30662.7</v>
      </c>
      <c r="V288" s="505">
        <v>0</v>
      </c>
      <c r="W288" s="506"/>
    </row>
    <row r="289" spans="2:23" x14ac:dyDescent="0.25">
      <c r="B289" s="177" t="s">
        <v>352</v>
      </c>
      <c r="C289" s="440" t="s">
        <v>473</v>
      </c>
      <c r="D289" s="177">
        <v>100</v>
      </c>
      <c r="E289" s="656" t="s">
        <v>1700</v>
      </c>
      <c r="F289" s="656" t="s">
        <v>1701</v>
      </c>
      <c r="G289" s="424" t="s">
        <v>1702</v>
      </c>
      <c r="H289" s="179">
        <v>30102</v>
      </c>
      <c r="I289" s="441">
        <v>238</v>
      </c>
      <c r="J289" s="425">
        <v>83101</v>
      </c>
      <c r="K289" s="426">
        <v>1001</v>
      </c>
      <c r="L289" s="356" t="s">
        <v>470</v>
      </c>
      <c r="M289" s="425">
        <v>56</v>
      </c>
      <c r="N289" s="425" t="s">
        <v>455</v>
      </c>
      <c r="O289" s="451">
        <v>18</v>
      </c>
      <c r="P289" s="425">
        <v>0</v>
      </c>
      <c r="Q289" s="179">
        <v>3</v>
      </c>
      <c r="R289" s="177"/>
      <c r="S289" s="443">
        <v>20200701</v>
      </c>
      <c r="T289" s="179">
        <v>20200930</v>
      </c>
      <c r="U289" s="474">
        <v>31272.7</v>
      </c>
      <c r="V289" s="505">
        <v>0</v>
      </c>
      <c r="W289" s="506"/>
    </row>
    <row r="290" spans="2:23" x14ac:dyDescent="0.25">
      <c r="B290" s="177" t="s">
        <v>352</v>
      </c>
      <c r="C290" s="440" t="s">
        <v>473</v>
      </c>
      <c r="D290" s="177">
        <v>200</v>
      </c>
      <c r="E290" s="656" t="s">
        <v>1703</v>
      </c>
      <c r="F290" s="656" t="s">
        <v>1704</v>
      </c>
      <c r="G290" s="424" t="s">
        <v>1705</v>
      </c>
      <c r="H290" s="179">
        <v>30102</v>
      </c>
      <c r="I290" s="441">
        <v>240</v>
      </c>
      <c r="J290" s="425">
        <v>83101</v>
      </c>
      <c r="K290" s="426">
        <v>1001</v>
      </c>
      <c r="L290" s="356" t="s">
        <v>470</v>
      </c>
      <c r="M290" s="425">
        <v>56</v>
      </c>
      <c r="N290" s="425" t="s">
        <v>491</v>
      </c>
      <c r="O290" s="451">
        <v>18</v>
      </c>
      <c r="P290" s="425">
        <v>0</v>
      </c>
      <c r="Q290" s="179">
        <v>3</v>
      </c>
      <c r="R290" s="177"/>
      <c r="S290" s="443">
        <v>20200701</v>
      </c>
      <c r="T290" s="179">
        <v>20200930</v>
      </c>
      <c r="U290" s="474">
        <v>21806.400000000001</v>
      </c>
      <c r="V290" s="505">
        <v>0</v>
      </c>
      <c r="W290" s="506"/>
    </row>
    <row r="291" spans="2:23" x14ac:dyDescent="0.25">
      <c r="B291" s="177" t="s">
        <v>352</v>
      </c>
      <c r="C291" s="440" t="s">
        <v>473</v>
      </c>
      <c r="D291" s="177">
        <v>100</v>
      </c>
      <c r="E291" s="656" t="s">
        <v>1706</v>
      </c>
      <c r="F291" s="656" t="s">
        <v>1707</v>
      </c>
      <c r="G291" s="424" t="s">
        <v>1708</v>
      </c>
      <c r="H291" s="179">
        <v>30102</v>
      </c>
      <c r="I291" s="441">
        <v>131</v>
      </c>
      <c r="J291" s="425">
        <v>83101</v>
      </c>
      <c r="K291" s="426">
        <v>1001</v>
      </c>
      <c r="L291" s="356" t="s">
        <v>470</v>
      </c>
      <c r="M291" s="425">
        <v>56</v>
      </c>
      <c r="N291" s="425" t="s">
        <v>455</v>
      </c>
      <c r="O291" s="451">
        <v>10</v>
      </c>
      <c r="P291" s="425">
        <v>0</v>
      </c>
      <c r="Q291" s="179">
        <v>3</v>
      </c>
      <c r="R291" s="177"/>
      <c r="S291" s="443">
        <v>20200701</v>
      </c>
      <c r="T291" s="179">
        <v>20200930</v>
      </c>
      <c r="U291" s="474">
        <v>17201.5</v>
      </c>
      <c r="V291" s="505">
        <v>0</v>
      </c>
      <c r="W291" s="506"/>
    </row>
    <row r="292" spans="2:23" x14ac:dyDescent="0.25">
      <c r="B292" s="177" t="s">
        <v>352</v>
      </c>
      <c r="C292" s="440" t="s">
        <v>473</v>
      </c>
      <c r="D292" s="177">
        <v>200</v>
      </c>
      <c r="E292" s="656" t="s">
        <v>1709</v>
      </c>
      <c r="F292" s="656" t="s">
        <v>1710</v>
      </c>
      <c r="G292" s="424" t="s">
        <v>1711</v>
      </c>
      <c r="H292" s="179">
        <v>30102</v>
      </c>
      <c r="I292" s="441">
        <v>255</v>
      </c>
      <c r="J292" s="425">
        <v>83101</v>
      </c>
      <c r="K292" s="426">
        <v>1001</v>
      </c>
      <c r="L292" s="356" t="s">
        <v>470</v>
      </c>
      <c r="M292" s="425">
        <v>56</v>
      </c>
      <c r="N292" s="425" t="s">
        <v>455</v>
      </c>
      <c r="O292" s="451">
        <v>20</v>
      </c>
      <c r="P292" s="425">
        <v>0</v>
      </c>
      <c r="Q292" s="179">
        <v>3</v>
      </c>
      <c r="R292" s="177"/>
      <c r="S292" s="443">
        <v>20200701</v>
      </c>
      <c r="T292" s="179">
        <v>20200930</v>
      </c>
      <c r="U292" s="474">
        <v>32642.9</v>
      </c>
      <c r="V292" s="505">
        <v>0</v>
      </c>
      <c r="W292" s="506"/>
    </row>
    <row r="293" spans="2:23" x14ac:dyDescent="0.25">
      <c r="B293" s="177" t="s">
        <v>352</v>
      </c>
      <c r="C293" s="440" t="s">
        <v>473</v>
      </c>
      <c r="D293" s="177">
        <v>200</v>
      </c>
      <c r="E293" s="656" t="s">
        <v>1712</v>
      </c>
      <c r="F293" s="656" t="s">
        <v>1713</v>
      </c>
      <c r="G293" s="424" t="s">
        <v>1714</v>
      </c>
      <c r="H293" s="179">
        <v>30102</v>
      </c>
      <c r="I293" s="441">
        <v>257</v>
      </c>
      <c r="J293" s="425">
        <v>83101</v>
      </c>
      <c r="K293" s="426">
        <v>1001</v>
      </c>
      <c r="L293" s="356" t="s">
        <v>470</v>
      </c>
      <c r="M293" s="425">
        <v>56</v>
      </c>
      <c r="N293" s="425" t="s">
        <v>455</v>
      </c>
      <c r="O293" s="451">
        <v>20</v>
      </c>
      <c r="P293" s="425">
        <v>0</v>
      </c>
      <c r="Q293" s="179">
        <v>3</v>
      </c>
      <c r="R293" s="177"/>
      <c r="S293" s="443">
        <v>20200701</v>
      </c>
      <c r="T293" s="179">
        <v>20200930</v>
      </c>
      <c r="U293" s="474">
        <v>32642.9</v>
      </c>
      <c r="V293" s="505">
        <v>0</v>
      </c>
      <c r="W293" s="506"/>
    </row>
    <row r="294" spans="2:23" x14ac:dyDescent="0.25">
      <c r="B294" s="177" t="s">
        <v>352</v>
      </c>
      <c r="C294" s="440" t="s">
        <v>473</v>
      </c>
      <c r="D294" s="177">
        <v>100</v>
      </c>
      <c r="E294" s="656" t="s">
        <v>1715</v>
      </c>
      <c r="F294" s="656" t="s">
        <v>1716</v>
      </c>
      <c r="G294" s="424" t="s">
        <v>1717</v>
      </c>
      <c r="H294" s="179">
        <v>30102</v>
      </c>
      <c r="I294" s="441">
        <v>219</v>
      </c>
      <c r="J294" s="425">
        <v>83101</v>
      </c>
      <c r="K294" s="426">
        <v>1001</v>
      </c>
      <c r="L294" s="356" t="s">
        <v>470</v>
      </c>
      <c r="M294" s="425">
        <v>56</v>
      </c>
      <c r="N294" s="425" t="s">
        <v>455</v>
      </c>
      <c r="O294" s="451">
        <v>16</v>
      </c>
      <c r="P294" s="425">
        <v>0</v>
      </c>
      <c r="Q294" s="179">
        <v>3</v>
      </c>
      <c r="R294" s="177"/>
      <c r="S294" s="443">
        <v>20200701</v>
      </c>
      <c r="T294" s="179">
        <v>20200930</v>
      </c>
      <c r="U294" s="474">
        <v>27447.46</v>
      </c>
      <c r="V294" s="505">
        <v>0</v>
      </c>
      <c r="W294" s="506"/>
    </row>
    <row r="295" spans="2:23" x14ac:dyDescent="0.25">
      <c r="B295" s="177" t="s">
        <v>352</v>
      </c>
      <c r="C295" s="440" t="s">
        <v>473</v>
      </c>
      <c r="D295" s="177">
        <v>120</v>
      </c>
      <c r="E295" s="656" t="s">
        <v>1718</v>
      </c>
      <c r="F295" s="656" t="s">
        <v>1719</v>
      </c>
      <c r="G295" s="424" t="s">
        <v>1720</v>
      </c>
      <c r="H295" s="179">
        <v>30102</v>
      </c>
      <c r="I295" s="441">
        <v>258</v>
      </c>
      <c r="J295" s="425">
        <v>83101</v>
      </c>
      <c r="K295" s="426">
        <v>1001</v>
      </c>
      <c r="L295" s="356" t="s">
        <v>470</v>
      </c>
      <c r="M295" s="425">
        <v>56</v>
      </c>
      <c r="N295" s="425" t="s">
        <v>455</v>
      </c>
      <c r="O295" s="451">
        <v>19</v>
      </c>
      <c r="P295" s="425">
        <v>0</v>
      </c>
      <c r="Q295" s="179">
        <v>3</v>
      </c>
      <c r="R295" s="177"/>
      <c r="S295" s="443">
        <v>20200701</v>
      </c>
      <c r="T295" s="179">
        <v>20200930</v>
      </c>
      <c r="U295" s="474">
        <v>31342.92</v>
      </c>
      <c r="V295" s="505">
        <v>0</v>
      </c>
      <c r="W295" s="506"/>
    </row>
    <row r="296" spans="2:23" x14ac:dyDescent="0.25">
      <c r="B296" s="177" t="s">
        <v>352</v>
      </c>
      <c r="C296" s="440" t="s">
        <v>473</v>
      </c>
      <c r="D296" s="177">
        <v>100</v>
      </c>
      <c r="E296" s="656" t="s">
        <v>1721</v>
      </c>
      <c r="F296" s="656" t="s">
        <v>1722</v>
      </c>
      <c r="G296" s="424" t="s">
        <v>1723</v>
      </c>
      <c r="H296" s="179">
        <v>30102</v>
      </c>
      <c r="I296" s="441">
        <v>131</v>
      </c>
      <c r="J296" s="425">
        <v>83101</v>
      </c>
      <c r="K296" s="426">
        <v>1001</v>
      </c>
      <c r="L296" s="356" t="s">
        <v>470</v>
      </c>
      <c r="M296" s="425">
        <v>56</v>
      </c>
      <c r="N296" s="425" t="s">
        <v>455</v>
      </c>
      <c r="O296" s="451">
        <v>11</v>
      </c>
      <c r="P296" s="425">
        <v>0</v>
      </c>
      <c r="Q296" s="179">
        <v>3</v>
      </c>
      <c r="R296" s="177"/>
      <c r="S296" s="443">
        <v>20200701</v>
      </c>
      <c r="T296" s="179">
        <v>20200930</v>
      </c>
      <c r="U296" s="474">
        <v>17851.52</v>
      </c>
      <c r="V296" s="505">
        <v>0</v>
      </c>
      <c r="W296" s="506"/>
    </row>
    <row r="297" spans="2:23" x14ac:dyDescent="0.25">
      <c r="B297" s="177" t="s">
        <v>352</v>
      </c>
      <c r="C297" s="440" t="s">
        <v>473</v>
      </c>
      <c r="D297" s="177">
        <v>100</v>
      </c>
      <c r="E297" s="656" t="s">
        <v>1724</v>
      </c>
      <c r="F297" s="656" t="s">
        <v>1725</v>
      </c>
      <c r="G297" s="424" t="s">
        <v>1726</v>
      </c>
      <c r="H297" s="179">
        <v>30102</v>
      </c>
      <c r="I297" s="441">
        <v>246</v>
      </c>
      <c r="J297" s="425">
        <v>83101</v>
      </c>
      <c r="K297" s="426">
        <v>1001</v>
      </c>
      <c r="L297" s="356" t="s">
        <v>470</v>
      </c>
      <c r="M297" s="425">
        <v>56</v>
      </c>
      <c r="N297" s="425" t="s">
        <v>455</v>
      </c>
      <c r="O297" s="451">
        <v>20</v>
      </c>
      <c r="P297" s="425">
        <v>0</v>
      </c>
      <c r="Q297" s="179">
        <v>3</v>
      </c>
      <c r="R297" s="177"/>
      <c r="S297" s="443">
        <v>20200701</v>
      </c>
      <c r="T297" s="179">
        <v>20200930</v>
      </c>
      <c r="U297" s="474">
        <v>32282.799999999999</v>
      </c>
      <c r="V297" s="505">
        <v>0</v>
      </c>
      <c r="W297" s="506"/>
    </row>
    <row r="298" spans="2:23" x14ac:dyDescent="0.25">
      <c r="B298" s="177" t="s">
        <v>352</v>
      </c>
      <c r="C298" s="440" t="s">
        <v>473</v>
      </c>
      <c r="D298" s="177">
        <v>100</v>
      </c>
      <c r="E298" s="656" t="s">
        <v>466</v>
      </c>
      <c r="F298" s="656" t="s">
        <v>467</v>
      </c>
      <c r="G298" s="424" t="s">
        <v>468</v>
      </c>
      <c r="H298" s="179">
        <v>30102</v>
      </c>
      <c r="I298" s="441">
        <v>255</v>
      </c>
      <c r="J298" s="425">
        <v>83101</v>
      </c>
      <c r="K298" s="426">
        <v>1001</v>
      </c>
      <c r="L298" s="356" t="s">
        <v>470</v>
      </c>
      <c r="M298" s="425">
        <v>56</v>
      </c>
      <c r="N298" s="425" t="s">
        <v>455</v>
      </c>
      <c r="O298" s="451">
        <v>19</v>
      </c>
      <c r="P298" s="425">
        <v>0</v>
      </c>
      <c r="Q298" s="179">
        <v>3</v>
      </c>
      <c r="R298" s="177"/>
      <c r="S298" s="443">
        <v>20200701</v>
      </c>
      <c r="T298" s="179">
        <v>20200930</v>
      </c>
      <c r="U298" s="474">
        <v>31992.92</v>
      </c>
      <c r="V298" s="505">
        <v>0</v>
      </c>
      <c r="W298" s="506"/>
    </row>
    <row r="299" spans="2:23" x14ac:dyDescent="0.25">
      <c r="B299" s="177" t="s">
        <v>352</v>
      </c>
      <c r="C299" s="440" t="s">
        <v>473</v>
      </c>
      <c r="D299" s="177">
        <v>200</v>
      </c>
      <c r="E299" s="656" t="s">
        <v>1727</v>
      </c>
      <c r="F299" s="656" t="s">
        <v>1728</v>
      </c>
      <c r="G299" s="424" t="s">
        <v>1729</v>
      </c>
      <c r="H299" s="179">
        <v>30102</v>
      </c>
      <c r="I299" s="441">
        <v>255</v>
      </c>
      <c r="J299" s="425">
        <v>83101</v>
      </c>
      <c r="K299" s="426">
        <v>1001</v>
      </c>
      <c r="L299" s="356" t="s">
        <v>470</v>
      </c>
      <c r="M299" s="425">
        <v>56</v>
      </c>
      <c r="N299" s="425" t="s">
        <v>455</v>
      </c>
      <c r="O299" s="451">
        <v>20</v>
      </c>
      <c r="P299" s="425">
        <v>0</v>
      </c>
      <c r="Q299" s="179">
        <v>3</v>
      </c>
      <c r="R299" s="177"/>
      <c r="S299" s="443">
        <v>20200701</v>
      </c>
      <c r="T299" s="179">
        <v>20200930</v>
      </c>
      <c r="U299" s="474">
        <v>31992.9</v>
      </c>
      <c r="V299" s="505">
        <v>0</v>
      </c>
      <c r="W299" s="506"/>
    </row>
    <row r="300" spans="2:23" x14ac:dyDescent="0.25">
      <c r="B300" s="177" t="s">
        <v>352</v>
      </c>
      <c r="C300" s="440" t="s">
        <v>473</v>
      </c>
      <c r="D300" s="177">
        <v>100</v>
      </c>
      <c r="E300" s="656" t="s">
        <v>1730</v>
      </c>
      <c r="F300" s="656" t="s">
        <v>1731</v>
      </c>
      <c r="G300" s="424" t="s">
        <v>1732</v>
      </c>
      <c r="H300" s="179">
        <v>30102</v>
      </c>
      <c r="I300" s="441">
        <v>237</v>
      </c>
      <c r="J300" s="425">
        <v>83101</v>
      </c>
      <c r="K300" s="426">
        <v>1001</v>
      </c>
      <c r="L300" s="356" t="s">
        <v>470</v>
      </c>
      <c r="M300" s="425">
        <v>56</v>
      </c>
      <c r="N300" s="425" t="s">
        <v>455</v>
      </c>
      <c r="O300" s="451">
        <v>18</v>
      </c>
      <c r="P300" s="425">
        <v>0</v>
      </c>
      <c r="Q300" s="179">
        <v>3</v>
      </c>
      <c r="R300" s="177"/>
      <c r="S300" s="443">
        <v>20200701</v>
      </c>
      <c r="T300" s="179">
        <v>20200930</v>
      </c>
      <c r="U300" s="474">
        <v>31272.7</v>
      </c>
      <c r="V300" s="505">
        <v>0</v>
      </c>
      <c r="W300" s="506"/>
    </row>
    <row r="301" spans="2:23" x14ac:dyDescent="0.25">
      <c r="B301" s="177" t="s">
        <v>352</v>
      </c>
      <c r="C301" s="440" t="s">
        <v>473</v>
      </c>
      <c r="D301" s="177">
        <v>200</v>
      </c>
      <c r="E301" s="656" t="s">
        <v>1733</v>
      </c>
      <c r="F301" s="656" t="s">
        <v>1734</v>
      </c>
      <c r="G301" s="424" t="s">
        <v>1735</v>
      </c>
      <c r="H301" s="179">
        <v>30102</v>
      </c>
      <c r="I301" s="441">
        <v>242</v>
      </c>
      <c r="J301" s="425">
        <v>83101</v>
      </c>
      <c r="K301" s="426">
        <v>1001</v>
      </c>
      <c r="L301" s="356" t="s">
        <v>470</v>
      </c>
      <c r="M301" s="425">
        <v>56</v>
      </c>
      <c r="N301" s="425" t="s">
        <v>455</v>
      </c>
      <c r="O301" s="451">
        <v>18</v>
      </c>
      <c r="P301" s="425">
        <v>0</v>
      </c>
      <c r="Q301" s="179">
        <v>3</v>
      </c>
      <c r="R301" s="177"/>
      <c r="S301" s="443">
        <v>20200701</v>
      </c>
      <c r="T301" s="179">
        <v>20200930</v>
      </c>
      <c r="U301" s="474">
        <v>30477.759999999998</v>
      </c>
      <c r="V301" s="505">
        <v>0</v>
      </c>
      <c r="W301" s="506"/>
    </row>
    <row r="302" spans="2:23" x14ac:dyDescent="0.25">
      <c r="B302" s="177" t="s">
        <v>352</v>
      </c>
      <c r="C302" s="440" t="s">
        <v>473</v>
      </c>
      <c r="D302" s="177">
        <v>200</v>
      </c>
      <c r="E302" s="656" t="s">
        <v>1736</v>
      </c>
      <c r="F302" s="656" t="s">
        <v>1737</v>
      </c>
      <c r="G302" s="424" t="s">
        <v>1738</v>
      </c>
      <c r="H302" s="179">
        <v>30102</v>
      </c>
      <c r="I302" s="441">
        <v>222</v>
      </c>
      <c r="J302" s="425">
        <v>83101</v>
      </c>
      <c r="K302" s="426">
        <v>1001</v>
      </c>
      <c r="L302" s="356" t="s">
        <v>470</v>
      </c>
      <c r="M302" s="425">
        <v>56</v>
      </c>
      <c r="N302" s="425" t="s">
        <v>741</v>
      </c>
      <c r="O302" s="451">
        <v>16</v>
      </c>
      <c r="P302" s="425">
        <v>0</v>
      </c>
      <c r="Q302" s="179">
        <v>3</v>
      </c>
      <c r="R302" s="177"/>
      <c r="S302" s="443">
        <v>20200701</v>
      </c>
      <c r="T302" s="179">
        <v>20200930</v>
      </c>
      <c r="U302" s="474">
        <v>24582.5</v>
      </c>
      <c r="V302" s="505">
        <v>0</v>
      </c>
      <c r="W302" s="506"/>
    </row>
    <row r="303" spans="2:23" x14ac:dyDescent="0.25">
      <c r="B303" s="177" t="s">
        <v>352</v>
      </c>
      <c r="C303" s="440" t="s">
        <v>473</v>
      </c>
      <c r="D303" s="177">
        <v>100</v>
      </c>
      <c r="E303" s="656" t="s">
        <v>1739</v>
      </c>
      <c r="F303" s="656" t="s">
        <v>1740</v>
      </c>
      <c r="G303" s="424" t="s">
        <v>1741</v>
      </c>
      <c r="H303" s="179">
        <v>30102</v>
      </c>
      <c r="I303" s="441">
        <v>265</v>
      </c>
      <c r="J303" s="425">
        <v>83101</v>
      </c>
      <c r="K303" s="426">
        <v>1001</v>
      </c>
      <c r="L303" s="356" t="s">
        <v>470</v>
      </c>
      <c r="M303" s="425">
        <v>56</v>
      </c>
      <c r="N303" s="425" t="s">
        <v>455</v>
      </c>
      <c r="O303" s="451">
        <v>20</v>
      </c>
      <c r="P303" s="425">
        <v>0</v>
      </c>
      <c r="Q303" s="179">
        <v>3</v>
      </c>
      <c r="R303" s="177"/>
      <c r="S303" s="443">
        <v>20200701</v>
      </c>
      <c r="T303" s="179">
        <v>20200930</v>
      </c>
      <c r="U303" s="474">
        <v>32353</v>
      </c>
      <c r="V303" s="505">
        <v>0</v>
      </c>
      <c r="W303" s="506"/>
    </row>
    <row r="304" spans="2:23" x14ac:dyDescent="0.25">
      <c r="B304" s="177" t="s">
        <v>352</v>
      </c>
      <c r="C304" s="440" t="s">
        <v>473</v>
      </c>
      <c r="D304" s="177">
        <v>100</v>
      </c>
      <c r="E304" s="656" t="s">
        <v>1742</v>
      </c>
      <c r="F304" s="656" t="s">
        <v>1743</v>
      </c>
      <c r="G304" s="424" t="s">
        <v>1744</v>
      </c>
      <c r="H304" s="179">
        <v>30102</v>
      </c>
      <c r="I304" s="441">
        <v>196</v>
      </c>
      <c r="J304" s="425">
        <v>83101</v>
      </c>
      <c r="K304" s="426">
        <v>1001</v>
      </c>
      <c r="L304" s="356" t="s">
        <v>470</v>
      </c>
      <c r="M304" s="425">
        <v>56</v>
      </c>
      <c r="N304" s="425" t="s">
        <v>455</v>
      </c>
      <c r="O304" s="451">
        <v>15</v>
      </c>
      <c r="P304" s="425">
        <v>0</v>
      </c>
      <c r="Q304" s="179">
        <v>3</v>
      </c>
      <c r="R304" s="177"/>
      <c r="S304" s="443">
        <v>20200701</v>
      </c>
      <c r="T304" s="179">
        <v>20200930</v>
      </c>
      <c r="U304" s="474">
        <v>26727.279999999999</v>
      </c>
      <c r="V304" s="505">
        <v>0</v>
      </c>
      <c r="W304" s="506"/>
    </row>
    <row r="305" spans="2:23" x14ac:dyDescent="0.25">
      <c r="B305" s="177" t="s">
        <v>352</v>
      </c>
      <c r="C305" s="440" t="s">
        <v>473</v>
      </c>
      <c r="D305" s="177">
        <v>200</v>
      </c>
      <c r="E305" s="656" t="s">
        <v>1745</v>
      </c>
      <c r="F305" s="656" t="s">
        <v>1746</v>
      </c>
      <c r="G305" s="424" t="s">
        <v>1747</v>
      </c>
      <c r="H305" s="179">
        <v>30102</v>
      </c>
      <c r="I305" s="441">
        <v>237</v>
      </c>
      <c r="J305" s="425">
        <v>83101</v>
      </c>
      <c r="K305" s="426">
        <v>1001</v>
      </c>
      <c r="L305" s="356" t="s">
        <v>470</v>
      </c>
      <c r="M305" s="425">
        <v>56</v>
      </c>
      <c r="N305" s="425" t="s">
        <v>455</v>
      </c>
      <c r="O305" s="451">
        <v>18</v>
      </c>
      <c r="P305" s="425">
        <v>0</v>
      </c>
      <c r="Q305" s="179">
        <v>3</v>
      </c>
      <c r="R305" s="177"/>
      <c r="S305" s="443">
        <v>20200701</v>
      </c>
      <c r="T305" s="179">
        <v>20200930</v>
      </c>
      <c r="U305" s="474">
        <v>29972.7</v>
      </c>
      <c r="V305" s="505">
        <v>0</v>
      </c>
      <c r="W305" s="506"/>
    </row>
    <row r="306" spans="2:23" x14ac:dyDescent="0.25">
      <c r="B306" s="177" t="s">
        <v>352</v>
      </c>
      <c r="C306" s="440" t="s">
        <v>473</v>
      </c>
      <c r="D306" s="177">
        <v>120</v>
      </c>
      <c r="E306" s="656" t="s">
        <v>1748</v>
      </c>
      <c r="F306" s="656" t="s">
        <v>1749</v>
      </c>
      <c r="G306" s="424" t="s">
        <v>1750</v>
      </c>
      <c r="H306" s="179">
        <v>30102</v>
      </c>
      <c r="I306" s="441">
        <v>255</v>
      </c>
      <c r="J306" s="425">
        <v>83101</v>
      </c>
      <c r="K306" s="426">
        <v>1001</v>
      </c>
      <c r="L306" s="356" t="s">
        <v>470</v>
      </c>
      <c r="M306" s="425">
        <v>56</v>
      </c>
      <c r="N306" s="425" t="s">
        <v>455</v>
      </c>
      <c r="O306" s="451">
        <v>20</v>
      </c>
      <c r="P306" s="425">
        <v>0</v>
      </c>
      <c r="Q306" s="179">
        <v>3</v>
      </c>
      <c r="R306" s="177"/>
      <c r="S306" s="443">
        <v>20200701</v>
      </c>
      <c r="T306" s="179">
        <v>20200930</v>
      </c>
      <c r="U306" s="474">
        <v>31992.9</v>
      </c>
      <c r="V306" s="505">
        <v>0</v>
      </c>
      <c r="W306" s="506"/>
    </row>
    <row r="307" spans="2:23" x14ac:dyDescent="0.25">
      <c r="B307" s="177" t="s">
        <v>352</v>
      </c>
      <c r="C307" s="440" t="s">
        <v>473</v>
      </c>
      <c r="D307" s="177">
        <v>100</v>
      </c>
      <c r="E307" s="656" t="s">
        <v>1751</v>
      </c>
      <c r="F307" s="656" t="s">
        <v>1752</v>
      </c>
      <c r="G307" s="424" t="s">
        <v>1753</v>
      </c>
      <c r="H307" s="179">
        <v>30102</v>
      </c>
      <c r="I307" s="441">
        <v>262</v>
      </c>
      <c r="J307" s="425">
        <v>83101</v>
      </c>
      <c r="K307" s="426">
        <v>1001</v>
      </c>
      <c r="L307" s="356" t="s">
        <v>470</v>
      </c>
      <c r="M307" s="425">
        <v>56</v>
      </c>
      <c r="N307" s="425" t="s">
        <v>455</v>
      </c>
      <c r="O307" s="451">
        <v>20</v>
      </c>
      <c r="P307" s="425">
        <v>0</v>
      </c>
      <c r="Q307" s="179">
        <v>3</v>
      </c>
      <c r="R307" s="177"/>
      <c r="S307" s="443">
        <v>20200701</v>
      </c>
      <c r="T307" s="179">
        <v>20200930</v>
      </c>
      <c r="U307" s="474">
        <v>30303</v>
      </c>
      <c r="V307" s="505">
        <v>0</v>
      </c>
      <c r="W307" s="506"/>
    </row>
    <row r="308" spans="2:23" x14ac:dyDescent="0.25">
      <c r="B308" s="177" t="s">
        <v>352</v>
      </c>
      <c r="C308" s="440" t="s">
        <v>473</v>
      </c>
      <c r="D308" s="177">
        <v>100</v>
      </c>
      <c r="E308" s="656" t="s">
        <v>1754</v>
      </c>
      <c r="F308" s="656" t="s">
        <v>1755</v>
      </c>
      <c r="G308" s="424" t="s">
        <v>1756</v>
      </c>
      <c r="H308" s="179">
        <v>30102</v>
      </c>
      <c r="I308" s="441">
        <v>250</v>
      </c>
      <c r="J308" s="425">
        <v>82101</v>
      </c>
      <c r="K308" s="426">
        <v>1001</v>
      </c>
      <c r="L308" s="356" t="s">
        <v>470</v>
      </c>
      <c r="M308" s="425">
        <v>56</v>
      </c>
      <c r="N308" s="425" t="s">
        <v>455</v>
      </c>
      <c r="O308" s="451">
        <v>20</v>
      </c>
      <c r="P308" s="425">
        <v>0</v>
      </c>
      <c r="Q308" s="179">
        <v>3</v>
      </c>
      <c r="R308" s="177"/>
      <c r="S308" s="443">
        <v>20200701</v>
      </c>
      <c r="T308" s="179">
        <v>20200930</v>
      </c>
      <c r="U308" s="474">
        <v>30187.86</v>
      </c>
      <c r="V308" s="505">
        <v>0</v>
      </c>
      <c r="W308" s="506"/>
    </row>
    <row r="309" spans="2:23" x14ac:dyDescent="0.25">
      <c r="B309" s="177" t="s">
        <v>352</v>
      </c>
      <c r="C309" s="440" t="s">
        <v>473</v>
      </c>
      <c r="D309" s="177">
        <v>200</v>
      </c>
      <c r="E309" s="656" t="s">
        <v>1757</v>
      </c>
      <c r="F309" s="656" t="s">
        <v>1758</v>
      </c>
      <c r="G309" s="424" t="s">
        <v>1759</v>
      </c>
      <c r="H309" s="179">
        <v>30102</v>
      </c>
      <c r="I309" s="441">
        <v>258</v>
      </c>
      <c r="J309" s="425">
        <v>83101</v>
      </c>
      <c r="K309" s="426">
        <v>1001</v>
      </c>
      <c r="L309" s="356" t="s">
        <v>470</v>
      </c>
      <c r="M309" s="425">
        <v>56</v>
      </c>
      <c r="N309" s="425" t="s">
        <v>455</v>
      </c>
      <c r="O309" s="451">
        <v>20</v>
      </c>
      <c r="P309" s="425">
        <v>0</v>
      </c>
      <c r="Q309" s="179">
        <v>3</v>
      </c>
      <c r="R309" s="177"/>
      <c r="S309" s="443">
        <v>20200701</v>
      </c>
      <c r="T309" s="179">
        <v>20200930</v>
      </c>
      <c r="U309" s="474">
        <v>31703</v>
      </c>
      <c r="V309" s="505">
        <v>0</v>
      </c>
      <c r="W309" s="506"/>
    </row>
    <row r="310" spans="2:23" x14ac:dyDescent="0.25">
      <c r="B310" s="177" t="s">
        <v>352</v>
      </c>
      <c r="C310" s="440" t="s">
        <v>473</v>
      </c>
      <c r="D310" s="177">
        <v>100</v>
      </c>
      <c r="E310" s="656" t="s">
        <v>1760</v>
      </c>
      <c r="F310" s="656" t="s">
        <v>1761</v>
      </c>
      <c r="G310" s="424" t="s">
        <v>1762</v>
      </c>
      <c r="H310" s="179">
        <v>30102</v>
      </c>
      <c r="I310" s="441">
        <v>252</v>
      </c>
      <c r="J310" s="425">
        <v>83101</v>
      </c>
      <c r="K310" s="426">
        <v>1001</v>
      </c>
      <c r="L310" s="356" t="s">
        <v>470</v>
      </c>
      <c r="M310" s="425">
        <v>56</v>
      </c>
      <c r="N310" s="425" t="s">
        <v>455</v>
      </c>
      <c r="O310" s="451">
        <v>19</v>
      </c>
      <c r="P310" s="425">
        <v>0</v>
      </c>
      <c r="Q310" s="179">
        <v>3</v>
      </c>
      <c r="R310" s="177"/>
      <c r="S310" s="443">
        <v>20200701</v>
      </c>
      <c r="T310" s="179">
        <v>20200930</v>
      </c>
      <c r="U310" s="474">
        <v>32642.92</v>
      </c>
      <c r="V310" s="505">
        <v>0</v>
      </c>
      <c r="W310" s="506"/>
    </row>
    <row r="311" spans="2:23" x14ac:dyDescent="0.25">
      <c r="B311" s="177" t="s">
        <v>352</v>
      </c>
      <c r="C311" s="440" t="s">
        <v>473</v>
      </c>
      <c r="D311" s="177">
        <v>100</v>
      </c>
      <c r="E311" s="656" t="s">
        <v>1763</v>
      </c>
      <c r="F311" s="656" t="s">
        <v>1764</v>
      </c>
      <c r="G311" s="424" t="s">
        <v>1765</v>
      </c>
      <c r="H311" s="179">
        <v>30102</v>
      </c>
      <c r="I311" s="441">
        <v>262</v>
      </c>
      <c r="J311" s="425">
        <v>83101</v>
      </c>
      <c r="K311" s="426">
        <v>1001</v>
      </c>
      <c r="L311" s="356" t="s">
        <v>470</v>
      </c>
      <c r="M311" s="425">
        <v>56</v>
      </c>
      <c r="N311" s="425" t="s">
        <v>741</v>
      </c>
      <c r="O311" s="451">
        <v>20</v>
      </c>
      <c r="P311" s="425">
        <v>0</v>
      </c>
      <c r="Q311" s="179">
        <v>3</v>
      </c>
      <c r="R311" s="177"/>
      <c r="S311" s="443">
        <v>20200701</v>
      </c>
      <c r="T311" s="179">
        <v>20200930</v>
      </c>
      <c r="U311" s="474">
        <v>28959</v>
      </c>
      <c r="V311" s="505">
        <v>0</v>
      </c>
      <c r="W311" s="506"/>
    </row>
    <row r="312" spans="2:23" x14ac:dyDescent="0.25">
      <c r="B312" s="177" t="s">
        <v>352</v>
      </c>
      <c r="C312" s="440" t="s">
        <v>473</v>
      </c>
      <c r="D312" s="177">
        <v>120</v>
      </c>
      <c r="E312" s="656" t="s">
        <v>1766</v>
      </c>
      <c r="F312" s="656" t="s">
        <v>1767</v>
      </c>
      <c r="G312" s="424" t="s">
        <v>1768</v>
      </c>
      <c r="H312" s="179">
        <v>30102</v>
      </c>
      <c r="I312" s="441">
        <v>151</v>
      </c>
      <c r="J312" s="425">
        <v>83101</v>
      </c>
      <c r="K312" s="426">
        <v>1001</v>
      </c>
      <c r="L312" s="356" t="s">
        <v>470</v>
      </c>
      <c r="M312" s="425">
        <v>56</v>
      </c>
      <c r="N312" s="425" t="s">
        <v>455</v>
      </c>
      <c r="O312" s="451">
        <v>11</v>
      </c>
      <c r="P312" s="425">
        <v>0</v>
      </c>
      <c r="Q312" s="179">
        <v>3</v>
      </c>
      <c r="R312" s="177"/>
      <c r="S312" s="443">
        <v>20200701</v>
      </c>
      <c r="T312" s="179">
        <v>20200930</v>
      </c>
      <c r="U312" s="474">
        <v>19221.72</v>
      </c>
      <c r="V312" s="505">
        <v>0</v>
      </c>
      <c r="W312" s="506"/>
    </row>
    <row r="313" spans="2:23" x14ac:dyDescent="0.25">
      <c r="B313" s="177" t="s">
        <v>352</v>
      </c>
      <c r="C313" s="440" t="s">
        <v>473</v>
      </c>
      <c r="D313" s="177">
        <v>100</v>
      </c>
      <c r="E313" s="656" t="s">
        <v>1769</v>
      </c>
      <c r="F313" s="656" t="s">
        <v>1770</v>
      </c>
      <c r="G313" s="424" t="s">
        <v>1771</v>
      </c>
      <c r="H313" s="179">
        <v>30102</v>
      </c>
      <c r="I313" s="441">
        <v>130</v>
      </c>
      <c r="J313" s="425">
        <v>83101</v>
      </c>
      <c r="K313" s="426">
        <v>1001</v>
      </c>
      <c r="L313" s="356" t="s">
        <v>470</v>
      </c>
      <c r="M313" s="425">
        <v>56</v>
      </c>
      <c r="N313" s="425" t="s">
        <v>455</v>
      </c>
      <c r="O313" s="451">
        <v>10</v>
      </c>
      <c r="P313" s="425">
        <v>0</v>
      </c>
      <c r="Q313" s="179">
        <v>3</v>
      </c>
      <c r="R313" s="177"/>
      <c r="S313" s="443">
        <v>20200701</v>
      </c>
      <c r="T313" s="179">
        <v>20200930</v>
      </c>
      <c r="U313" s="474">
        <v>17346.46</v>
      </c>
      <c r="V313" s="505">
        <v>0</v>
      </c>
      <c r="W313" s="506"/>
    </row>
    <row r="314" spans="2:23" x14ac:dyDescent="0.25">
      <c r="B314" s="177" t="s">
        <v>352</v>
      </c>
      <c r="C314" s="440" t="s">
        <v>473</v>
      </c>
      <c r="D314" s="177">
        <v>200</v>
      </c>
      <c r="E314" s="656" t="s">
        <v>1772</v>
      </c>
      <c r="F314" s="656" t="s">
        <v>1773</v>
      </c>
      <c r="G314" s="424" t="s">
        <v>1774</v>
      </c>
      <c r="H314" s="179">
        <v>30102</v>
      </c>
      <c r="I314" s="441">
        <v>227</v>
      </c>
      <c r="J314" s="425">
        <v>83101</v>
      </c>
      <c r="K314" s="426">
        <v>1001</v>
      </c>
      <c r="L314" s="356" t="s">
        <v>470</v>
      </c>
      <c r="M314" s="425">
        <v>56</v>
      </c>
      <c r="N314" s="425" t="s">
        <v>741</v>
      </c>
      <c r="O314" s="451">
        <v>17</v>
      </c>
      <c r="P314" s="425">
        <v>0</v>
      </c>
      <c r="Q314" s="179">
        <v>3</v>
      </c>
      <c r="R314" s="177"/>
      <c r="S314" s="443">
        <v>20200701</v>
      </c>
      <c r="T314" s="179">
        <v>20200930</v>
      </c>
      <c r="U314" s="474">
        <v>22320.18</v>
      </c>
      <c r="V314" s="505">
        <v>0</v>
      </c>
      <c r="W314" s="506"/>
    </row>
    <row r="315" spans="2:23" x14ac:dyDescent="0.25">
      <c r="B315" s="177" t="s">
        <v>352</v>
      </c>
      <c r="C315" s="440" t="s">
        <v>473</v>
      </c>
      <c r="D315" s="177">
        <v>200</v>
      </c>
      <c r="E315" s="656" t="s">
        <v>1775</v>
      </c>
      <c r="F315" s="656" t="s">
        <v>1776</v>
      </c>
      <c r="G315" s="424" t="s">
        <v>1777</v>
      </c>
      <c r="H315" s="179">
        <v>30102</v>
      </c>
      <c r="I315" s="441">
        <v>256</v>
      </c>
      <c r="J315" s="425">
        <v>83101</v>
      </c>
      <c r="K315" s="426">
        <v>1001</v>
      </c>
      <c r="L315" s="356" t="s">
        <v>470</v>
      </c>
      <c r="M315" s="425">
        <v>56</v>
      </c>
      <c r="N315" s="425" t="s">
        <v>455</v>
      </c>
      <c r="O315" s="451">
        <v>20</v>
      </c>
      <c r="P315" s="425">
        <v>0</v>
      </c>
      <c r="Q315" s="179">
        <v>3</v>
      </c>
      <c r="R315" s="177"/>
      <c r="S315" s="443">
        <v>20200701</v>
      </c>
      <c r="T315" s="179">
        <v>20200930</v>
      </c>
      <c r="U315" s="474">
        <v>31992.9</v>
      </c>
      <c r="V315" s="505">
        <v>0</v>
      </c>
      <c r="W315" s="506"/>
    </row>
    <row r="316" spans="2:23" x14ac:dyDescent="0.25">
      <c r="B316" s="177" t="s">
        <v>352</v>
      </c>
      <c r="C316" s="440" t="s">
        <v>473</v>
      </c>
      <c r="D316" s="177">
        <v>200</v>
      </c>
      <c r="E316" s="656" t="s">
        <v>1778</v>
      </c>
      <c r="F316" s="656" t="s">
        <v>1779</v>
      </c>
      <c r="G316" s="424" t="s">
        <v>1780</v>
      </c>
      <c r="H316" s="179">
        <v>30102</v>
      </c>
      <c r="I316" s="441">
        <v>264</v>
      </c>
      <c r="J316" s="425">
        <v>83101</v>
      </c>
      <c r="K316" s="426">
        <v>1001</v>
      </c>
      <c r="L316" s="356" t="s">
        <v>470</v>
      </c>
      <c r="M316" s="425">
        <v>56</v>
      </c>
      <c r="N316" s="425" t="s">
        <v>455</v>
      </c>
      <c r="O316" s="451">
        <v>20</v>
      </c>
      <c r="P316" s="425">
        <v>0</v>
      </c>
      <c r="Q316" s="179">
        <v>3</v>
      </c>
      <c r="R316" s="177"/>
      <c r="S316" s="443">
        <v>20200701</v>
      </c>
      <c r="T316" s="179">
        <v>20200930</v>
      </c>
      <c r="U316" s="474">
        <v>33003</v>
      </c>
      <c r="V316" s="505">
        <v>0</v>
      </c>
      <c r="W316" s="506"/>
    </row>
    <row r="317" spans="2:23" x14ac:dyDescent="0.25">
      <c r="B317" s="177" t="s">
        <v>352</v>
      </c>
      <c r="C317" s="440" t="s">
        <v>473</v>
      </c>
      <c r="D317" s="177">
        <v>200</v>
      </c>
      <c r="E317" s="656" t="s">
        <v>1781</v>
      </c>
      <c r="F317" s="656" t="s">
        <v>1782</v>
      </c>
      <c r="G317" s="424" t="s">
        <v>1783</v>
      </c>
      <c r="H317" s="179">
        <v>30102</v>
      </c>
      <c r="I317" s="441">
        <v>267</v>
      </c>
      <c r="J317" s="425">
        <v>83101</v>
      </c>
      <c r="K317" s="426">
        <v>1001</v>
      </c>
      <c r="L317" s="356" t="s">
        <v>470</v>
      </c>
      <c r="M317" s="425">
        <v>56</v>
      </c>
      <c r="N317" s="425" t="s">
        <v>455</v>
      </c>
      <c r="O317" s="451">
        <v>20</v>
      </c>
      <c r="P317" s="425">
        <v>0</v>
      </c>
      <c r="Q317" s="179">
        <v>3</v>
      </c>
      <c r="R317" s="177"/>
      <c r="S317" s="443">
        <v>20200701</v>
      </c>
      <c r="T317" s="179">
        <v>20200930</v>
      </c>
      <c r="U317" s="474">
        <v>33003</v>
      </c>
      <c r="V317" s="505">
        <v>0</v>
      </c>
      <c r="W317" s="506"/>
    </row>
    <row r="318" spans="2:23" x14ac:dyDescent="0.25">
      <c r="B318" s="177" t="s">
        <v>352</v>
      </c>
      <c r="C318" s="440" t="s">
        <v>473</v>
      </c>
      <c r="D318" s="177">
        <v>100</v>
      </c>
      <c r="E318" s="656" t="s">
        <v>1784</v>
      </c>
      <c r="F318" s="656" t="s">
        <v>1785</v>
      </c>
      <c r="G318" s="424" t="s">
        <v>1786</v>
      </c>
      <c r="H318" s="179">
        <v>30102</v>
      </c>
      <c r="I318" s="441">
        <v>264</v>
      </c>
      <c r="J318" s="425">
        <v>83101</v>
      </c>
      <c r="K318" s="426">
        <v>1001</v>
      </c>
      <c r="L318" s="356" t="s">
        <v>470</v>
      </c>
      <c r="M318" s="425">
        <v>56</v>
      </c>
      <c r="N318" s="425" t="s">
        <v>455</v>
      </c>
      <c r="O318" s="451">
        <v>20</v>
      </c>
      <c r="P318" s="425">
        <v>0</v>
      </c>
      <c r="Q318" s="179">
        <v>3</v>
      </c>
      <c r="R318" s="177"/>
      <c r="S318" s="443">
        <v>20200701</v>
      </c>
      <c r="T318" s="179">
        <v>20200930</v>
      </c>
      <c r="U318" s="474">
        <v>33003</v>
      </c>
      <c r="V318" s="505">
        <v>0</v>
      </c>
      <c r="W318" s="506"/>
    </row>
    <row r="319" spans="2:23" x14ac:dyDescent="0.25">
      <c r="B319" s="177" t="s">
        <v>352</v>
      </c>
      <c r="C319" s="440" t="s">
        <v>473</v>
      </c>
      <c r="D319" s="177">
        <v>100</v>
      </c>
      <c r="E319" s="656" t="s">
        <v>1787</v>
      </c>
      <c r="F319" s="656" t="s">
        <v>1788</v>
      </c>
      <c r="G319" s="424" t="s">
        <v>1789</v>
      </c>
      <c r="H319" s="179">
        <v>30102</v>
      </c>
      <c r="I319" s="441">
        <v>260</v>
      </c>
      <c r="J319" s="425">
        <v>83101</v>
      </c>
      <c r="K319" s="426">
        <v>1001</v>
      </c>
      <c r="L319" s="356" t="s">
        <v>470</v>
      </c>
      <c r="M319" s="425">
        <v>56</v>
      </c>
      <c r="N319" s="425" t="s">
        <v>455</v>
      </c>
      <c r="O319" s="451">
        <v>20</v>
      </c>
      <c r="P319" s="425">
        <v>0</v>
      </c>
      <c r="Q319" s="179">
        <v>3</v>
      </c>
      <c r="R319" s="177"/>
      <c r="S319" s="443">
        <v>20200701</v>
      </c>
      <c r="T319" s="179">
        <v>20200930</v>
      </c>
      <c r="U319" s="474">
        <v>33197.96</v>
      </c>
      <c r="V319" s="505">
        <v>0</v>
      </c>
      <c r="W319" s="506"/>
    </row>
    <row r="320" spans="2:23" x14ac:dyDescent="0.25">
      <c r="B320" s="177" t="s">
        <v>352</v>
      </c>
      <c r="C320" s="440" t="s">
        <v>473</v>
      </c>
      <c r="D320" s="177">
        <v>100</v>
      </c>
      <c r="E320" s="656" t="s">
        <v>1790</v>
      </c>
      <c r="F320" s="656" t="s">
        <v>1791</v>
      </c>
      <c r="G320" s="424" t="s">
        <v>1792</v>
      </c>
      <c r="H320" s="179">
        <v>30102</v>
      </c>
      <c r="I320" s="441">
        <v>105</v>
      </c>
      <c r="J320" s="425">
        <v>83101</v>
      </c>
      <c r="K320" s="426">
        <v>1001</v>
      </c>
      <c r="L320" s="356" t="s">
        <v>470</v>
      </c>
      <c r="M320" s="425">
        <v>56</v>
      </c>
      <c r="N320" s="425" t="s">
        <v>491</v>
      </c>
      <c r="O320" s="451">
        <v>8</v>
      </c>
      <c r="P320" s="425">
        <v>0</v>
      </c>
      <c r="Q320" s="179">
        <v>3</v>
      </c>
      <c r="R320" s="177"/>
      <c r="S320" s="443">
        <v>20200701</v>
      </c>
      <c r="T320" s="179">
        <v>20200930</v>
      </c>
      <c r="U320" s="474">
        <v>9345.6</v>
      </c>
      <c r="V320" s="505">
        <v>0</v>
      </c>
      <c r="W320" s="506"/>
    </row>
    <row r="321" spans="2:23" x14ac:dyDescent="0.25">
      <c r="B321" s="177" t="s">
        <v>352</v>
      </c>
      <c r="C321" s="440" t="s">
        <v>473</v>
      </c>
      <c r="D321" s="177">
        <v>120</v>
      </c>
      <c r="E321" s="656" t="s">
        <v>1793</v>
      </c>
      <c r="F321" s="656" t="s">
        <v>1794</v>
      </c>
      <c r="G321" s="424" t="s">
        <v>1795</v>
      </c>
      <c r="H321" s="179">
        <v>30102</v>
      </c>
      <c r="I321" s="441">
        <v>263</v>
      </c>
      <c r="J321" s="425">
        <v>83101</v>
      </c>
      <c r="K321" s="426">
        <v>1001</v>
      </c>
      <c r="L321" s="356" t="s">
        <v>470</v>
      </c>
      <c r="M321" s="425">
        <v>56</v>
      </c>
      <c r="N321" s="425" t="s">
        <v>455</v>
      </c>
      <c r="O321" s="451">
        <v>20</v>
      </c>
      <c r="P321" s="425">
        <v>0</v>
      </c>
      <c r="Q321" s="179">
        <v>3</v>
      </c>
      <c r="R321" s="177"/>
      <c r="S321" s="443">
        <v>20200701</v>
      </c>
      <c r="T321" s="179">
        <v>20200930</v>
      </c>
      <c r="U321" s="474">
        <v>33033</v>
      </c>
      <c r="V321" s="505">
        <v>0</v>
      </c>
      <c r="W321" s="506"/>
    </row>
    <row r="322" spans="2:23" x14ac:dyDescent="0.25">
      <c r="B322" s="177" t="s">
        <v>352</v>
      </c>
      <c r="C322" s="440" t="s">
        <v>473</v>
      </c>
      <c r="D322" s="177">
        <v>200</v>
      </c>
      <c r="E322" s="656" t="s">
        <v>1796</v>
      </c>
      <c r="F322" s="656" t="s">
        <v>1797</v>
      </c>
      <c r="G322" s="424" t="s">
        <v>1798</v>
      </c>
      <c r="H322" s="179">
        <v>30102</v>
      </c>
      <c r="I322" s="441">
        <v>220</v>
      </c>
      <c r="J322" s="425">
        <v>83101</v>
      </c>
      <c r="K322" s="426">
        <v>1001</v>
      </c>
      <c r="L322" s="356" t="s">
        <v>470</v>
      </c>
      <c r="M322" s="425">
        <v>56</v>
      </c>
      <c r="N322" s="425" t="s">
        <v>491</v>
      </c>
      <c r="O322" s="451">
        <v>18</v>
      </c>
      <c r="P322" s="425">
        <v>0</v>
      </c>
      <c r="Q322" s="179">
        <v>3</v>
      </c>
      <c r="R322" s="177"/>
      <c r="S322" s="443">
        <v>20200701</v>
      </c>
      <c r="T322" s="179">
        <v>20200930</v>
      </c>
      <c r="U322" s="474">
        <v>21909.4</v>
      </c>
      <c r="V322" s="505">
        <v>0</v>
      </c>
      <c r="W322" s="506"/>
    </row>
    <row r="323" spans="2:23" x14ac:dyDescent="0.25">
      <c r="B323" s="177" t="s">
        <v>352</v>
      </c>
      <c r="C323" s="440" t="s">
        <v>473</v>
      </c>
      <c r="D323" s="177">
        <v>200</v>
      </c>
      <c r="E323" s="656" t="s">
        <v>1799</v>
      </c>
      <c r="F323" s="656" t="s">
        <v>1800</v>
      </c>
      <c r="G323" s="424" t="s">
        <v>1801</v>
      </c>
      <c r="H323" s="179">
        <v>30102</v>
      </c>
      <c r="I323" s="441">
        <v>226</v>
      </c>
      <c r="J323" s="425">
        <v>83101</v>
      </c>
      <c r="K323" s="426">
        <v>1001</v>
      </c>
      <c r="L323" s="356" t="s">
        <v>470</v>
      </c>
      <c r="M323" s="425">
        <v>56</v>
      </c>
      <c r="N323" s="425" t="s">
        <v>491</v>
      </c>
      <c r="O323" s="451">
        <v>16</v>
      </c>
      <c r="P323" s="425">
        <v>0</v>
      </c>
      <c r="Q323" s="179">
        <v>3</v>
      </c>
      <c r="R323" s="177"/>
      <c r="S323" s="443">
        <v>20200701</v>
      </c>
      <c r="T323" s="179">
        <v>20200930</v>
      </c>
      <c r="U323" s="474">
        <v>22559.4</v>
      </c>
      <c r="V323" s="505">
        <v>0</v>
      </c>
      <c r="W323" s="506"/>
    </row>
    <row r="324" spans="2:23" x14ac:dyDescent="0.25">
      <c r="B324" s="177" t="s">
        <v>352</v>
      </c>
      <c r="C324" s="440" t="s">
        <v>473</v>
      </c>
      <c r="D324" s="177">
        <v>100</v>
      </c>
      <c r="E324" s="656" t="s">
        <v>1802</v>
      </c>
      <c r="F324" s="656" t="s">
        <v>1803</v>
      </c>
      <c r="G324" s="424" t="s">
        <v>1804</v>
      </c>
      <c r="H324" s="179">
        <v>30102</v>
      </c>
      <c r="I324" s="441">
        <v>245</v>
      </c>
      <c r="J324" s="425">
        <v>83101</v>
      </c>
      <c r="K324" s="426">
        <v>1001</v>
      </c>
      <c r="L324" s="356" t="s">
        <v>470</v>
      </c>
      <c r="M324" s="425">
        <v>56</v>
      </c>
      <c r="N324" s="425" t="s">
        <v>455</v>
      </c>
      <c r="O324" s="451">
        <v>18</v>
      </c>
      <c r="P324" s="425">
        <v>0</v>
      </c>
      <c r="Q324" s="179">
        <v>3</v>
      </c>
      <c r="R324" s="177"/>
      <c r="S324" s="443">
        <v>20200701</v>
      </c>
      <c r="T324" s="179">
        <v>20200930</v>
      </c>
      <c r="U324" s="474">
        <v>31777.759999999998</v>
      </c>
      <c r="V324" s="505">
        <v>0</v>
      </c>
      <c r="W324" s="506"/>
    </row>
    <row r="325" spans="2:23" x14ac:dyDescent="0.25">
      <c r="B325" s="177" t="s">
        <v>352</v>
      </c>
      <c r="C325" s="440" t="s">
        <v>473</v>
      </c>
      <c r="D325" s="177">
        <v>100</v>
      </c>
      <c r="E325" s="656" t="s">
        <v>1805</v>
      </c>
      <c r="F325" s="656" t="s">
        <v>1806</v>
      </c>
      <c r="G325" s="424" t="s">
        <v>1807</v>
      </c>
      <c r="H325" s="179">
        <v>30102</v>
      </c>
      <c r="I325" s="441">
        <v>239</v>
      </c>
      <c r="J325" s="425">
        <v>83101</v>
      </c>
      <c r="K325" s="426">
        <v>1001</v>
      </c>
      <c r="L325" s="356" t="s">
        <v>470</v>
      </c>
      <c r="M325" s="425">
        <v>56</v>
      </c>
      <c r="N325" s="425" t="s">
        <v>455</v>
      </c>
      <c r="O325" s="451">
        <v>20</v>
      </c>
      <c r="P325" s="425">
        <v>0</v>
      </c>
      <c r="Q325" s="179">
        <v>3</v>
      </c>
      <c r="R325" s="177"/>
      <c r="S325" s="443">
        <v>20200701</v>
      </c>
      <c r="T325" s="179">
        <v>20200930</v>
      </c>
      <c r="U325" s="474">
        <v>31777.759999999998</v>
      </c>
      <c r="V325" s="505">
        <v>0</v>
      </c>
      <c r="W325" s="506"/>
    </row>
    <row r="326" spans="2:23" x14ac:dyDescent="0.25">
      <c r="B326" s="177" t="s">
        <v>352</v>
      </c>
      <c r="C326" s="440" t="s">
        <v>473</v>
      </c>
      <c r="D326" s="177">
        <v>200</v>
      </c>
      <c r="E326" s="656" t="s">
        <v>474</v>
      </c>
      <c r="F326" s="656" t="s">
        <v>475</v>
      </c>
      <c r="G326" s="424" t="s">
        <v>476</v>
      </c>
      <c r="H326" s="179">
        <v>30102</v>
      </c>
      <c r="I326" s="441">
        <v>253</v>
      </c>
      <c r="J326" s="425">
        <v>83101</v>
      </c>
      <c r="K326" s="426">
        <v>1001</v>
      </c>
      <c r="L326" s="356" t="s">
        <v>470</v>
      </c>
      <c r="M326" s="425">
        <v>56</v>
      </c>
      <c r="N326" s="425" t="s">
        <v>455</v>
      </c>
      <c r="O326" s="451">
        <v>20</v>
      </c>
      <c r="P326" s="425">
        <v>0</v>
      </c>
      <c r="Q326" s="179">
        <v>3</v>
      </c>
      <c r="R326" s="177"/>
      <c r="S326" s="443">
        <v>20200701</v>
      </c>
      <c r="T326" s="179">
        <v>20200930</v>
      </c>
      <c r="U326" s="474">
        <v>32642.9</v>
      </c>
      <c r="V326" s="505">
        <v>0</v>
      </c>
      <c r="W326" s="506"/>
    </row>
    <row r="327" spans="2:23" x14ac:dyDescent="0.25">
      <c r="B327" s="177" t="s">
        <v>352</v>
      </c>
      <c r="C327" s="440" t="s">
        <v>473</v>
      </c>
      <c r="D327" s="177">
        <v>200</v>
      </c>
      <c r="E327" s="656" t="s">
        <v>1808</v>
      </c>
      <c r="F327" s="656" t="s">
        <v>1809</v>
      </c>
      <c r="G327" s="424" t="s">
        <v>1810</v>
      </c>
      <c r="H327" s="179">
        <v>30102</v>
      </c>
      <c r="I327" s="441">
        <v>198</v>
      </c>
      <c r="J327" s="425">
        <v>83101</v>
      </c>
      <c r="K327" s="426">
        <v>1001</v>
      </c>
      <c r="L327" s="356" t="s">
        <v>470</v>
      </c>
      <c r="M327" s="425">
        <v>56</v>
      </c>
      <c r="N327" s="425" t="s">
        <v>455</v>
      </c>
      <c r="O327" s="451">
        <v>15</v>
      </c>
      <c r="P327" s="425">
        <v>0</v>
      </c>
      <c r="Q327" s="179">
        <v>3</v>
      </c>
      <c r="R327" s="177"/>
      <c r="S327" s="443">
        <v>20200701</v>
      </c>
      <c r="T327" s="179">
        <v>20200930</v>
      </c>
      <c r="U327" s="474">
        <v>24777.279999999999</v>
      </c>
      <c r="V327" s="505">
        <v>0</v>
      </c>
      <c r="W327" s="506"/>
    </row>
    <row r="328" spans="2:23" x14ac:dyDescent="0.25">
      <c r="B328" s="177" t="s">
        <v>352</v>
      </c>
      <c r="C328" s="440" t="s">
        <v>473</v>
      </c>
      <c r="D328" s="177">
        <v>100</v>
      </c>
      <c r="E328" s="656" t="s">
        <v>1811</v>
      </c>
      <c r="F328" s="656" t="s">
        <v>1812</v>
      </c>
      <c r="G328" s="424" t="s">
        <v>1813</v>
      </c>
      <c r="H328" s="179">
        <v>30102</v>
      </c>
      <c r="I328" s="441">
        <v>266</v>
      </c>
      <c r="J328" s="425">
        <v>83101</v>
      </c>
      <c r="K328" s="426">
        <v>1001</v>
      </c>
      <c r="L328" s="356" t="s">
        <v>470</v>
      </c>
      <c r="M328" s="425">
        <v>56</v>
      </c>
      <c r="N328" s="425" t="s">
        <v>455</v>
      </c>
      <c r="O328" s="451">
        <v>20</v>
      </c>
      <c r="P328" s="425">
        <v>0</v>
      </c>
      <c r="Q328" s="179">
        <v>3</v>
      </c>
      <c r="R328" s="177"/>
      <c r="S328" s="443">
        <v>20200701</v>
      </c>
      <c r="T328" s="179">
        <v>20200930</v>
      </c>
      <c r="U328" s="474">
        <v>32353</v>
      </c>
      <c r="V328" s="505">
        <v>0</v>
      </c>
      <c r="W328" s="506"/>
    </row>
    <row r="329" spans="2:23" x14ac:dyDescent="0.25">
      <c r="B329" s="177" t="s">
        <v>352</v>
      </c>
      <c r="C329" s="440" t="s">
        <v>473</v>
      </c>
      <c r="D329" s="177">
        <v>100</v>
      </c>
      <c r="E329" s="656" t="s">
        <v>1814</v>
      </c>
      <c r="F329" s="656" t="s">
        <v>1815</v>
      </c>
      <c r="G329" s="424" t="s">
        <v>1816</v>
      </c>
      <c r="H329" s="179">
        <v>30102</v>
      </c>
      <c r="I329" s="441">
        <v>216</v>
      </c>
      <c r="J329" s="425">
        <v>83101</v>
      </c>
      <c r="K329" s="426">
        <v>1001</v>
      </c>
      <c r="L329" s="356" t="s">
        <v>470</v>
      </c>
      <c r="M329" s="425">
        <v>56</v>
      </c>
      <c r="N329" s="425" t="s">
        <v>741</v>
      </c>
      <c r="O329" s="451">
        <v>16</v>
      </c>
      <c r="P329" s="425">
        <v>0</v>
      </c>
      <c r="Q329" s="179">
        <v>3</v>
      </c>
      <c r="R329" s="177"/>
      <c r="S329" s="443">
        <v>20200701</v>
      </c>
      <c r="T329" s="179">
        <v>20200930</v>
      </c>
      <c r="U329" s="474">
        <v>24144.86</v>
      </c>
      <c r="V329" s="505">
        <v>0</v>
      </c>
      <c r="W329" s="506"/>
    </row>
    <row r="330" spans="2:23" x14ac:dyDescent="0.25">
      <c r="B330" s="177" t="s">
        <v>352</v>
      </c>
      <c r="C330" s="440" t="s">
        <v>473</v>
      </c>
      <c r="D330" s="177">
        <v>200</v>
      </c>
      <c r="E330" s="656" t="s">
        <v>1817</v>
      </c>
      <c r="F330" s="656" t="s">
        <v>1818</v>
      </c>
      <c r="G330" s="424" t="s">
        <v>1819</v>
      </c>
      <c r="H330" s="179">
        <v>30102</v>
      </c>
      <c r="I330" s="441">
        <v>232</v>
      </c>
      <c r="J330" s="425">
        <v>83101</v>
      </c>
      <c r="K330" s="426">
        <v>1001</v>
      </c>
      <c r="L330" s="356" t="s">
        <v>470</v>
      </c>
      <c r="M330" s="425">
        <v>56</v>
      </c>
      <c r="N330" s="425" t="s">
        <v>455</v>
      </c>
      <c r="O330" s="451">
        <v>19</v>
      </c>
      <c r="P330" s="425">
        <v>0</v>
      </c>
      <c r="Q330" s="179">
        <v>3</v>
      </c>
      <c r="R330" s="177"/>
      <c r="S330" s="443">
        <v>20200701</v>
      </c>
      <c r="T330" s="179">
        <v>20200930</v>
      </c>
      <c r="U330" s="474">
        <v>29972.720000000001</v>
      </c>
      <c r="V330" s="505">
        <v>0</v>
      </c>
      <c r="W330" s="506"/>
    </row>
    <row r="331" spans="2:23" x14ac:dyDescent="0.25">
      <c r="B331" s="177" t="s">
        <v>352</v>
      </c>
      <c r="C331" s="440" t="s">
        <v>473</v>
      </c>
      <c r="D331" s="177">
        <v>100</v>
      </c>
      <c r="E331" s="656" t="s">
        <v>1820</v>
      </c>
      <c r="F331" s="656" t="s">
        <v>1821</v>
      </c>
      <c r="G331" s="424" t="s">
        <v>1822</v>
      </c>
      <c r="H331" s="179">
        <v>30102</v>
      </c>
      <c r="I331" s="441">
        <v>256</v>
      </c>
      <c r="J331" s="425">
        <v>83101</v>
      </c>
      <c r="K331" s="426">
        <v>1001</v>
      </c>
      <c r="L331" s="356" t="s">
        <v>470</v>
      </c>
      <c r="M331" s="425">
        <v>56</v>
      </c>
      <c r="N331" s="425" t="s">
        <v>455</v>
      </c>
      <c r="O331" s="451">
        <v>20</v>
      </c>
      <c r="P331" s="425">
        <v>0</v>
      </c>
      <c r="Q331" s="179">
        <v>3</v>
      </c>
      <c r="R331" s="177"/>
      <c r="S331" s="443">
        <v>20200701</v>
      </c>
      <c r="T331" s="179">
        <v>20200930</v>
      </c>
      <c r="U331" s="474">
        <v>32642.9</v>
      </c>
      <c r="V331" s="505">
        <v>0</v>
      </c>
      <c r="W331" s="506"/>
    </row>
    <row r="332" spans="2:23" x14ac:dyDescent="0.25">
      <c r="B332" s="177" t="s">
        <v>352</v>
      </c>
      <c r="C332" s="440" t="s">
        <v>473</v>
      </c>
      <c r="D332" s="177">
        <v>100</v>
      </c>
      <c r="E332" s="656" t="s">
        <v>1823</v>
      </c>
      <c r="F332" s="656" t="s">
        <v>1824</v>
      </c>
      <c r="G332" s="424" t="s">
        <v>1825</v>
      </c>
      <c r="H332" s="179">
        <v>30102</v>
      </c>
      <c r="I332" s="441">
        <v>264</v>
      </c>
      <c r="J332" s="425">
        <v>83101</v>
      </c>
      <c r="K332" s="426">
        <v>1001</v>
      </c>
      <c r="L332" s="356" t="s">
        <v>470</v>
      </c>
      <c r="M332" s="425">
        <v>56</v>
      </c>
      <c r="N332" s="425" t="s">
        <v>455</v>
      </c>
      <c r="O332" s="451">
        <v>20</v>
      </c>
      <c r="P332" s="425">
        <v>0</v>
      </c>
      <c r="Q332" s="179">
        <v>3</v>
      </c>
      <c r="R332" s="177"/>
      <c r="S332" s="443">
        <v>20200701</v>
      </c>
      <c r="T332" s="179">
        <v>20200930</v>
      </c>
      <c r="U332" s="474">
        <v>33003</v>
      </c>
      <c r="V332" s="505">
        <v>0</v>
      </c>
      <c r="W332" s="506"/>
    </row>
    <row r="333" spans="2:23" x14ac:dyDescent="0.25">
      <c r="B333" s="177" t="s">
        <v>352</v>
      </c>
      <c r="C333" s="440" t="s">
        <v>473</v>
      </c>
      <c r="D333" s="177">
        <v>100</v>
      </c>
      <c r="E333" s="656" t="s">
        <v>1826</v>
      </c>
      <c r="F333" s="656" t="s">
        <v>1827</v>
      </c>
      <c r="G333" s="424" t="s">
        <v>1828</v>
      </c>
      <c r="H333" s="179">
        <v>30102</v>
      </c>
      <c r="I333" s="441">
        <v>266</v>
      </c>
      <c r="J333" s="425">
        <v>83101</v>
      </c>
      <c r="K333" s="426">
        <v>1001</v>
      </c>
      <c r="L333" s="356" t="s">
        <v>470</v>
      </c>
      <c r="M333" s="425">
        <v>56</v>
      </c>
      <c r="N333" s="425" t="s">
        <v>455</v>
      </c>
      <c r="O333" s="451">
        <v>20</v>
      </c>
      <c r="P333" s="425">
        <v>0</v>
      </c>
      <c r="Q333" s="179">
        <v>3</v>
      </c>
      <c r="R333" s="177"/>
      <c r="S333" s="443">
        <v>20200701</v>
      </c>
      <c r="T333" s="179">
        <v>20200930</v>
      </c>
      <c r="U333" s="474">
        <v>33003</v>
      </c>
      <c r="V333" s="505">
        <v>0</v>
      </c>
      <c r="W333" s="506"/>
    </row>
    <row r="334" spans="2:23" x14ac:dyDescent="0.25">
      <c r="B334" s="177" t="s">
        <v>352</v>
      </c>
      <c r="C334" s="440" t="s">
        <v>473</v>
      </c>
      <c r="D334" s="177">
        <v>100</v>
      </c>
      <c r="E334" s="656" t="s">
        <v>1829</v>
      </c>
      <c r="F334" s="656" t="s">
        <v>1830</v>
      </c>
      <c r="G334" s="424" t="s">
        <v>1831</v>
      </c>
      <c r="H334" s="179">
        <v>30102</v>
      </c>
      <c r="I334" s="441">
        <v>239</v>
      </c>
      <c r="J334" s="425">
        <v>83101</v>
      </c>
      <c r="K334" s="426">
        <v>1001</v>
      </c>
      <c r="L334" s="356" t="s">
        <v>470</v>
      </c>
      <c r="M334" s="425">
        <v>56</v>
      </c>
      <c r="N334" s="425" t="s">
        <v>455</v>
      </c>
      <c r="O334" s="451">
        <v>19</v>
      </c>
      <c r="P334" s="425">
        <v>0</v>
      </c>
      <c r="Q334" s="179">
        <v>3</v>
      </c>
      <c r="R334" s="177"/>
      <c r="S334" s="443">
        <v>20200701</v>
      </c>
      <c r="T334" s="179">
        <v>20200930</v>
      </c>
      <c r="U334" s="474">
        <v>31272.720000000001</v>
      </c>
      <c r="V334" s="505">
        <v>0</v>
      </c>
      <c r="W334" s="506"/>
    </row>
    <row r="335" spans="2:23" x14ac:dyDescent="0.25">
      <c r="B335" s="177" t="s">
        <v>352</v>
      </c>
      <c r="C335" s="440" t="s">
        <v>473</v>
      </c>
      <c r="D335" s="177">
        <v>100</v>
      </c>
      <c r="E335" s="656" t="s">
        <v>1832</v>
      </c>
      <c r="F335" s="656" t="s">
        <v>1833</v>
      </c>
      <c r="G335" s="424" t="s">
        <v>1834</v>
      </c>
      <c r="H335" s="179">
        <v>30102</v>
      </c>
      <c r="I335" s="441">
        <v>237</v>
      </c>
      <c r="J335" s="425">
        <v>83101</v>
      </c>
      <c r="K335" s="426">
        <v>1001</v>
      </c>
      <c r="L335" s="356" t="s">
        <v>470</v>
      </c>
      <c r="M335" s="425">
        <v>56</v>
      </c>
      <c r="N335" s="425" t="s">
        <v>455</v>
      </c>
      <c r="O335" s="451">
        <v>18</v>
      </c>
      <c r="P335" s="425">
        <v>0</v>
      </c>
      <c r="Q335" s="179">
        <v>3</v>
      </c>
      <c r="R335" s="177"/>
      <c r="S335" s="443">
        <v>20200701</v>
      </c>
      <c r="T335" s="179">
        <v>20200930</v>
      </c>
      <c r="U335" s="474">
        <v>31272.7</v>
      </c>
      <c r="V335" s="505">
        <v>0</v>
      </c>
      <c r="W335" s="506"/>
    </row>
    <row r="336" spans="2:23" x14ac:dyDescent="0.25">
      <c r="B336" s="177" t="s">
        <v>352</v>
      </c>
      <c r="C336" s="440" t="s">
        <v>473</v>
      </c>
      <c r="D336" s="177">
        <v>120</v>
      </c>
      <c r="E336" s="656" t="s">
        <v>1835</v>
      </c>
      <c r="F336" s="656" t="s">
        <v>1836</v>
      </c>
      <c r="G336" s="424" t="s">
        <v>1837</v>
      </c>
      <c r="H336" s="179">
        <v>30102</v>
      </c>
      <c r="I336" s="441">
        <v>263</v>
      </c>
      <c r="J336" s="425">
        <v>83101</v>
      </c>
      <c r="K336" s="426">
        <v>1001</v>
      </c>
      <c r="L336" s="356" t="s">
        <v>470</v>
      </c>
      <c r="M336" s="425">
        <v>56</v>
      </c>
      <c r="N336" s="425" t="s">
        <v>741</v>
      </c>
      <c r="O336" s="451">
        <v>20</v>
      </c>
      <c r="P336" s="425">
        <v>0</v>
      </c>
      <c r="Q336" s="179">
        <v>3</v>
      </c>
      <c r="R336" s="177"/>
      <c r="S336" s="443">
        <v>20200701</v>
      </c>
      <c r="T336" s="179">
        <v>20200930</v>
      </c>
      <c r="U336" s="474">
        <v>30259</v>
      </c>
      <c r="V336" s="505">
        <v>0</v>
      </c>
      <c r="W336" s="506"/>
    </row>
    <row r="337" spans="2:23" x14ac:dyDescent="0.25">
      <c r="B337" s="177" t="s">
        <v>352</v>
      </c>
      <c r="C337" s="440" t="s">
        <v>473</v>
      </c>
      <c r="D337" s="177">
        <v>120</v>
      </c>
      <c r="E337" s="656" t="s">
        <v>1838</v>
      </c>
      <c r="F337" s="656" t="s">
        <v>1839</v>
      </c>
      <c r="G337" s="424" t="s">
        <v>1840</v>
      </c>
      <c r="H337" s="179">
        <v>30102</v>
      </c>
      <c r="I337" s="441">
        <v>254</v>
      </c>
      <c r="J337" s="425">
        <v>83101</v>
      </c>
      <c r="K337" s="426">
        <v>1001</v>
      </c>
      <c r="L337" s="356" t="s">
        <v>470</v>
      </c>
      <c r="M337" s="425">
        <v>56</v>
      </c>
      <c r="N337" s="425" t="s">
        <v>741</v>
      </c>
      <c r="O337" s="451">
        <v>19</v>
      </c>
      <c r="P337" s="425">
        <v>0</v>
      </c>
      <c r="Q337" s="179">
        <v>3</v>
      </c>
      <c r="R337" s="177"/>
      <c r="S337" s="443">
        <v>20200701</v>
      </c>
      <c r="T337" s="179">
        <v>20200930</v>
      </c>
      <c r="U337" s="474">
        <v>28083.72</v>
      </c>
      <c r="V337" s="505">
        <v>0</v>
      </c>
      <c r="W337" s="506"/>
    </row>
    <row r="338" spans="2:23" x14ac:dyDescent="0.25">
      <c r="B338" s="177" t="s">
        <v>352</v>
      </c>
      <c r="C338" s="440" t="s">
        <v>473</v>
      </c>
      <c r="D338" s="177">
        <v>120</v>
      </c>
      <c r="E338" s="656" t="s">
        <v>1841</v>
      </c>
      <c r="F338" s="656" t="s">
        <v>1842</v>
      </c>
      <c r="G338" s="424" t="s">
        <v>1843</v>
      </c>
      <c r="H338" s="179">
        <v>30102</v>
      </c>
      <c r="I338" s="441">
        <v>236</v>
      </c>
      <c r="J338" s="425">
        <v>83101</v>
      </c>
      <c r="K338" s="426">
        <v>1001</v>
      </c>
      <c r="L338" s="356" t="s">
        <v>470</v>
      </c>
      <c r="M338" s="425">
        <v>56</v>
      </c>
      <c r="N338" s="425" t="s">
        <v>491</v>
      </c>
      <c r="O338" s="451">
        <v>18</v>
      </c>
      <c r="P338" s="425">
        <v>0</v>
      </c>
      <c r="Q338" s="179">
        <v>3</v>
      </c>
      <c r="R338" s="177"/>
      <c r="S338" s="443">
        <v>20200701</v>
      </c>
      <c r="T338" s="179">
        <v>20200930</v>
      </c>
      <c r="U338" s="474">
        <v>25027.599999999999</v>
      </c>
      <c r="V338" s="505">
        <v>0</v>
      </c>
      <c r="W338" s="506"/>
    </row>
    <row r="339" spans="2:23" x14ac:dyDescent="0.25">
      <c r="B339" s="177" t="s">
        <v>352</v>
      </c>
      <c r="C339" s="440" t="s">
        <v>473</v>
      </c>
      <c r="D339" s="177">
        <v>200</v>
      </c>
      <c r="E339" s="656" t="s">
        <v>1844</v>
      </c>
      <c r="F339" s="656" t="s">
        <v>1845</v>
      </c>
      <c r="G339" s="424" t="s">
        <v>1846</v>
      </c>
      <c r="H339" s="179">
        <v>30102</v>
      </c>
      <c r="I339" s="441">
        <v>263</v>
      </c>
      <c r="J339" s="425">
        <v>83101</v>
      </c>
      <c r="K339" s="426">
        <v>1001</v>
      </c>
      <c r="L339" s="356" t="s">
        <v>470</v>
      </c>
      <c r="M339" s="425">
        <v>56</v>
      </c>
      <c r="N339" s="425" t="s">
        <v>455</v>
      </c>
      <c r="O339" s="451">
        <v>20</v>
      </c>
      <c r="P339" s="425">
        <v>0</v>
      </c>
      <c r="Q339" s="179">
        <v>3</v>
      </c>
      <c r="R339" s="177"/>
      <c r="S339" s="443">
        <v>20200701</v>
      </c>
      <c r="T339" s="179">
        <v>20200930</v>
      </c>
      <c r="U339" s="474">
        <v>33003</v>
      </c>
      <c r="V339" s="505">
        <v>0</v>
      </c>
      <c r="W339" s="506"/>
    </row>
    <row r="340" spans="2:23" x14ac:dyDescent="0.25">
      <c r="B340" s="177" t="s">
        <v>352</v>
      </c>
      <c r="C340" s="440" t="s">
        <v>473</v>
      </c>
      <c r="D340" s="177">
        <v>120</v>
      </c>
      <c r="E340" s="656" t="s">
        <v>1847</v>
      </c>
      <c r="F340" s="656" t="s">
        <v>1848</v>
      </c>
      <c r="G340" s="424" t="s">
        <v>1849</v>
      </c>
      <c r="H340" s="179">
        <v>30102</v>
      </c>
      <c r="I340" s="441">
        <v>232</v>
      </c>
      <c r="J340" s="425">
        <v>83101</v>
      </c>
      <c r="K340" s="426">
        <v>1001</v>
      </c>
      <c r="L340" s="356" t="s">
        <v>470</v>
      </c>
      <c r="M340" s="425">
        <v>56</v>
      </c>
      <c r="N340" s="425" t="s">
        <v>741</v>
      </c>
      <c r="O340" s="451">
        <v>18</v>
      </c>
      <c r="P340" s="425">
        <v>0</v>
      </c>
      <c r="Q340" s="179">
        <v>3</v>
      </c>
      <c r="R340" s="177"/>
      <c r="S340" s="443">
        <v>20200701</v>
      </c>
      <c r="T340" s="179">
        <v>20200930</v>
      </c>
      <c r="U340" s="474">
        <v>26545.46</v>
      </c>
      <c r="V340" s="505">
        <v>0</v>
      </c>
      <c r="W340" s="506"/>
    </row>
    <row r="341" spans="2:23" x14ac:dyDescent="0.25">
      <c r="B341" s="177" t="s">
        <v>352</v>
      </c>
      <c r="C341" s="440" t="s">
        <v>473</v>
      </c>
      <c r="D341" s="177">
        <v>100</v>
      </c>
      <c r="E341" s="656" t="s">
        <v>1850</v>
      </c>
      <c r="F341" s="656" t="s">
        <v>1851</v>
      </c>
      <c r="G341" s="424" t="s">
        <v>1852</v>
      </c>
      <c r="H341" s="179">
        <v>30102</v>
      </c>
      <c r="I341" s="441">
        <v>254</v>
      </c>
      <c r="J341" s="425">
        <v>83101</v>
      </c>
      <c r="K341" s="426">
        <v>1001</v>
      </c>
      <c r="L341" s="356" t="s">
        <v>470</v>
      </c>
      <c r="M341" s="425">
        <v>56</v>
      </c>
      <c r="N341" s="425" t="s">
        <v>455</v>
      </c>
      <c r="O341" s="451">
        <v>19</v>
      </c>
      <c r="P341" s="425">
        <v>0</v>
      </c>
      <c r="Q341" s="179">
        <v>3</v>
      </c>
      <c r="R341" s="177"/>
      <c r="S341" s="443">
        <v>20200701</v>
      </c>
      <c r="T341" s="179">
        <v>20200930</v>
      </c>
      <c r="U341" s="474">
        <v>32642.92</v>
      </c>
      <c r="V341" s="505">
        <v>0</v>
      </c>
      <c r="W341" s="506"/>
    </row>
    <row r="342" spans="2:23" x14ac:dyDescent="0.25">
      <c r="B342" s="177" t="s">
        <v>352</v>
      </c>
      <c r="C342" s="440" t="s">
        <v>473</v>
      </c>
      <c r="D342" s="177">
        <v>100</v>
      </c>
      <c r="E342" s="656" t="s">
        <v>1853</v>
      </c>
      <c r="F342" s="656" t="s">
        <v>1854</v>
      </c>
      <c r="G342" s="424" t="s">
        <v>1855</v>
      </c>
      <c r="H342" s="179">
        <v>30102</v>
      </c>
      <c r="I342" s="441">
        <v>268</v>
      </c>
      <c r="J342" s="425">
        <v>83101</v>
      </c>
      <c r="K342" s="426">
        <v>1001</v>
      </c>
      <c r="L342" s="356" t="s">
        <v>470</v>
      </c>
      <c r="M342" s="425">
        <v>56</v>
      </c>
      <c r="N342" s="425" t="s">
        <v>741</v>
      </c>
      <c r="O342" s="451">
        <v>20</v>
      </c>
      <c r="P342" s="425">
        <v>0</v>
      </c>
      <c r="Q342" s="179">
        <v>3</v>
      </c>
      <c r="R342" s="177"/>
      <c r="S342" s="443">
        <v>20200701</v>
      </c>
      <c r="T342" s="179">
        <v>20200930</v>
      </c>
      <c r="U342" s="474">
        <v>26609</v>
      </c>
      <c r="V342" s="505">
        <v>0</v>
      </c>
      <c r="W342" s="506"/>
    </row>
    <row r="343" spans="2:23" x14ac:dyDescent="0.25">
      <c r="B343" s="177" t="s">
        <v>352</v>
      </c>
      <c r="C343" s="440" t="s">
        <v>473</v>
      </c>
      <c r="D343" s="177">
        <v>100</v>
      </c>
      <c r="E343" s="656" t="s">
        <v>1856</v>
      </c>
      <c r="F343" s="656" t="s">
        <v>1857</v>
      </c>
      <c r="G343" s="424" t="s">
        <v>1858</v>
      </c>
      <c r="H343" s="179">
        <v>30102</v>
      </c>
      <c r="I343" s="441">
        <v>233</v>
      </c>
      <c r="J343" s="425">
        <v>83101</v>
      </c>
      <c r="K343" s="426">
        <v>1001</v>
      </c>
      <c r="L343" s="356" t="s">
        <v>410</v>
      </c>
      <c r="M343" s="425">
        <v>56</v>
      </c>
      <c r="N343" s="425" t="s">
        <v>455</v>
      </c>
      <c r="O343" s="451">
        <v>18</v>
      </c>
      <c r="P343" s="425">
        <v>0</v>
      </c>
      <c r="Q343" s="179">
        <v>3</v>
      </c>
      <c r="R343" s="177"/>
      <c r="S343" s="443">
        <v>20200701</v>
      </c>
      <c r="T343" s="179">
        <v>20200930</v>
      </c>
      <c r="U343" s="474">
        <v>29972.7</v>
      </c>
      <c r="V343" s="505">
        <v>0</v>
      </c>
      <c r="W343" s="506"/>
    </row>
    <row r="344" spans="2:23" x14ac:dyDescent="0.25">
      <c r="B344" s="177" t="s">
        <v>352</v>
      </c>
      <c r="C344" s="440" t="s">
        <v>473</v>
      </c>
      <c r="D344" s="177">
        <v>200</v>
      </c>
      <c r="E344" s="656" t="s">
        <v>1859</v>
      </c>
      <c r="F344" s="656" t="s">
        <v>1860</v>
      </c>
      <c r="G344" s="424" t="s">
        <v>1861</v>
      </c>
      <c r="H344" s="179">
        <v>30102</v>
      </c>
      <c r="I344" s="441">
        <v>264</v>
      </c>
      <c r="J344" s="425">
        <v>83101</v>
      </c>
      <c r="K344" s="426">
        <v>1001</v>
      </c>
      <c r="L344" s="356" t="s">
        <v>470</v>
      </c>
      <c r="M344" s="425">
        <v>56</v>
      </c>
      <c r="N344" s="425" t="s">
        <v>491</v>
      </c>
      <c r="O344" s="451">
        <v>20</v>
      </c>
      <c r="P344" s="425">
        <v>0</v>
      </c>
      <c r="Q344" s="179">
        <v>3</v>
      </c>
      <c r="R344" s="177"/>
      <c r="S344" s="443">
        <v>20200701</v>
      </c>
      <c r="T344" s="179">
        <v>20200930</v>
      </c>
      <c r="U344" s="474">
        <v>24764</v>
      </c>
      <c r="V344" s="505">
        <v>0</v>
      </c>
      <c r="W344" s="506"/>
    </row>
    <row r="345" spans="2:23" x14ac:dyDescent="0.25">
      <c r="B345" s="177" t="s">
        <v>352</v>
      </c>
      <c r="C345" s="440" t="s">
        <v>473</v>
      </c>
      <c r="D345" s="177">
        <v>200</v>
      </c>
      <c r="E345" s="656" t="s">
        <v>1862</v>
      </c>
      <c r="F345" s="656" t="s">
        <v>1863</v>
      </c>
      <c r="G345" s="424" t="s">
        <v>1864</v>
      </c>
      <c r="H345" s="179">
        <v>30102</v>
      </c>
      <c r="I345" s="441">
        <v>239</v>
      </c>
      <c r="J345" s="425">
        <v>83101</v>
      </c>
      <c r="K345" s="426">
        <v>1001</v>
      </c>
      <c r="L345" s="356" t="s">
        <v>470</v>
      </c>
      <c r="M345" s="425">
        <v>56</v>
      </c>
      <c r="N345" s="425" t="s">
        <v>741</v>
      </c>
      <c r="O345" s="451">
        <v>18</v>
      </c>
      <c r="P345" s="425">
        <v>0</v>
      </c>
      <c r="Q345" s="179">
        <v>3</v>
      </c>
      <c r="R345" s="177"/>
      <c r="S345" s="443">
        <v>20200701</v>
      </c>
      <c r="T345" s="179">
        <v>20200930</v>
      </c>
      <c r="U345" s="474">
        <v>25683.1</v>
      </c>
      <c r="V345" s="505">
        <v>0</v>
      </c>
      <c r="W345" s="506"/>
    </row>
    <row r="346" spans="2:23" x14ac:dyDescent="0.25">
      <c r="B346" s="177" t="s">
        <v>352</v>
      </c>
      <c r="C346" s="440" t="s">
        <v>473</v>
      </c>
      <c r="D346" s="177">
        <v>100</v>
      </c>
      <c r="E346" s="656" t="s">
        <v>1865</v>
      </c>
      <c r="F346" s="656" t="s">
        <v>1866</v>
      </c>
      <c r="G346" s="424" t="s">
        <v>1867</v>
      </c>
      <c r="H346" s="179">
        <v>30102</v>
      </c>
      <c r="I346" s="441">
        <v>264</v>
      </c>
      <c r="J346" s="425">
        <v>83101</v>
      </c>
      <c r="K346" s="426">
        <v>1001</v>
      </c>
      <c r="L346" s="356" t="s">
        <v>470</v>
      </c>
      <c r="M346" s="425">
        <v>56</v>
      </c>
      <c r="N346" s="425" t="s">
        <v>491</v>
      </c>
      <c r="O346" s="451">
        <v>20</v>
      </c>
      <c r="P346" s="425">
        <v>0</v>
      </c>
      <c r="Q346" s="179">
        <v>3</v>
      </c>
      <c r="R346" s="177"/>
      <c r="S346" s="443">
        <v>20200701</v>
      </c>
      <c r="T346" s="179">
        <v>20200930</v>
      </c>
      <c r="U346" s="474">
        <v>24764</v>
      </c>
      <c r="V346" s="505">
        <v>0</v>
      </c>
      <c r="W346" s="506"/>
    </row>
    <row r="347" spans="2:23" x14ac:dyDescent="0.25">
      <c r="B347" s="177" t="s">
        <v>352</v>
      </c>
      <c r="C347" s="440" t="s">
        <v>473</v>
      </c>
      <c r="D347" s="177">
        <v>200</v>
      </c>
      <c r="E347" s="656" t="s">
        <v>1868</v>
      </c>
      <c r="F347" s="656" t="s">
        <v>1869</v>
      </c>
      <c r="G347" s="424" t="s">
        <v>1870</v>
      </c>
      <c r="H347" s="179">
        <v>30102</v>
      </c>
      <c r="I347" s="441">
        <v>261</v>
      </c>
      <c r="J347" s="425">
        <v>83101</v>
      </c>
      <c r="K347" s="426">
        <v>1001</v>
      </c>
      <c r="L347" s="356" t="s">
        <v>470</v>
      </c>
      <c r="M347" s="425">
        <v>56</v>
      </c>
      <c r="N347" s="425" t="s">
        <v>455</v>
      </c>
      <c r="O347" s="451">
        <v>20</v>
      </c>
      <c r="P347" s="425">
        <v>0</v>
      </c>
      <c r="Q347" s="179">
        <v>3</v>
      </c>
      <c r="R347" s="177"/>
      <c r="S347" s="443">
        <v>20200701</v>
      </c>
      <c r="T347" s="179">
        <v>20200930</v>
      </c>
      <c r="U347" s="474">
        <v>31847.96</v>
      </c>
      <c r="V347" s="505">
        <v>0</v>
      </c>
      <c r="W347" s="506"/>
    </row>
    <row r="348" spans="2:23" x14ac:dyDescent="0.25">
      <c r="B348" s="177" t="s">
        <v>352</v>
      </c>
      <c r="C348" s="440" t="s">
        <v>473</v>
      </c>
      <c r="D348" s="177">
        <v>200</v>
      </c>
      <c r="E348" s="656" t="s">
        <v>1871</v>
      </c>
      <c r="F348" s="656" t="s">
        <v>1872</v>
      </c>
      <c r="G348" s="424" t="s">
        <v>1873</v>
      </c>
      <c r="H348" s="179">
        <v>30102</v>
      </c>
      <c r="I348" s="441">
        <v>235</v>
      </c>
      <c r="J348" s="425">
        <v>83101</v>
      </c>
      <c r="K348" s="426">
        <v>1001</v>
      </c>
      <c r="L348" s="356" t="s">
        <v>470</v>
      </c>
      <c r="M348" s="425">
        <v>56</v>
      </c>
      <c r="N348" s="425" t="s">
        <v>455</v>
      </c>
      <c r="O348" s="451">
        <v>18</v>
      </c>
      <c r="P348" s="425">
        <v>0</v>
      </c>
      <c r="Q348" s="179">
        <v>3</v>
      </c>
      <c r="R348" s="177"/>
      <c r="S348" s="443">
        <v>20200701</v>
      </c>
      <c r="T348" s="179">
        <v>20200930</v>
      </c>
      <c r="U348" s="474">
        <v>30117.66</v>
      </c>
      <c r="V348" s="505">
        <v>0</v>
      </c>
      <c r="W348" s="506"/>
    </row>
    <row r="349" spans="2:23" x14ac:dyDescent="0.25">
      <c r="B349" s="177" t="s">
        <v>352</v>
      </c>
      <c r="C349" s="440" t="s">
        <v>473</v>
      </c>
      <c r="D349" s="177">
        <v>200</v>
      </c>
      <c r="E349" s="656" t="s">
        <v>1874</v>
      </c>
      <c r="F349" s="656" t="s">
        <v>1875</v>
      </c>
      <c r="G349" s="424" t="s">
        <v>1876</v>
      </c>
      <c r="H349" s="179">
        <v>30102</v>
      </c>
      <c r="I349" s="441">
        <v>266</v>
      </c>
      <c r="J349" s="425">
        <v>83101</v>
      </c>
      <c r="K349" s="426">
        <v>1001</v>
      </c>
      <c r="L349" s="356" t="s">
        <v>470</v>
      </c>
      <c r="M349" s="425">
        <v>56</v>
      </c>
      <c r="N349" s="425" t="s">
        <v>455</v>
      </c>
      <c r="O349" s="451">
        <v>20</v>
      </c>
      <c r="P349" s="425">
        <v>0</v>
      </c>
      <c r="Q349" s="179">
        <v>3</v>
      </c>
      <c r="R349" s="177"/>
      <c r="S349" s="443">
        <v>20200701</v>
      </c>
      <c r="T349" s="179">
        <v>20200930</v>
      </c>
      <c r="U349" s="474">
        <v>34303</v>
      </c>
      <c r="V349" s="505">
        <v>0</v>
      </c>
      <c r="W349" s="506"/>
    </row>
    <row r="350" spans="2:23" x14ac:dyDescent="0.25">
      <c r="B350" s="177" t="s">
        <v>352</v>
      </c>
      <c r="C350" s="440" t="s">
        <v>473</v>
      </c>
      <c r="D350" s="177">
        <v>100</v>
      </c>
      <c r="E350" s="656" t="s">
        <v>1877</v>
      </c>
      <c r="F350" s="656" t="s">
        <v>1878</v>
      </c>
      <c r="G350" s="424" t="s">
        <v>1879</v>
      </c>
      <c r="H350" s="179">
        <v>30102</v>
      </c>
      <c r="I350" s="441">
        <v>264</v>
      </c>
      <c r="J350" s="425">
        <v>83101</v>
      </c>
      <c r="K350" s="426">
        <v>1001</v>
      </c>
      <c r="L350" s="356" t="s">
        <v>470</v>
      </c>
      <c r="M350" s="425">
        <v>56</v>
      </c>
      <c r="N350" s="425" t="s">
        <v>455</v>
      </c>
      <c r="O350" s="451">
        <v>20</v>
      </c>
      <c r="P350" s="425">
        <v>0</v>
      </c>
      <c r="Q350" s="179">
        <v>3</v>
      </c>
      <c r="R350" s="177"/>
      <c r="S350" s="443">
        <v>20200701</v>
      </c>
      <c r="T350" s="179">
        <v>20200930</v>
      </c>
      <c r="U350" s="474">
        <v>33033</v>
      </c>
      <c r="V350" s="505">
        <v>0</v>
      </c>
      <c r="W350" s="506"/>
    </row>
    <row r="351" spans="2:23" x14ac:dyDescent="0.25">
      <c r="B351" s="177" t="s">
        <v>352</v>
      </c>
      <c r="C351" s="440" t="s">
        <v>473</v>
      </c>
      <c r="D351" s="177">
        <v>100</v>
      </c>
      <c r="E351" s="656" t="s">
        <v>1880</v>
      </c>
      <c r="F351" s="656" t="s">
        <v>1881</v>
      </c>
      <c r="G351" s="424" t="s">
        <v>1882</v>
      </c>
      <c r="H351" s="179">
        <v>30102</v>
      </c>
      <c r="I351" s="441">
        <v>132</v>
      </c>
      <c r="J351" s="425">
        <v>83101</v>
      </c>
      <c r="K351" s="426">
        <v>1001</v>
      </c>
      <c r="L351" s="356" t="s">
        <v>470</v>
      </c>
      <c r="M351" s="425">
        <v>56</v>
      </c>
      <c r="N351" s="425" t="s">
        <v>455</v>
      </c>
      <c r="O351" s="451">
        <v>10</v>
      </c>
      <c r="P351" s="425">
        <v>0</v>
      </c>
      <c r="Q351" s="179">
        <v>3</v>
      </c>
      <c r="R351" s="177"/>
      <c r="S351" s="443">
        <v>20200701</v>
      </c>
      <c r="T351" s="179">
        <v>20200930</v>
      </c>
      <c r="U351" s="474">
        <v>16551.5</v>
      </c>
      <c r="V351" s="505">
        <v>0</v>
      </c>
      <c r="W351" s="506"/>
    </row>
    <row r="352" spans="2:23" x14ac:dyDescent="0.25">
      <c r="B352" s="177" t="s">
        <v>352</v>
      </c>
      <c r="C352" s="440" t="s">
        <v>473</v>
      </c>
      <c r="D352" s="177">
        <v>100</v>
      </c>
      <c r="E352" s="656" t="s">
        <v>1883</v>
      </c>
      <c r="F352" s="656" t="s">
        <v>1884</v>
      </c>
      <c r="G352" s="424" t="s">
        <v>1885</v>
      </c>
      <c r="H352" s="179">
        <v>30102</v>
      </c>
      <c r="I352" s="441">
        <v>235</v>
      </c>
      <c r="J352" s="425">
        <v>83101</v>
      </c>
      <c r="K352" s="426">
        <v>1001</v>
      </c>
      <c r="L352" s="356" t="s">
        <v>470</v>
      </c>
      <c r="M352" s="425">
        <v>56</v>
      </c>
      <c r="N352" s="425" t="s">
        <v>741</v>
      </c>
      <c r="O352" s="451">
        <v>19</v>
      </c>
      <c r="P352" s="425">
        <v>0</v>
      </c>
      <c r="Q352" s="179">
        <v>3</v>
      </c>
      <c r="R352" s="177"/>
      <c r="S352" s="443">
        <v>20200701</v>
      </c>
      <c r="T352" s="179">
        <v>20200930</v>
      </c>
      <c r="U352" s="474">
        <v>25895.48</v>
      </c>
      <c r="V352" s="505">
        <v>0</v>
      </c>
      <c r="W352" s="506"/>
    </row>
    <row r="353" spans="2:23" x14ac:dyDescent="0.25">
      <c r="B353" s="177" t="s">
        <v>352</v>
      </c>
      <c r="C353" s="440" t="s">
        <v>473</v>
      </c>
      <c r="D353" s="177">
        <v>200</v>
      </c>
      <c r="E353" s="656" t="s">
        <v>1886</v>
      </c>
      <c r="F353" s="656" t="s">
        <v>1887</v>
      </c>
      <c r="G353" s="424" t="s">
        <v>1888</v>
      </c>
      <c r="H353" s="179">
        <v>30102</v>
      </c>
      <c r="I353" s="441">
        <v>240</v>
      </c>
      <c r="J353" s="425">
        <v>83101</v>
      </c>
      <c r="K353" s="426">
        <v>1001</v>
      </c>
      <c r="L353" s="356" t="s">
        <v>470</v>
      </c>
      <c r="M353" s="425">
        <v>56</v>
      </c>
      <c r="N353" s="425" t="s">
        <v>741</v>
      </c>
      <c r="O353" s="451">
        <v>18</v>
      </c>
      <c r="P353" s="425">
        <v>0</v>
      </c>
      <c r="Q353" s="179">
        <v>3</v>
      </c>
      <c r="R353" s="177"/>
      <c r="S353" s="443">
        <v>20200701</v>
      </c>
      <c r="T353" s="179">
        <v>20200930</v>
      </c>
      <c r="U353" s="474">
        <v>26983.1</v>
      </c>
      <c r="V353" s="505">
        <v>0</v>
      </c>
      <c r="W353" s="506"/>
    </row>
    <row r="354" spans="2:23" x14ac:dyDescent="0.25">
      <c r="B354" s="177" t="s">
        <v>352</v>
      </c>
      <c r="C354" s="440" t="s">
        <v>473</v>
      </c>
      <c r="D354" s="177">
        <v>100</v>
      </c>
      <c r="E354" s="656" t="s">
        <v>1889</v>
      </c>
      <c r="F354" s="656" t="s">
        <v>1890</v>
      </c>
      <c r="G354" s="424" t="s">
        <v>1891</v>
      </c>
      <c r="H354" s="179">
        <v>30102</v>
      </c>
      <c r="I354" s="441">
        <v>265</v>
      </c>
      <c r="J354" s="425">
        <v>83101</v>
      </c>
      <c r="K354" s="426">
        <v>1001</v>
      </c>
      <c r="L354" s="356" t="s">
        <v>470</v>
      </c>
      <c r="M354" s="425">
        <v>56</v>
      </c>
      <c r="N354" s="425" t="s">
        <v>741</v>
      </c>
      <c r="O354" s="451">
        <v>20</v>
      </c>
      <c r="P354" s="425">
        <v>0</v>
      </c>
      <c r="Q354" s="179">
        <v>3</v>
      </c>
      <c r="R354" s="177"/>
      <c r="S354" s="443">
        <v>20200701</v>
      </c>
      <c r="T354" s="179">
        <v>20200930</v>
      </c>
      <c r="U354" s="474">
        <v>28959</v>
      </c>
      <c r="V354" s="505">
        <v>0</v>
      </c>
      <c r="W354" s="506"/>
    </row>
    <row r="355" spans="2:23" x14ac:dyDescent="0.25">
      <c r="B355" s="177" t="s">
        <v>352</v>
      </c>
      <c r="C355" s="440" t="s">
        <v>473</v>
      </c>
      <c r="D355" s="177">
        <v>200</v>
      </c>
      <c r="E355" s="656" t="s">
        <v>1892</v>
      </c>
      <c r="F355" s="656" t="s">
        <v>1893</v>
      </c>
      <c r="G355" s="424" t="s">
        <v>1894</v>
      </c>
      <c r="H355" s="179">
        <v>30102</v>
      </c>
      <c r="I355" s="441">
        <v>239</v>
      </c>
      <c r="J355" s="425">
        <v>83101</v>
      </c>
      <c r="K355" s="426">
        <v>1001</v>
      </c>
      <c r="L355" s="356" t="s">
        <v>470</v>
      </c>
      <c r="M355" s="425">
        <v>56</v>
      </c>
      <c r="N355" s="425" t="s">
        <v>455</v>
      </c>
      <c r="O355" s="451">
        <v>18</v>
      </c>
      <c r="P355" s="425">
        <v>0</v>
      </c>
      <c r="Q355" s="179">
        <v>3</v>
      </c>
      <c r="R355" s="177"/>
      <c r="S355" s="443">
        <v>20200701</v>
      </c>
      <c r="T355" s="179">
        <v>20200930</v>
      </c>
      <c r="U355" s="474">
        <v>30622.7</v>
      </c>
      <c r="V355" s="505">
        <v>0</v>
      </c>
      <c r="W355" s="506"/>
    </row>
    <row r="356" spans="2:23" x14ac:dyDescent="0.25">
      <c r="B356" s="177" t="s">
        <v>352</v>
      </c>
      <c r="C356" s="440" t="s">
        <v>473</v>
      </c>
      <c r="D356" s="177">
        <v>200</v>
      </c>
      <c r="E356" s="656" t="s">
        <v>1895</v>
      </c>
      <c r="F356" s="656" t="s">
        <v>1896</v>
      </c>
      <c r="G356" s="424" t="s">
        <v>1897</v>
      </c>
      <c r="H356" s="179">
        <v>30102</v>
      </c>
      <c r="I356" s="441">
        <v>131</v>
      </c>
      <c r="J356" s="425">
        <v>83101</v>
      </c>
      <c r="K356" s="426">
        <v>1001</v>
      </c>
      <c r="L356" s="356" t="s">
        <v>470</v>
      </c>
      <c r="M356" s="425">
        <v>56</v>
      </c>
      <c r="N356" s="425" t="s">
        <v>455</v>
      </c>
      <c r="O356" s="451">
        <v>10</v>
      </c>
      <c r="P356" s="425">
        <v>0</v>
      </c>
      <c r="Q356" s="179">
        <v>3</v>
      </c>
      <c r="R356" s="177"/>
      <c r="S356" s="443">
        <v>20200701</v>
      </c>
      <c r="T356" s="179">
        <v>20200930</v>
      </c>
      <c r="U356" s="474">
        <v>18501.5</v>
      </c>
      <c r="V356" s="505">
        <v>0</v>
      </c>
      <c r="W356" s="506"/>
    </row>
    <row r="357" spans="2:23" x14ac:dyDescent="0.25">
      <c r="B357" s="177" t="s">
        <v>352</v>
      </c>
      <c r="C357" s="440" t="s">
        <v>473</v>
      </c>
      <c r="D357" s="177">
        <v>200</v>
      </c>
      <c r="E357" s="656" t="s">
        <v>1898</v>
      </c>
      <c r="F357" s="656" t="s">
        <v>1899</v>
      </c>
      <c r="G357" s="424" t="s">
        <v>1900</v>
      </c>
      <c r="H357" s="179">
        <v>30102</v>
      </c>
      <c r="I357" s="441">
        <v>264</v>
      </c>
      <c r="J357" s="425">
        <v>83101</v>
      </c>
      <c r="K357" s="426">
        <v>1001</v>
      </c>
      <c r="L357" s="356" t="s">
        <v>470</v>
      </c>
      <c r="M357" s="425">
        <v>56</v>
      </c>
      <c r="N357" s="425" t="s">
        <v>455</v>
      </c>
      <c r="O357" s="451">
        <v>20</v>
      </c>
      <c r="P357" s="425">
        <v>0</v>
      </c>
      <c r="Q357" s="179">
        <v>3</v>
      </c>
      <c r="R357" s="177"/>
      <c r="S357" s="443">
        <v>20200701</v>
      </c>
      <c r="T357" s="179">
        <v>20200930</v>
      </c>
      <c r="U357" s="474">
        <v>32353</v>
      </c>
      <c r="V357" s="505">
        <v>0</v>
      </c>
      <c r="W357" s="506"/>
    </row>
    <row r="358" spans="2:23" x14ac:dyDescent="0.25">
      <c r="B358" s="177" t="s">
        <v>352</v>
      </c>
      <c r="C358" s="440" t="s">
        <v>473</v>
      </c>
      <c r="D358" s="177">
        <v>100</v>
      </c>
      <c r="E358" s="656" t="s">
        <v>1901</v>
      </c>
      <c r="F358" s="656" t="s">
        <v>1902</v>
      </c>
      <c r="G358" s="424" t="s">
        <v>1903</v>
      </c>
      <c r="H358" s="179">
        <v>30102</v>
      </c>
      <c r="I358" s="441">
        <v>265</v>
      </c>
      <c r="J358" s="425">
        <v>83101</v>
      </c>
      <c r="K358" s="426">
        <v>1001</v>
      </c>
      <c r="L358" s="356" t="s">
        <v>470</v>
      </c>
      <c r="M358" s="425">
        <v>56</v>
      </c>
      <c r="N358" s="425" t="s">
        <v>455</v>
      </c>
      <c r="O358" s="451">
        <v>20</v>
      </c>
      <c r="P358" s="425">
        <v>0</v>
      </c>
      <c r="Q358" s="179">
        <v>3</v>
      </c>
      <c r="R358" s="177"/>
      <c r="S358" s="443">
        <v>20200701</v>
      </c>
      <c r="T358" s="179">
        <v>20200930</v>
      </c>
      <c r="U358" s="474">
        <v>34303</v>
      </c>
      <c r="V358" s="505">
        <v>0</v>
      </c>
      <c r="W358" s="506"/>
    </row>
    <row r="359" spans="2:23" x14ac:dyDescent="0.25">
      <c r="B359" s="177" t="s">
        <v>352</v>
      </c>
      <c r="C359" s="440" t="s">
        <v>473</v>
      </c>
      <c r="D359" s="177">
        <v>100</v>
      </c>
      <c r="E359" s="656" t="s">
        <v>1904</v>
      </c>
      <c r="F359" s="656" t="s">
        <v>1905</v>
      </c>
      <c r="G359" s="424" t="s">
        <v>1906</v>
      </c>
      <c r="H359" s="179">
        <v>30102</v>
      </c>
      <c r="I359" s="441">
        <v>127</v>
      </c>
      <c r="J359" s="425">
        <v>83101</v>
      </c>
      <c r="K359" s="426">
        <v>1001</v>
      </c>
      <c r="L359" s="356" t="s">
        <v>470</v>
      </c>
      <c r="M359" s="425">
        <v>56</v>
      </c>
      <c r="N359" s="425" t="s">
        <v>455</v>
      </c>
      <c r="O359" s="451">
        <v>10</v>
      </c>
      <c r="P359" s="425">
        <v>0</v>
      </c>
      <c r="Q359" s="179">
        <v>3</v>
      </c>
      <c r="R359" s="177"/>
      <c r="S359" s="443">
        <v>20200701</v>
      </c>
      <c r="T359" s="179">
        <v>20200930</v>
      </c>
      <c r="U359" s="474">
        <v>17346.46</v>
      </c>
      <c r="V359" s="505">
        <v>0</v>
      </c>
      <c r="W359" s="506"/>
    </row>
    <row r="360" spans="2:23" x14ac:dyDescent="0.25">
      <c r="B360" s="177" t="s">
        <v>352</v>
      </c>
      <c r="C360" s="440" t="s">
        <v>473</v>
      </c>
      <c r="D360" s="177">
        <v>100</v>
      </c>
      <c r="E360" s="656" t="s">
        <v>1907</v>
      </c>
      <c r="F360" s="656" t="s">
        <v>1908</v>
      </c>
      <c r="G360" s="424" t="s">
        <v>1909</v>
      </c>
      <c r="H360" s="179">
        <v>30102</v>
      </c>
      <c r="I360" s="441">
        <v>250</v>
      </c>
      <c r="J360" s="425">
        <v>83101</v>
      </c>
      <c r="K360" s="426">
        <v>1001</v>
      </c>
      <c r="L360" s="356" t="s">
        <v>470</v>
      </c>
      <c r="M360" s="425">
        <v>56</v>
      </c>
      <c r="N360" s="425" t="s">
        <v>455</v>
      </c>
      <c r="O360" s="451">
        <v>20</v>
      </c>
      <c r="P360" s="425">
        <v>0</v>
      </c>
      <c r="Q360" s="179">
        <v>3</v>
      </c>
      <c r="R360" s="177"/>
      <c r="S360" s="443">
        <v>20200701</v>
      </c>
      <c r="T360" s="179">
        <v>20200930</v>
      </c>
      <c r="U360" s="474">
        <v>32137.86</v>
      </c>
      <c r="V360" s="505">
        <v>0</v>
      </c>
      <c r="W360" s="506"/>
    </row>
    <row r="361" spans="2:23" x14ac:dyDescent="0.25">
      <c r="B361" s="177" t="s">
        <v>352</v>
      </c>
      <c r="C361" s="440" t="s">
        <v>473</v>
      </c>
      <c r="D361" s="177">
        <v>100</v>
      </c>
      <c r="E361" s="656" t="s">
        <v>1910</v>
      </c>
      <c r="F361" s="656" t="s">
        <v>1911</v>
      </c>
      <c r="G361" s="424" t="s">
        <v>1912</v>
      </c>
      <c r="H361" s="179">
        <v>30102</v>
      </c>
      <c r="I361" s="441">
        <v>256</v>
      </c>
      <c r="J361" s="425">
        <v>83101</v>
      </c>
      <c r="K361" s="426">
        <v>1001</v>
      </c>
      <c r="L361" s="356" t="s">
        <v>470</v>
      </c>
      <c r="M361" s="425">
        <v>56</v>
      </c>
      <c r="N361" s="425" t="s">
        <v>455</v>
      </c>
      <c r="O361" s="451">
        <v>20</v>
      </c>
      <c r="P361" s="425">
        <v>0</v>
      </c>
      <c r="Q361" s="179">
        <v>3</v>
      </c>
      <c r="R361" s="177"/>
      <c r="S361" s="443">
        <v>20200701</v>
      </c>
      <c r="T361" s="179">
        <v>20200930</v>
      </c>
      <c r="U361" s="474">
        <v>33797.96</v>
      </c>
      <c r="V361" s="505">
        <v>0</v>
      </c>
      <c r="W361" s="506"/>
    </row>
    <row r="362" spans="2:23" x14ac:dyDescent="0.25">
      <c r="B362" s="177" t="s">
        <v>352</v>
      </c>
      <c r="C362" s="440" t="s">
        <v>473</v>
      </c>
      <c r="D362" s="177">
        <v>100</v>
      </c>
      <c r="E362" s="656" t="s">
        <v>1913</v>
      </c>
      <c r="F362" s="656" t="s">
        <v>1914</v>
      </c>
      <c r="G362" s="424" t="s">
        <v>1915</v>
      </c>
      <c r="H362" s="179">
        <v>30102</v>
      </c>
      <c r="I362" s="441">
        <v>224</v>
      </c>
      <c r="J362" s="425">
        <v>83101</v>
      </c>
      <c r="K362" s="426">
        <v>1001</v>
      </c>
      <c r="L362" s="356" t="s">
        <v>470</v>
      </c>
      <c r="M362" s="425">
        <v>56</v>
      </c>
      <c r="N362" s="425" t="s">
        <v>455</v>
      </c>
      <c r="O362" s="451">
        <v>16</v>
      </c>
      <c r="P362" s="425">
        <v>0</v>
      </c>
      <c r="Q362" s="179">
        <v>3</v>
      </c>
      <c r="R362" s="177"/>
      <c r="S362" s="443">
        <v>20200701</v>
      </c>
      <c r="T362" s="179">
        <v>20200930</v>
      </c>
      <c r="U362" s="474">
        <v>29757.56</v>
      </c>
      <c r="V362" s="505">
        <v>0</v>
      </c>
      <c r="W362" s="506"/>
    </row>
    <row r="363" spans="2:23" x14ac:dyDescent="0.25">
      <c r="B363" s="177" t="s">
        <v>352</v>
      </c>
      <c r="C363" s="440" t="s">
        <v>473</v>
      </c>
      <c r="D363" s="177">
        <v>200</v>
      </c>
      <c r="E363" s="656" t="s">
        <v>1916</v>
      </c>
      <c r="F363" s="656" t="s">
        <v>1917</v>
      </c>
      <c r="G363" s="424" t="s">
        <v>1918</v>
      </c>
      <c r="H363" s="179">
        <v>30102</v>
      </c>
      <c r="I363" s="441">
        <v>260</v>
      </c>
      <c r="J363" s="425">
        <v>83101</v>
      </c>
      <c r="K363" s="426">
        <v>1001</v>
      </c>
      <c r="L363" s="356" t="s">
        <v>470</v>
      </c>
      <c r="M363" s="425">
        <v>56</v>
      </c>
      <c r="N363" s="425" t="s">
        <v>455</v>
      </c>
      <c r="O363" s="451">
        <v>20</v>
      </c>
      <c r="P363" s="425">
        <v>0</v>
      </c>
      <c r="Q363" s="179">
        <v>3</v>
      </c>
      <c r="R363" s="177"/>
      <c r="S363" s="443">
        <v>20200701</v>
      </c>
      <c r="T363" s="179">
        <v>20200930</v>
      </c>
      <c r="U363" s="474">
        <v>33797.96</v>
      </c>
      <c r="V363" s="505">
        <v>0</v>
      </c>
      <c r="W363" s="506"/>
    </row>
    <row r="364" spans="2:23" x14ac:dyDescent="0.25">
      <c r="B364" s="177" t="s">
        <v>352</v>
      </c>
      <c r="C364" s="440" t="s">
        <v>473</v>
      </c>
      <c r="D364" s="177">
        <v>200</v>
      </c>
      <c r="E364" s="656" t="s">
        <v>1919</v>
      </c>
      <c r="F364" s="656" t="s">
        <v>1920</v>
      </c>
      <c r="G364" s="424" t="s">
        <v>1921</v>
      </c>
      <c r="H364" s="179">
        <v>30102</v>
      </c>
      <c r="I364" s="441">
        <v>226</v>
      </c>
      <c r="J364" s="425">
        <v>83101</v>
      </c>
      <c r="K364" s="426">
        <v>1001</v>
      </c>
      <c r="L364" s="356" t="s">
        <v>470</v>
      </c>
      <c r="M364" s="425">
        <v>56</v>
      </c>
      <c r="N364" s="425" t="s">
        <v>455</v>
      </c>
      <c r="O364" s="451">
        <v>18</v>
      </c>
      <c r="P364" s="425">
        <v>0</v>
      </c>
      <c r="Q364" s="179">
        <v>3</v>
      </c>
      <c r="R364" s="177"/>
      <c r="S364" s="443">
        <v>20200701</v>
      </c>
      <c r="T364" s="179">
        <v>20200930</v>
      </c>
      <c r="U364" s="474">
        <v>29107.56</v>
      </c>
      <c r="V364" s="505">
        <v>0</v>
      </c>
      <c r="W364" s="506"/>
    </row>
    <row r="365" spans="2:23" x14ac:dyDescent="0.25">
      <c r="B365" s="177" t="s">
        <v>352</v>
      </c>
      <c r="C365" s="440" t="s">
        <v>473</v>
      </c>
      <c r="D365" s="177">
        <v>200</v>
      </c>
      <c r="E365" s="656" t="s">
        <v>1922</v>
      </c>
      <c r="F365" s="656" t="s">
        <v>1923</v>
      </c>
      <c r="G365" s="424" t="s">
        <v>1924</v>
      </c>
      <c r="H365" s="179">
        <v>30102</v>
      </c>
      <c r="I365" s="441">
        <v>270</v>
      </c>
      <c r="J365" s="425">
        <v>83101</v>
      </c>
      <c r="K365" s="426">
        <v>1001</v>
      </c>
      <c r="L365" s="356" t="s">
        <v>470</v>
      </c>
      <c r="M365" s="425">
        <v>56</v>
      </c>
      <c r="N365" s="425" t="s">
        <v>741</v>
      </c>
      <c r="O365" s="451">
        <v>20</v>
      </c>
      <c r="P365" s="425">
        <v>0</v>
      </c>
      <c r="Q365" s="179">
        <v>3</v>
      </c>
      <c r="R365" s="177"/>
      <c r="S365" s="443">
        <v>20200701</v>
      </c>
      <c r="T365" s="179">
        <v>20200930</v>
      </c>
      <c r="U365" s="474">
        <v>28959</v>
      </c>
      <c r="V365" s="505">
        <v>0</v>
      </c>
      <c r="W365" s="506"/>
    </row>
    <row r="366" spans="2:23" x14ac:dyDescent="0.25">
      <c r="B366" s="177" t="s">
        <v>352</v>
      </c>
      <c r="C366" s="440" t="s">
        <v>473</v>
      </c>
      <c r="D366" s="177">
        <v>200</v>
      </c>
      <c r="E366" s="656" t="s">
        <v>1925</v>
      </c>
      <c r="F366" s="656" t="s">
        <v>1926</v>
      </c>
      <c r="G366" s="424" t="s">
        <v>1927</v>
      </c>
      <c r="H366" s="179">
        <v>30102</v>
      </c>
      <c r="I366" s="441">
        <v>261</v>
      </c>
      <c r="J366" s="425">
        <v>83101</v>
      </c>
      <c r="K366" s="426">
        <v>1001</v>
      </c>
      <c r="L366" s="356" t="s">
        <v>470</v>
      </c>
      <c r="M366" s="425">
        <v>56</v>
      </c>
      <c r="N366" s="425" t="s">
        <v>455</v>
      </c>
      <c r="O366" s="451">
        <v>20</v>
      </c>
      <c r="P366" s="425">
        <v>0</v>
      </c>
      <c r="Q366" s="179">
        <v>3</v>
      </c>
      <c r="R366" s="177"/>
      <c r="S366" s="443">
        <v>20200701</v>
      </c>
      <c r="T366" s="179">
        <v>20200930</v>
      </c>
      <c r="U366" s="474">
        <v>34303</v>
      </c>
      <c r="V366" s="505">
        <v>0</v>
      </c>
      <c r="W366" s="506"/>
    </row>
    <row r="367" spans="2:23" x14ac:dyDescent="0.25">
      <c r="B367" s="507" t="s">
        <v>352</v>
      </c>
      <c r="C367" s="476" t="s">
        <v>1932</v>
      </c>
      <c r="D367" s="519">
        <v>100</v>
      </c>
      <c r="E367" s="660" t="s">
        <v>1929</v>
      </c>
      <c r="F367" s="661" t="s">
        <v>1930</v>
      </c>
      <c r="G367" s="520" t="s">
        <v>1931</v>
      </c>
      <c r="H367" s="521">
        <v>20201</v>
      </c>
      <c r="I367" s="441">
        <v>480</v>
      </c>
      <c r="J367" s="425">
        <v>83101</v>
      </c>
      <c r="K367" s="426">
        <v>1003</v>
      </c>
      <c r="L367" s="356" t="s">
        <v>410</v>
      </c>
      <c r="M367" s="425" t="s">
        <v>2109</v>
      </c>
      <c r="N367" s="425" t="s">
        <v>621</v>
      </c>
      <c r="O367" s="451">
        <v>0</v>
      </c>
      <c r="P367" s="425" t="s">
        <v>2110</v>
      </c>
      <c r="Q367" s="179">
        <v>2</v>
      </c>
      <c r="R367" s="173"/>
      <c r="S367" s="172">
        <v>20200701</v>
      </c>
      <c r="T367" s="172">
        <v>20200930</v>
      </c>
      <c r="U367" s="474">
        <v>53661.899999999994</v>
      </c>
      <c r="V367" s="505">
        <v>0</v>
      </c>
      <c r="W367" s="506"/>
    </row>
    <row r="368" spans="2:23" x14ac:dyDescent="0.25">
      <c r="B368" s="507" t="s">
        <v>352</v>
      </c>
      <c r="C368" s="476" t="s">
        <v>1932</v>
      </c>
      <c r="D368" s="519">
        <v>100</v>
      </c>
      <c r="E368" s="660" t="s">
        <v>1933</v>
      </c>
      <c r="F368" s="661" t="s">
        <v>1934</v>
      </c>
      <c r="G368" s="520" t="s">
        <v>1935</v>
      </c>
      <c r="H368" s="522">
        <v>20214</v>
      </c>
      <c r="I368" s="441">
        <v>480</v>
      </c>
      <c r="J368" s="425">
        <v>83101</v>
      </c>
      <c r="K368" s="426">
        <v>1003</v>
      </c>
      <c r="L368" s="356" t="s">
        <v>410</v>
      </c>
      <c r="M368" s="425" t="s">
        <v>2109</v>
      </c>
      <c r="N368" s="425" t="s">
        <v>371</v>
      </c>
      <c r="O368" s="451">
        <v>0</v>
      </c>
      <c r="P368" s="425">
        <v>13383</v>
      </c>
      <c r="Q368" s="179">
        <v>2</v>
      </c>
      <c r="R368" s="173"/>
      <c r="S368" s="172">
        <v>20200701</v>
      </c>
      <c r="T368" s="172">
        <v>20200930</v>
      </c>
      <c r="U368" s="474">
        <v>94565.7</v>
      </c>
      <c r="V368" s="505">
        <v>0</v>
      </c>
      <c r="W368" s="506"/>
    </row>
    <row r="369" spans="2:23" x14ac:dyDescent="0.25">
      <c r="B369" s="507" t="s">
        <v>352</v>
      </c>
      <c r="C369" s="476" t="s">
        <v>1932</v>
      </c>
      <c r="D369" s="519">
        <v>100</v>
      </c>
      <c r="E369" s="660" t="s">
        <v>1936</v>
      </c>
      <c r="F369" s="660" t="s">
        <v>1937</v>
      </c>
      <c r="G369" s="520" t="s">
        <v>1938</v>
      </c>
      <c r="H369" s="522">
        <v>20214</v>
      </c>
      <c r="I369" s="441">
        <v>480</v>
      </c>
      <c r="J369" s="425">
        <v>83101</v>
      </c>
      <c r="K369" s="426">
        <v>1003</v>
      </c>
      <c r="L369" s="356" t="s">
        <v>410</v>
      </c>
      <c r="M369" s="425" t="s">
        <v>2109</v>
      </c>
      <c r="N369" s="425" t="s">
        <v>505</v>
      </c>
      <c r="O369" s="451">
        <v>0</v>
      </c>
      <c r="P369" s="425">
        <v>9359</v>
      </c>
      <c r="Q369" s="179">
        <v>2</v>
      </c>
      <c r="R369" s="173"/>
      <c r="S369" s="172">
        <v>20200701</v>
      </c>
      <c r="T369" s="172">
        <v>20200930</v>
      </c>
      <c r="U369" s="474">
        <v>34550.720000000001</v>
      </c>
      <c r="V369" s="505">
        <v>0</v>
      </c>
      <c r="W369" s="506"/>
    </row>
    <row r="370" spans="2:23" x14ac:dyDescent="0.25">
      <c r="B370" s="507" t="s">
        <v>352</v>
      </c>
      <c r="C370" s="476" t="s">
        <v>1932</v>
      </c>
      <c r="D370" s="519">
        <v>100</v>
      </c>
      <c r="E370" s="662" t="s">
        <v>1939</v>
      </c>
      <c r="F370" s="663" t="s">
        <v>1940</v>
      </c>
      <c r="G370" s="523" t="s">
        <v>1941</v>
      </c>
      <c r="H370" s="524">
        <v>20214</v>
      </c>
      <c r="I370" s="441">
        <v>480</v>
      </c>
      <c r="J370" s="425">
        <v>83101</v>
      </c>
      <c r="K370" s="426">
        <v>1003</v>
      </c>
      <c r="L370" s="356" t="s">
        <v>410</v>
      </c>
      <c r="M370" s="425" t="s">
        <v>2109</v>
      </c>
      <c r="N370" s="425" t="s">
        <v>715</v>
      </c>
      <c r="O370" s="451">
        <v>0</v>
      </c>
      <c r="P370" s="425">
        <v>2377</v>
      </c>
      <c r="Q370" s="179">
        <v>2</v>
      </c>
      <c r="R370" s="173"/>
      <c r="S370" s="172">
        <v>20200816</v>
      </c>
      <c r="T370" s="172">
        <v>20200930</v>
      </c>
      <c r="U370" s="474">
        <v>11377.56</v>
      </c>
      <c r="V370" s="505">
        <v>0</v>
      </c>
      <c r="W370" s="506"/>
    </row>
    <row r="371" spans="2:23" x14ac:dyDescent="0.25">
      <c r="B371" s="507" t="s">
        <v>352</v>
      </c>
      <c r="C371" s="476" t="s">
        <v>1932</v>
      </c>
      <c r="D371" s="519">
        <v>100</v>
      </c>
      <c r="E371" s="662" t="s">
        <v>1942</v>
      </c>
      <c r="F371" s="663" t="s">
        <v>1943</v>
      </c>
      <c r="G371" s="523" t="s">
        <v>1944</v>
      </c>
      <c r="H371" s="524">
        <v>20401</v>
      </c>
      <c r="I371" s="441">
        <v>480</v>
      </c>
      <c r="J371" s="425">
        <v>83101</v>
      </c>
      <c r="K371" s="426">
        <v>1003</v>
      </c>
      <c r="L371" s="356" t="s">
        <v>410</v>
      </c>
      <c r="M371" s="425" t="s">
        <v>2109</v>
      </c>
      <c r="N371" s="425" t="s">
        <v>549</v>
      </c>
      <c r="O371" s="451">
        <v>0</v>
      </c>
      <c r="P371" s="425">
        <v>9358</v>
      </c>
      <c r="Q371" s="179">
        <v>2</v>
      </c>
      <c r="R371" s="173"/>
      <c r="S371" s="172">
        <v>20200701</v>
      </c>
      <c r="T371" s="172">
        <v>20200930</v>
      </c>
      <c r="U371" s="474">
        <v>26760.120000000003</v>
      </c>
      <c r="V371" s="505">
        <v>0</v>
      </c>
      <c r="W371" s="506"/>
    </row>
    <row r="372" spans="2:23" x14ac:dyDescent="0.25">
      <c r="B372" s="507" t="s">
        <v>352</v>
      </c>
      <c r="C372" s="476" t="s">
        <v>1932</v>
      </c>
      <c r="D372" s="519">
        <v>100</v>
      </c>
      <c r="E372" s="660" t="s">
        <v>1945</v>
      </c>
      <c r="F372" s="660" t="s">
        <v>1946</v>
      </c>
      <c r="G372" s="520" t="s">
        <v>1947</v>
      </c>
      <c r="H372" s="522">
        <v>20215</v>
      </c>
      <c r="I372" s="441">
        <v>480</v>
      </c>
      <c r="J372" s="425">
        <v>83101</v>
      </c>
      <c r="K372" s="426">
        <v>1003</v>
      </c>
      <c r="L372" s="356" t="s">
        <v>410</v>
      </c>
      <c r="M372" s="425" t="s">
        <v>2109</v>
      </c>
      <c r="N372" s="425" t="s">
        <v>553</v>
      </c>
      <c r="O372" s="451">
        <v>0</v>
      </c>
      <c r="P372" s="425">
        <v>9366</v>
      </c>
      <c r="Q372" s="179">
        <v>2</v>
      </c>
      <c r="R372" s="173"/>
      <c r="S372" s="172">
        <v>20200701</v>
      </c>
      <c r="T372" s="172">
        <v>20200930</v>
      </c>
      <c r="U372" s="474">
        <v>49417.069999999992</v>
      </c>
      <c r="V372" s="505">
        <v>0</v>
      </c>
      <c r="W372" s="506"/>
    </row>
    <row r="373" spans="2:23" x14ac:dyDescent="0.25">
      <c r="B373" s="507" t="s">
        <v>352</v>
      </c>
      <c r="C373" s="476" t="s">
        <v>1932</v>
      </c>
      <c r="D373" s="519">
        <v>100</v>
      </c>
      <c r="E373" s="660" t="s">
        <v>1948</v>
      </c>
      <c r="F373" s="660" t="s">
        <v>1949</v>
      </c>
      <c r="G373" s="520" t="s">
        <v>1950</v>
      </c>
      <c r="H373" s="522">
        <v>50101</v>
      </c>
      <c r="I373" s="441">
        <v>480</v>
      </c>
      <c r="J373" s="425">
        <v>83101</v>
      </c>
      <c r="K373" s="426">
        <v>1003</v>
      </c>
      <c r="L373" s="356" t="s">
        <v>410</v>
      </c>
      <c r="M373" s="425" t="s">
        <v>2109</v>
      </c>
      <c r="N373" s="425" t="s">
        <v>692</v>
      </c>
      <c r="O373" s="451">
        <v>0</v>
      </c>
      <c r="P373" s="425" t="s">
        <v>2111</v>
      </c>
      <c r="Q373" s="179">
        <v>5</v>
      </c>
      <c r="R373" s="173"/>
      <c r="S373" s="172">
        <v>20200701</v>
      </c>
      <c r="T373" s="172">
        <v>20200930</v>
      </c>
      <c r="U373" s="474">
        <v>85992.48</v>
      </c>
      <c r="V373" s="505">
        <v>0</v>
      </c>
      <c r="W373" s="506"/>
    </row>
    <row r="374" spans="2:23" x14ac:dyDescent="0.25">
      <c r="B374" s="507" t="s">
        <v>352</v>
      </c>
      <c r="C374" s="476" t="s">
        <v>1932</v>
      </c>
      <c r="D374" s="519">
        <v>100</v>
      </c>
      <c r="E374" s="660" t="s">
        <v>1951</v>
      </c>
      <c r="F374" s="660" t="s">
        <v>1952</v>
      </c>
      <c r="G374" s="520" t="s">
        <v>1953</v>
      </c>
      <c r="H374" s="522">
        <v>20305</v>
      </c>
      <c r="I374" s="441">
        <v>480</v>
      </c>
      <c r="J374" s="425">
        <v>83101</v>
      </c>
      <c r="K374" s="426">
        <v>1003</v>
      </c>
      <c r="L374" s="356" t="s">
        <v>410</v>
      </c>
      <c r="M374" s="425" t="s">
        <v>2109</v>
      </c>
      <c r="N374" s="425" t="s">
        <v>717</v>
      </c>
      <c r="O374" s="451">
        <v>0</v>
      </c>
      <c r="P374" s="425" t="s">
        <v>2112</v>
      </c>
      <c r="Q374" s="179">
        <v>2</v>
      </c>
      <c r="R374" s="173"/>
      <c r="S374" s="172">
        <v>20200701</v>
      </c>
      <c r="T374" s="172">
        <v>20200930</v>
      </c>
      <c r="U374" s="474">
        <v>57020.529999999992</v>
      </c>
      <c r="V374" s="505">
        <v>0</v>
      </c>
      <c r="W374" s="506"/>
    </row>
    <row r="375" spans="2:23" x14ac:dyDescent="0.25">
      <c r="B375" s="507" t="s">
        <v>352</v>
      </c>
      <c r="C375" s="476" t="s">
        <v>1932</v>
      </c>
      <c r="D375" s="519">
        <v>100</v>
      </c>
      <c r="E375" s="660" t="s">
        <v>1954</v>
      </c>
      <c r="F375" s="660" t="s">
        <v>1955</v>
      </c>
      <c r="G375" s="520" t="s">
        <v>1956</v>
      </c>
      <c r="H375" s="522">
        <v>20214</v>
      </c>
      <c r="I375" s="441">
        <v>480</v>
      </c>
      <c r="J375" s="425">
        <v>83101</v>
      </c>
      <c r="K375" s="426">
        <v>1003</v>
      </c>
      <c r="L375" s="356" t="s">
        <v>410</v>
      </c>
      <c r="M375" s="425" t="s">
        <v>2109</v>
      </c>
      <c r="N375" s="425" t="s">
        <v>371</v>
      </c>
      <c r="O375" s="451">
        <v>0</v>
      </c>
      <c r="P375" s="425">
        <v>13384</v>
      </c>
      <c r="Q375" s="179">
        <v>2</v>
      </c>
      <c r="R375" s="173"/>
      <c r="S375" s="172">
        <v>20200701</v>
      </c>
      <c r="T375" s="172">
        <v>20200930</v>
      </c>
      <c r="U375" s="474">
        <v>79779.75</v>
      </c>
      <c r="V375" s="505">
        <v>0</v>
      </c>
      <c r="W375" s="506"/>
    </row>
    <row r="376" spans="2:23" x14ac:dyDescent="0.25">
      <c r="B376" s="475" t="s">
        <v>352</v>
      </c>
      <c r="C376" s="476" t="s">
        <v>1932</v>
      </c>
      <c r="D376" s="519">
        <v>100</v>
      </c>
      <c r="E376" s="660" t="s">
        <v>1957</v>
      </c>
      <c r="F376" s="660" t="s">
        <v>1958</v>
      </c>
      <c r="G376" s="520" t="s">
        <v>1959</v>
      </c>
      <c r="H376" s="522">
        <v>20305</v>
      </c>
      <c r="I376" s="441">
        <v>480</v>
      </c>
      <c r="J376" s="425">
        <v>83101</v>
      </c>
      <c r="K376" s="426">
        <v>1003</v>
      </c>
      <c r="L376" s="356" t="s">
        <v>410</v>
      </c>
      <c r="M376" s="425" t="s">
        <v>2109</v>
      </c>
      <c r="N376" s="425" t="s">
        <v>717</v>
      </c>
      <c r="O376" s="451">
        <v>0</v>
      </c>
      <c r="P376" s="425" t="s">
        <v>2113</v>
      </c>
      <c r="Q376" s="179">
        <v>2</v>
      </c>
      <c r="R376" s="477"/>
      <c r="S376" s="172">
        <v>20200701</v>
      </c>
      <c r="T376" s="172">
        <v>20200930</v>
      </c>
      <c r="U376" s="474">
        <v>54910.079999999994</v>
      </c>
      <c r="V376" s="505">
        <v>0</v>
      </c>
      <c r="W376" s="506"/>
    </row>
    <row r="377" spans="2:23" x14ac:dyDescent="0.25">
      <c r="B377" s="475" t="s">
        <v>352</v>
      </c>
      <c r="C377" s="476" t="s">
        <v>1932</v>
      </c>
      <c r="D377" s="519">
        <v>100</v>
      </c>
      <c r="E377" s="660" t="s">
        <v>1960</v>
      </c>
      <c r="F377" s="660" t="s">
        <v>1961</v>
      </c>
      <c r="G377" s="520" t="s">
        <v>1962</v>
      </c>
      <c r="H377" s="522">
        <v>20206</v>
      </c>
      <c r="I377" s="441">
        <v>480</v>
      </c>
      <c r="J377" s="425">
        <v>83101</v>
      </c>
      <c r="K377" s="426">
        <v>1003</v>
      </c>
      <c r="L377" s="356" t="s">
        <v>410</v>
      </c>
      <c r="M377" s="425" t="s">
        <v>2109</v>
      </c>
      <c r="N377" s="425" t="s">
        <v>722</v>
      </c>
      <c r="O377" s="451">
        <v>0</v>
      </c>
      <c r="P377" s="425" t="s">
        <v>2114</v>
      </c>
      <c r="Q377" s="179">
        <v>2</v>
      </c>
      <c r="R377" s="173"/>
      <c r="S377" s="172">
        <v>20200701</v>
      </c>
      <c r="T377" s="172">
        <v>20200930</v>
      </c>
      <c r="U377" s="474">
        <v>50422.280000000006</v>
      </c>
      <c r="V377" s="505">
        <v>0</v>
      </c>
      <c r="W377" s="506"/>
    </row>
    <row r="378" spans="2:23" x14ac:dyDescent="0.25">
      <c r="B378" s="507" t="s">
        <v>352</v>
      </c>
      <c r="C378" s="476" t="s">
        <v>1932</v>
      </c>
      <c r="D378" s="519">
        <v>100</v>
      </c>
      <c r="E378" s="660" t="s">
        <v>1963</v>
      </c>
      <c r="F378" s="660" t="s">
        <v>1964</v>
      </c>
      <c r="G378" s="520" t="s">
        <v>1965</v>
      </c>
      <c r="H378" s="522">
        <v>20214</v>
      </c>
      <c r="I378" s="441">
        <v>480</v>
      </c>
      <c r="J378" s="425">
        <v>83101</v>
      </c>
      <c r="K378" s="426">
        <v>1003</v>
      </c>
      <c r="L378" s="356" t="s">
        <v>410</v>
      </c>
      <c r="M378" s="425" t="s">
        <v>2109</v>
      </c>
      <c r="N378" s="425" t="s">
        <v>371</v>
      </c>
      <c r="O378" s="451">
        <v>0</v>
      </c>
      <c r="P378" s="425" t="s">
        <v>2115</v>
      </c>
      <c r="Q378" s="179">
        <v>2</v>
      </c>
      <c r="R378" s="173"/>
      <c r="S378" s="172">
        <v>20200701</v>
      </c>
      <c r="T378" s="172">
        <v>20200930</v>
      </c>
      <c r="U378" s="474">
        <v>131759.72999999998</v>
      </c>
      <c r="V378" s="505">
        <v>0</v>
      </c>
      <c r="W378" s="506"/>
    </row>
    <row r="379" spans="2:23" x14ac:dyDescent="0.25">
      <c r="B379" s="507" t="s">
        <v>352</v>
      </c>
      <c r="C379" s="476" t="s">
        <v>1932</v>
      </c>
      <c r="D379" s="519">
        <v>100</v>
      </c>
      <c r="E379" s="660" t="s">
        <v>1966</v>
      </c>
      <c r="F379" s="660" t="s">
        <v>1967</v>
      </c>
      <c r="G379" s="525" t="s">
        <v>1968</v>
      </c>
      <c r="H379" s="526">
        <v>20216</v>
      </c>
      <c r="I379" s="441">
        <v>480</v>
      </c>
      <c r="J379" s="425">
        <v>83101</v>
      </c>
      <c r="K379" s="426">
        <v>1003</v>
      </c>
      <c r="L379" s="356" t="s">
        <v>410</v>
      </c>
      <c r="M379" s="425" t="s">
        <v>2109</v>
      </c>
      <c r="N379" s="425" t="s">
        <v>2116</v>
      </c>
      <c r="O379" s="451">
        <v>0</v>
      </c>
      <c r="P379" s="425">
        <v>9349</v>
      </c>
      <c r="Q379" s="179">
        <v>2</v>
      </c>
      <c r="R379" s="173"/>
      <c r="S379" s="172">
        <v>20200701</v>
      </c>
      <c r="T379" s="172">
        <v>20200930</v>
      </c>
      <c r="U379" s="474">
        <v>41638.370000000003</v>
      </c>
      <c r="V379" s="505">
        <v>0</v>
      </c>
      <c r="W379" s="506"/>
    </row>
    <row r="380" spans="2:23" x14ac:dyDescent="0.25">
      <c r="B380" s="507" t="s">
        <v>352</v>
      </c>
      <c r="C380" s="476" t="s">
        <v>1932</v>
      </c>
      <c r="D380" s="519">
        <v>100</v>
      </c>
      <c r="E380" s="654" t="s">
        <v>1969</v>
      </c>
      <c r="F380" s="660" t="s">
        <v>1970</v>
      </c>
      <c r="G380" s="520" t="s">
        <v>1971</v>
      </c>
      <c r="H380" s="522">
        <v>20214</v>
      </c>
      <c r="I380" s="441">
        <v>480</v>
      </c>
      <c r="J380" s="425">
        <v>83101</v>
      </c>
      <c r="K380" s="426">
        <v>1003</v>
      </c>
      <c r="L380" s="356" t="s">
        <v>410</v>
      </c>
      <c r="M380" s="425" t="s">
        <v>2109</v>
      </c>
      <c r="N380" s="425" t="s">
        <v>371</v>
      </c>
      <c r="O380" s="451">
        <v>0</v>
      </c>
      <c r="P380" s="425">
        <v>13382</v>
      </c>
      <c r="Q380" s="179">
        <v>2</v>
      </c>
      <c r="R380" s="173"/>
      <c r="S380" s="172">
        <v>20200701</v>
      </c>
      <c r="T380" s="172">
        <v>20200930</v>
      </c>
      <c r="U380" s="474">
        <v>131476.09</v>
      </c>
      <c r="V380" s="505">
        <v>0</v>
      </c>
      <c r="W380" s="506"/>
    </row>
    <row r="381" spans="2:23" x14ac:dyDescent="0.25">
      <c r="B381" s="507" t="s">
        <v>352</v>
      </c>
      <c r="C381" s="423" t="s">
        <v>1932</v>
      </c>
      <c r="D381" s="173">
        <v>100</v>
      </c>
      <c r="E381" s="653" t="s">
        <v>1972</v>
      </c>
      <c r="F381" s="663" t="s">
        <v>1973</v>
      </c>
      <c r="G381" s="523" t="s">
        <v>1974</v>
      </c>
      <c r="H381" s="524">
        <v>20401</v>
      </c>
      <c r="I381" s="441">
        <v>480</v>
      </c>
      <c r="J381" s="425">
        <v>83101</v>
      </c>
      <c r="K381" s="426">
        <v>1003</v>
      </c>
      <c r="L381" s="356" t="s">
        <v>410</v>
      </c>
      <c r="M381" s="425" t="s">
        <v>2109</v>
      </c>
      <c r="N381" s="425" t="s">
        <v>549</v>
      </c>
      <c r="O381" s="451">
        <v>0</v>
      </c>
      <c r="P381" s="425">
        <v>2431</v>
      </c>
      <c r="Q381" s="179">
        <v>2</v>
      </c>
      <c r="R381" s="173"/>
      <c r="S381" s="172">
        <v>20200701</v>
      </c>
      <c r="T381" s="172">
        <v>20200930</v>
      </c>
      <c r="U381" s="474">
        <v>29680.260000000002</v>
      </c>
      <c r="V381" s="505">
        <v>0</v>
      </c>
      <c r="W381" s="506"/>
    </row>
    <row r="382" spans="2:23" x14ac:dyDescent="0.25">
      <c r="B382" s="507" t="s">
        <v>352</v>
      </c>
      <c r="C382" s="476" t="s">
        <v>1932</v>
      </c>
      <c r="D382" s="519">
        <v>100</v>
      </c>
      <c r="E382" s="660" t="s">
        <v>1975</v>
      </c>
      <c r="F382" s="660" t="s">
        <v>1976</v>
      </c>
      <c r="G382" s="520" t="s">
        <v>1977</v>
      </c>
      <c r="H382" s="522">
        <v>20401</v>
      </c>
      <c r="I382" s="441">
        <v>480</v>
      </c>
      <c r="J382" s="425">
        <v>83101</v>
      </c>
      <c r="K382" s="426">
        <v>1003</v>
      </c>
      <c r="L382" s="356" t="s">
        <v>410</v>
      </c>
      <c r="M382" s="425" t="s">
        <v>2109</v>
      </c>
      <c r="N382" s="425" t="s">
        <v>379</v>
      </c>
      <c r="O382" s="451">
        <v>0</v>
      </c>
      <c r="P382" s="425">
        <v>9350</v>
      </c>
      <c r="Q382" s="179">
        <v>2</v>
      </c>
      <c r="R382" s="173"/>
      <c r="S382" s="172">
        <v>20200701</v>
      </c>
      <c r="T382" s="172">
        <v>20200930</v>
      </c>
      <c r="U382" s="474">
        <v>36622.879999999997</v>
      </c>
      <c r="V382" s="505">
        <v>0</v>
      </c>
      <c r="W382" s="506"/>
    </row>
    <row r="383" spans="2:23" x14ac:dyDescent="0.25">
      <c r="B383" s="507" t="s">
        <v>352</v>
      </c>
      <c r="C383" s="476" t="s">
        <v>1932</v>
      </c>
      <c r="D383" s="519">
        <v>100</v>
      </c>
      <c r="E383" s="660" t="s">
        <v>1978</v>
      </c>
      <c r="F383" s="660" t="s">
        <v>1979</v>
      </c>
      <c r="G383" s="520" t="s">
        <v>1980</v>
      </c>
      <c r="H383" s="522">
        <v>20214</v>
      </c>
      <c r="I383" s="441">
        <v>480</v>
      </c>
      <c r="J383" s="425">
        <v>83101</v>
      </c>
      <c r="K383" s="426">
        <v>1003</v>
      </c>
      <c r="L383" s="356" t="s">
        <v>410</v>
      </c>
      <c r="M383" s="425" t="s">
        <v>2109</v>
      </c>
      <c r="N383" s="425" t="s">
        <v>371</v>
      </c>
      <c r="O383" s="451">
        <v>0</v>
      </c>
      <c r="P383" s="425">
        <v>14089</v>
      </c>
      <c r="Q383" s="179">
        <v>2</v>
      </c>
      <c r="R383" s="173"/>
      <c r="S383" s="172">
        <v>20200701</v>
      </c>
      <c r="T383" s="172">
        <v>20200930</v>
      </c>
      <c r="U383" s="474">
        <v>118144.84000000001</v>
      </c>
      <c r="V383" s="505">
        <v>0</v>
      </c>
      <c r="W383" s="506"/>
    </row>
    <row r="384" spans="2:23" x14ac:dyDescent="0.25">
      <c r="B384" s="507" t="s">
        <v>352</v>
      </c>
      <c r="C384" s="423" t="s">
        <v>1932</v>
      </c>
      <c r="D384" s="173">
        <v>100</v>
      </c>
      <c r="E384" s="662" t="s">
        <v>1981</v>
      </c>
      <c r="F384" s="663" t="s">
        <v>1982</v>
      </c>
      <c r="G384" s="523" t="s">
        <v>1983</v>
      </c>
      <c r="H384" s="524">
        <v>20214</v>
      </c>
      <c r="I384" s="441">
        <v>480</v>
      </c>
      <c r="J384" s="425">
        <v>83101</v>
      </c>
      <c r="K384" s="426">
        <v>1003</v>
      </c>
      <c r="L384" s="356" t="s">
        <v>410</v>
      </c>
      <c r="M384" s="425" t="s">
        <v>2109</v>
      </c>
      <c r="N384" s="425" t="s">
        <v>715</v>
      </c>
      <c r="O384" s="451">
        <v>0</v>
      </c>
      <c r="P384" s="425">
        <v>9367</v>
      </c>
      <c r="Q384" s="179">
        <v>2</v>
      </c>
      <c r="R384" s="173"/>
      <c r="S384" s="172">
        <v>20200701</v>
      </c>
      <c r="T384" s="172">
        <v>20200930</v>
      </c>
      <c r="U384" s="474">
        <v>30879.320000000003</v>
      </c>
      <c r="V384" s="505">
        <v>0</v>
      </c>
      <c r="W384" s="506"/>
    </row>
    <row r="385" spans="2:23" x14ac:dyDescent="0.25">
      <c r="B385" s="507" t="s">
        <v>352</v>
      </c>
      <c r="C385" s="476" t="s">
        <v>1932</v>
      </c>
      <c r="D385" s="519">
        <v>100</v>
      </c>
      <c r="E385" s="660" t="s">
        <v>1984</v>
      </c>
      <c r="F385" s="660" t="s">
        <v>1985</v>
      </c>
      <c r="G385" s="520" t="s">
        <v>1986</v>
      </c>
      <c r="H385" s="522">
        <v>20216</v>
      </c>
      <c r="I385" s="441">
        <v>480</v>
      </c>
      <c r="J385" s="425">
        <v>83101</v>
      </c>
      <c r="K385" s="426">
        <v>1003</v>
      </c>
      <c r="L385" s="356" t="s">
        <v>410</v>
      </c>
      <c r="M385" s="425" t="s">
        <v>2109</v>
      </c>
      <c r="N385" s="425" t="s">
        <v>379</v>
      </c>
      <c r="O385" s="451">
        <v>0</v>
      </c>
      <c r="P385" s="425">
        <v>9352</v>
      </c>
      <c r="Q385" s="179">
        <v>2</v>
      </c>
      <c r="R385" s="173"/>
      <c r="S385" s="172">
        <v>20200701</v>
      </c>
      <c r="T385" s="172">
        <v>20200930</v>
      </c>
      <c r="U385" s="474">
        <v>41625.919999999998</v>
      </c>
      <c r="V385" s="505">
        <v>0</v>
      </c>
      <c r="W385" s="506"/>
    </row>
    <row r="386" spans="2:23" x14ac:dyDescent="0.25">
      <c r="B386" s="507" t="s">
        <v>352</v>
      </c>
      <c r="C386" s="476" t="s">
        <v>1932</v>
      </c>
      <c r="D386" s="519">
        <v>100</v>
      </c>
      <c r="E386" s="662" t="s">
        <v>1987</v>
      </c>
      <c r="F386" s="663" t="s">
        <v>1988</v>
      </c>
      <c r="G386" s="523" t="s">
        <v>1989</v>
      </c>
      <c r="H386" s="524">
        <v>50107</v>
      </c>
      <c r="I386" s="441">
        <v>480</v>
      </c>
      <c r="J386" s="425">
        <v>83101</v>
      </c>
      <c r="K386" s="426">
        <v>1003</v>
      </c>
      <c r="L386" s="356" t="s">
        <v>410</v>
      </c>
      <c r="M386" s="425" t="s">
        <v>2109</v>
      </c>
      <c r="N386" s="425" t="s">
        <v>697</v>
      </c>
      <c r="O386" s="451">
        <v>0</v>
      </c>
      <c r="P386" s="425">
        <v>12852</v>
      </c>
      <c r="Q386" s="179">
        <v>2</v>
      </c>
      <c r="R386" s="173"/>
      <c r="S386" s="172">
        <v>20200701</v>
      </c>
      <c r="T386" s="172">
        <v>20200930</v>
      </c>
      <c r="U386" s="474">
        <v>66459.91</v>
      </c>
      <c r="V386" s="505">
        <v>0</v>
      </c>
      <c r="W386" s="506"/>
    </row>
    <row r="387" spans="2:23" x14ac:dyDescent="0.25">
      <c r="B387" s="507" t="s">
        <v>352</v>
      </c>
      <c r="C387" s="476" t="s">
        <v>1932</v>
      </c>
      <c r="D387" s="519">
        <v>100</v>
      </c>
      <c r="E387" s="660" t="s">
        <v>1990</v>
      </c>
      <c r="F387" s="660" t="s">
        <v>1991</v>
      </c>
      <c r="G387" s="520" t="s">
        <v>1992</v>
      </c>
      <c r="H387" s="522">
        <v>20214</v>
      </c>
      <c r="I387" s="441">
        <v>480</v>
      </c>
      <c r="J387" s="425">
        <v>83101</v>
      </c>
      <c r="K387" s="426">
        <v>1003</v>
      </c>
      <c r="L387" s="356" t="s">
        <v>410</v>
      </c>
      <c r="M387" s="425" t="s">
        <v>2109</v>
      </c>
      <c r="N387" s="425" t="s">
        <v>371</v>
      </c>
      <c r="O387" s="451">
        <v>0</v>
      </c>
      <c r="P387" s="425">
        <v>13382</v>
      </c>
      <c r="Q387" s="179">
        <v>2</v>
      </c>
      <c r="R387" s="173"/>
      <c r="S387" s="172">
        <v>20200701</v>
      </c>
      <c r="T387" s="172">
        <v>20200930</v>
      </c>
      <c r="U387" s="474">
        <v>83706.86</v>
      </c>
      <c r="V387" s="505">
        <v>0</v>
      </c>
      <c r="W387" s="506"/>
    </row>
    <row r="388" spans="2:23" x14ac:dyDescent="0.25">
      <c r="B388" s="507" t="s">
        <v>352</v>
      </c>
      <c r="C388" s="476" t="s">
        <v>1932</v>
      </c>
      <c r="D388" s="519">
        <v>100</v>
      </c>
      <c r="E388" s="660" t="s">
        <v>1993</v>
      </c>
      <c r="F388" s="660" t="s">
        <v>1994</v>
      </c>
      <c r="G388" s="525" t="s">
        <v>1995</v>
      </c>
      <c r="H388" s="526">
        <v>30102</v>
      </c>
      <c r="I388" s="441">
        <v>216</v>
      </c>
      <c r="J388" s="425">
        <v>83101</v>
      </c>
      <c r="K388" s="426">
        <v>1001</v>
      </c>
      <c r="L388" s="356" t="s">
        <v>410</v>
      </c>
      <c r="M388" s="425" t="s">
        <v>2109</v>
      </c>
      <c r="N388" s="425" t="s">
        <v>455</v>
      </c>
      <c r="O388" s="451">
        <v>18</v>
      </c>
      <c r="P388" s="425">
        <v>0</v>
      </c>
      <c r="Q388" s="179">
        <v>3</v>
      </c>
      <c r="R388" s="173"/>
      <c r="S388" s="172">
        <v>20200701</v>
      </c>
      <c r="T388" s="172">
        <v>20200930</v>
      </c>
      <c r="U388" s="474">
        <v>31272.7</v>
      </c>
      <c r="V388" s="505">
        <v>0</v>
      </c>
      <c r="W388" s="506"/>
    </row>
    <row r="389" spans="2:23" x14ac:dyDescent="0.25">
      <c r="B389" s="507" t="s">
        <v>352</v>
      </c>
      <c r="C389" s="476" t="s">
        <v>1932</v>
      </c>
      <c r="D389" s="519">
        <v>100</v>
      </c>
      <c r="E389" s="660" t="s">
        <v>1996</v>
      </c>
      <c r="F389" s="660" t="s">
        <v>1997</v>
      </c>
      <c r="G389" s="520" t="s">
        <v>1998</v>
      </c>
      <c r="H389" s="522">
        <v>30102</v>
      </c>
      <c r="I389" s="441">
        <v>216</v>
      </c>
      <c r="J389" s="425">
        <v>83101</v>
      </c>
      <c r="K389" s="426">
        <v>1001</v>
      </c>
      <c r="L389" s="356" t="s">
        <v>410</v>
      </c>
      <c r="M389" s="425" t="s">
        <v>2109</v>
      </c>
      <c r="N389" s="425" t="s">
        <v>455</v>
      </c>
      <c r="O389" s="451">
        <v>18</v>
      </c>
      <c r="P389" s="425">
        <v>0</v>
      </c>
      <c r="Q389" s="179">
        <v>3</v>
      </c>
      <c r="R389" s="173"/>
      <c r="S389" s="172">
        <v>20200701</v>
      </c>
      <c r="T389" s="172">
        <v>20200930</v>
      </c>
      <c r="U389" s="474">
        <v>32282.799999999999</v>
      </c>
      <c r="V389" s="505">
        <v>0</v>
      </c>
      <c r="W389" s="506"/>
    </row>
    <row r="390" spans="2:23" x14ac:dyDescent="0.25">
      <c r="B390" s="507" t="s">
        <v>352</v>
      </c>
      <c r="C390" s="476" t="s">
        <v>1932</v>
      </c>
      <c r="D390" s="519">
        <v>100</v>
      </c>
      <c r="E390" s="660" t="s">
        <v>1999</v>
      </c>
      <c r="F390" s="660" t="s">
        <v>2000</v>
      </c>
      <c r="G390" s="520" t="s">
        <v>2001</v>
      </c>
      <c r="H390" s="526">
        <v>30102</v>
      </c>
      <c r="I390" s="441">
        <v>216</v>
      </c>
      <c r="J390" s="425">
        <v>83101</v>
      </c>
      <c r="K390" s="426">
        <v>1001</v>
      </c>
      <c r="L390" s="356" t="s">
        <v>410</v>
      </c>
      <c r="M390" s="425" t="s">
        <v>2109</v>
      </c>
      <c r="N390" s="425" t="s">
        <v>455</v>
      </c>
      <c r="O390" s="451">
        <v>18</v>
      </c>
      <c r="P390" s="425">
        <v>0</v>
      </c>
      <c r="Q390" s="179">
        <v>3</v>
      </c>
      <c r="R390" s="173"/>
      <c r="S390" s="172">
        <v>20200701</v>
      </c>
      <c r="T390" s="172">
        <v>20200930</v>
      </c>
      <c r="U390" s="474">
        <v>31632.799999999999</v>
      </c>
      <c r="V390" s="505">
        <v>0</v>
      </c>
      <c r="W390" s="506"/>
    </row>
    <row r="391" spans="2:23" x14ac:dyDescent="0.25">
      <c r="B391" s="507" t="s">
        <v>352</v>
      </c>
      <c r="C391" s="476" t="s">
        <v>1932</v>
      </c>
      <c r="D391" s="519">
        <v>100</v>
      </c>
      <c r="E391" s="660" t="s">
        <v>2002</v>
      </c>
      <c r="F391" s="660" t="s">
        <v>2003</v>
      </c>
      <c r="G391" s="520" t="s">
        <v>2004</v>
      </c>
      <c r="H391" s="522">
        <v>30102</v>
      </c>
      <c r="I391" s="441">
        <v>228</v>
      </c>
      <c r="J391" s="425">
        <v>83101</v>
      </c>
      <c r="K391" s="426">
        <v>1001</v>
      </c>
      <c r="L391" s="356" t="s">
        <v>410</v>
      </c>
      <c r="M391" s="425" t="s">
        <v>2109</v>
      </c>
      <c r="N391" s="425" t="s">
        <v>455</v>
      </c>
      <c r="O391" s="451">
        <v>19</v>
      </c>
      <c r="P391" s="425">
        <v>0</v>
      </c>
      <c r="Q391" s="179">
        <v>3</v>
      </c>
      <c r="R391" s="173"/>
      <c r="S391" s="172">
        <v>20200701</v>
      </c>
      <c r="T391" s="172">
        <v>20200930</v>
      </c>
      <c r="U391" s="474">
        <v>29292.92</v>
      </c>
      <c r="V391" s="505">
        <v>0</v>
      </c>
      <c r="W391" s="506"/>
    </row>
    <row r="392" spans="2:23" x14ac:dyDescent="0.25">
      <c r="B392" s="507" t="s">
        <v>352</v>
      </c>
      <c r="C392" s="476" t="s">
        <v>1932</v>
      </c>
      <c r="D392" s="519">
        <v>100</v>
      </c>
      <c r="E392" s="660" t="s">
        <v>2005</v>
      </c>
      <c r="F392" s="660" t="s">
        <v>2006</v>
      </c>
      <c r="G392" s="527" t="s">
        <v>2007</v>
      </c>
      <c r="H392" s="526">
        <v>30102</v>
      </c>
      <c r="I392" s="441">
        <v>240</v>
      </c>
      <c r="J392" s="425">
        <v>83101</v>
      </c>
      <c r="K392" s="426">
        <v>1001</v>
      </c>
      <c r="L392" s="356" t="s">
        <v>410</v>
      </c>
      <c r="M392" s="425" t="s">
        <v>2109</v>
      </c>
      <c r="N392" s="425" t="s">
        <v>455</v>
      </c>
      <c r="O392" s="451">
        <v>20</v>
      </c>
      <c r="P392" s="425">
        <v>0</v>
      </c>
      <c r="Q392" s="179">
        <v>3</v>
      </c>
      <c r="R392" s="173"/>
      <c r="S392" s="172">
        <v>20200701</v>
      </c>
      <c r="T392" s="172">
        <v>20200930</v>
      </c>
      <c r="U392" s="474">
        <v>33653</v>
      </c>
      <c r="V392" s="505">
        <v>0</v>
      </c>
      <c r="W392" s="506"/>
    </row>
    <row r="393" spans="2:23" x14ac:dyDescent="0.25">
      <c r="B393" s="507" t="s">
        <v>352</v>
      </c>
      <c r="C393" s="476" t="s">
        <v>1932</v>
      </c>
      <c r="D393" s="519">
        <v>100</v>
      </c>
      <c r="E393" s="660" t="s">
        <v>2008</v>
      </c>
      <c r="F393" s="660" t="s">
        <v>2009</v>
      </c>
      <c r="G393" s="520" t="s">
        <v>2010</v>
      </c>
      <c r="H393" s="522">
        <v>30102</v>
      </c>
      <c r="I393" s="441">
        <v>240</v>
      </c>
      <c r="J393" s="425">
        <v>83101</v>
      </c>
      <c r="K393" s="426">
        <v>1001</v>
      </c>
      <c r="L393" s="356" t="s">
        <v>410</v>
      </c>
      <c r="M393" s="425" t="s">
        <v>2109</v>
      </c>
      <c r="N393" s="425" t="s">
        <v>455</v>
      </c>
      <c r="O393" s="451">
        <v>20</v>
      </c>
      <c r="P393" s="425">
        <v>0</v>
      </c>
      <c r="Q393" s="179">
        <v>3</v>
      </c>
      <c r="R393" s="173"/>
      <c r="S393" s="172">
        <v>20200701</v>
      </c>
      <c r="T393" s="172">
        <v>20200930</v>
      </c>
      <c r="U393" s="474">
        <v>33147.96</v>
      </c>
      <c r="V393" s="505">
        <v>0</v>
      </c>
      <c r="W393" s="506"/>
    </row>
    <row r="394" spans="2:23" x14ac:dyDescent="0.25">
      <c r="B394" s="507" t="s">
        <v>352</v>
      </c>
      <c r="C394" s="476" t="s">
        <v>1932</v>
      </c>
      <c r="D394" s="519">
        <v>100</v>
      </c>
      <c r="E394" s="660" t="s">
        <v>2011</v>
      </c>
      <c r="F394" s="660" t="s">
        <v>2012</v>
      </c>
      <c r="G394" s="520" t="s">
        <v>2013</v>
      </c>
      <c r="H394" s="526">
        <v>30102</v>
      </c>
      <c r="I394" s="441">
        <v>216</v>
      </c>
      <c r="J394" s="425">
        <v>83101</v>
      </c>
      <c r="K394" s="426">
        <v>1001</v>
      </c>
      <c r="L394" s="356" t="s">
        <v>410</v>
      </c>
      <c r="M394" s="425" t="s">
        <v>2109</v>
      </c>
      <c r="N394" s="425" t="s">
        <v>741</v>
      </c>
      <c r="O394" s="451">
        <v>18</v>
      </c>
      <c r="P394" s="425">
        <v>0</v>
      </c>
      <c r="Q394" s="179">
        <v>3</v>
      </c>
      <c r="R394" s="173"/>
      <c r="S394" s="172">
        <v>20200701</v>
      </c>
      <c r="T394" s="172">
        <v>20200930</v>
      </c>
      <c r="U394" s="474">
        <v>26983.1</v>
      </c>
      <c r="V394" s="505">
        <v>0</v>
      </c>
      <c r="W394" s="506"/>
    </row>
    <row r="395" spans="2:23" x14ac:dyDescent="0.25">
      <c r="B395" s="507" t="s">
        <v>352</v>
      </c>
      <c r="C395" s="476" t="s">
        <v>1932</v>
      </c>
      <c r="D395" s="519">
        <v>100</v>
      </c>
      <c r="E395" s="660" t="s">
        <v>2117</v>
      </c>
      <c r="F395" s="660" t="s">
        <v>2015</v>
      </c>
      <c r="G395" s="520" t="s">
        <v>2016</v>
      </c>
      <c r="H395" s="522">
        <v>30102</v>
      </c>
      <c r="I395" s="441">
        <v>240</v>
      </c>
      <c r="J395" s="425">
        <v>83101</v>
      </c>
      <c r="K395" s="426">
        <v>1001</v>
      </c>
      <c r="L395" s="356" t="s">
        <v>410</v>
      </c>
      <c r="M395" s="425" t="s">
        <v>2109</v>
      </c>
      <c r="N395" s="425" t="s">
        <v>741</v>
      </c>
      <c r="O395" s="451">
        <v>20</v>
      </c>
      <c r="P395" s="425">
        <v>0</v>
      </c>
      <c r="Q395" s="179">
        <v>3</v>
      </c>
      <c r="R395" s="173"/>
      <c r="S395" s="172">
        <v>20200701</v>
      </c>
      <c r="T395" s="172">
        <v>20200930</v>
      </c>
      <c r="U395" s="474">
        <v>29171</v>
      </c>
      <c r="V395" s="505">
        <v>0</v>
      </c>
      <c r="W395" s="506"/>
    </row>
    <row r="396" spans="2:23" x14ac:dyDescent="0.25">
      <c r="B396" s="507" t="s">
        <v>352</v>
      </c>
      <c r="C396" s="476" t="s">
        <v>1932</v>
      </c>
      <c r="D396" s="519">
        <v>100</v>
      </c>
      <c r="E396" s="660" t="s">
        <v>2017</v>
      </c>
      <c r="F396" s="660" t="s">
        <v>2018</v>
      </c>
      <c r="G396" s="520" t="s">
        <v>2019</v>
      </c>
      <c r="H396" s="522">
        <v>30102</v>
      </c>
      <c r="I396" s="441">
        <v>240</v>
      </c>
      <c r="J396" s="425">
        <v>83101</v>
      </c>
      <c r="K396" s="426">
        <v>1001</v>
      </c>
      <c r="L396" s="356" t="s">
        <v>410</v>
      </c>
      <c r="M396" s="425" t="s">
        <v>2109</v>
      </c>
      <c r="N396" s="425" t="s">
        <v>455</v>
      </c>
      <c r="O396" s="451">
        <v>20</v>
      </c>
      <c r="P396" s="425">
        <v>0</v>
      </c>
      <c r="Q396" s="179">
        <v>3</v>
      </c>
      <c r="R396" s="173"/>
      <c r="S396" s="172">
        <v>20200701</v>
      </c>
      <c r="T396" s="172">
        <v>20200930</v>
      </c>
      <c r="U396" s="474">
        <v>32497.96</v>
      </c>
      <c r="V396" s="505">
        <v>0</v>
      </c>
      <c r="W396" s="506"/>
    </row>
    <row r="397" spans="2:23" x14ac:dyDescent="0.25">
      <c r="B397" s="507" t="s">
        <v>352</v>
      </c>
      <c r="C397" s="476" t="s">
        <v>1932</v>
      </c>
      <c r="D397" s="519">
        <v>100</v>
      </c>
      <c r="E397" s="660" t="s">
        <v>2020</v>
      </c>
      <c r="F397" s="660" t="s">
        <v>2021</v>
      </c>
      <c r="G397" s="520" t="s">
        <v>2022</v>
      </c>
      <c r="H397" s="526">
        <v>30102</v>
      </c>
      <c r="I397" s="441">
        <v>240</v>
      </c>
      <c r="J397" s="425">
        <v>83101</v>
      </c>
      <c r="K397" s="426">
        <v>1001</v>
      </c>
      <c r="L397" s="356" t="s">
        <v>410</v>
      </c>
      <c r="M397" s="425" t="s">
        <v>2109</v>
      </c>
      <c r="N397" s="425" t="s">
        <v>455</v>
      </c>
      <c r="O397" s="451">
        <v>20</v>
      </c>
      <c r="P397" s="425">
        <v>0</v>
      </c>
      <c r="Q397" s="179">
        <v>3</v>
      </c>
      <c r="R397" s="173"/>
      <c r="S397" s="172">
        <v>20200701</v>
      </c>
      <c r="T397" s="172">
        <v>20200930</v>
      </c>
      <c r="U397" s="474">
        <v>32642.9</v>
      </c>
      <c r="V397" s="505">
        <v>0</v>
      </c>
      <c r="W397" s="506"/>
    </row>
    <row r="398" spans="2:23" x14ac:dyDescent="0.25">
      <c r="B398" s="507" t="s">
        <v>352</v>
      </c>
      <c r="C398" s="476" t="s">
        <v>1932</v>
      </c>
      <c r="D398" s="519">
        <v>100</v>
      </c>
      <c r="E398" s="664" t="s">
        <v>2023</v>
      </c>
      <c r="F398" s="664" t="s">
        <v>2024</v>
      </c>
      <c r="G398" s="523" t="s">
        <v>2025</v>
      </c>
      <c r="H398" s="524">
        <v>30102</v>
      </c>
      <c r="I398" s="441">
        <v>216</v>
      </c>
      <c r="J398" s="425">
        <v>83101</v>
      </c>
      <c r="K398" s="426">
        <v>1001</v>
      </c>
      <c r="L398" s="356" t="s">
        <v>410</v>
      </c>
      <c r="M398" s="425" t="s">
        <v>2109</v>
      </c>
      <c r="N398" s="425" t="s">
        <v>491</v>
      </c>
      <c r="O398" s="451">
        <v>18</v>
      </c>
      <c r="P398" s="425">
        <v>0</v>
      </c>
      <c r="Q398" s="179">
        <v>3</v>
      </c>
      <c r="R398" s="173"/>
      <c r="S398" s="172">
        <v>20200701</v>
      </c>
      <c r="T398" s="172">
        <v>20200930</v>
      </c>
      <c r="U398" s="474">
        <v>21027.599999999999</v>
      </c>
      <c r="V398" s="505">
        <v>0</v>
      </c>
      <c r="W398" s="506"/>
    </row>
    <row r="399" spans="2:23" x14ac:dyDescent="0.25">
      <c r="B399" s="507" t="s">
        <v>352</v>
      </c>
      <c r="C399" s="476" t="s">
        <v>1932</v>
      </c>
      <c r="D399" s="519">
        <v>100</v>
      </c>
      <c r="E399" s="660" t="s">
        <v>2026</v>
      </c>
      <c r="F399" s="660" t="s">
        <v>2027</v>
      </c>
      <c r="G399" s="520" t="s">
        <v>2028</v>
      </c>
      <c r="H399" s="522">
        <v>30102</v>
      </c>
      <c r="I399" s="441">
        <v>216</v>
      </c>
      <c r="J399" s="425">
        <v>83101</v>
      </c>
      <c r="K399" s="426">
        <v>1001</v>
      </c>
      <c r="L399" s="356" t="s">
        <v>410</v>
      </c>
      <c r="M399" s="425" t="s">
        <v>2109</v>
      </c>
      <c r="N399" s="425" t="s">
        <v>455</v>
      </c>
      <c r="O399" s="451">
        <v>18</v>
      </c>
      <c r="P399" s="425">
        <v>0</v>
      </c>
      <c r="Q399" s="179">
        <v>3</v>
      </c>
      <c r="R399" s="173"/>
      <c r="S399" s="172">
        <v>20200701</v>
      </c>
      <c r="T399" s="172">
        <v>20200930</v>
      </c>
      <c r="U399" s="474">
        <v>28282.800000000003</v>
      </c>
      <c r="V399" s="505">
        <v>0</v>
      </c>
      <c r="W399" s="506"/>
    </row>
    <row r="400" spans="2:23" x14ac:dyDescent="0.25">
      <c r="B400" s="507" t="s">
        <v>352</v>
      </c>
      <c r="C400" s="476" t="s">
        <v>1932</v>
      </c>
      <c r="D400" s="519">
        <v>100</v>
      </c>
      <c r="E400" s="660" t="s">
        <v>2029</v>
      </c>
      <c r="F400" s="660" t="s">
        <v>2030</v>
      </c>
      <c r="G400" s="520" t="s">
        <v>2031</v>
      </c>
      <c r="H400" s="526">
        <v>30102</v>
      </c>
      <c r="I400" s="441">
        <v>240</v>
      </c>
      <c r="J400" s="425">
        <v>83101</v>
      </c>
      <c r="K400" s="426">
        <v>1001</v>
      </c>
      <c r="L400" s="356" t="s">
        <v>410</v>
      </c>
      <c r="M400" s="425" t="s">
        <v>2109</v>
      </c>
      <c r="N400" s="425" t="s">
        <v>741</v>
      </c>
      <c r="O400" s="451">
        <v>20</v>
      </c>
      <c r="P400" s="425">
        <v>0</v>
      </c>
      <c r="Q400" s="179">
        <v>3</v>
      </c>
      <c r="R400" s="173"/>
      <c r="S400" s="172">
        <v>20200701</v>
      </c>
      <c r="T400" s="172">
        <v>20200930</v>
      </c>
      <c r="U400" s="474">
        <v>30259</v>
      </c>
      <c r="V400" s="505">
        <v>0</v>
      </c>
      <c r="W400" s="506"/>
    </row>
    <row r="401" spans="2:23" x14ac:dyDescent="0.25">
      <c r="B401" s="507" t="s">
        <v>352</v>
      </c>
      <c r="C401" s="476" t="s">
        <v>1932</v>
      </c>
      <c r="D401" s="519">
        <v>100</v>
      </c>
      <c r="E401" s="660" t="s">
        <v>2032</v>
      </c>
      <c r="F401" s="660" t="s">
        <v>2033</v>
      </c>
      <c r="G401" s="520" t="s">
        <v>2034</v>
      </c>
      <c r="H401" s="522">
        <v>30102</v>
      </c>
      <c r="I401" s="441">
        <v>204</v>
      </c>
      <c r="J401" s="425">
        <v>83101</v>
      </c>
      <c r="K401" s="426">
        <v>1001</v>
      </c>
      <c r="L401" s="356" t="s">
        <v>410</v>
      </c>
      <c r="M401" s="425" t="s">
        <v>2109</v>
      </c>
      <c r="N401" s="425" t="s">
        <v>455</v>
      </c>
      <c r="O401" s="451">
        <v>17</v>
      </c>
      <c r="P401" s="425">
        <v>0</v>
      </c>
      <c r="Q401" s="179">
        <v>3</v>
      </c>
      <c r="R401" s="173"/>
      <c r="S401" s="172">
        <v>20200701</v>
      </c>
      <c r="T401" s="172">
        <v>20200930</v>
      </c>
      <c r="U401" s="474">
        <v>28962.62</v>
      </c>
      <c r="V401" s="505">
        <v>0</v>
      </c>
      <c r="W401" s="506"/>
    </row>
    <row r="402" spans="2:23" x14ac:dyDescent="0.25">
      <c r="B402" s="507" t="s">
        <v>352</v>
      </c>
      <c r="C402" s="476" t="s">
        <v>1932</v>
      </c>
      <c r="D402" s="519">
        <v>100</v>
      </c>
      <c r="E402" s="660" t="s">
        <v>2036</v>
      </c>
      <c r="F402" s="660" t="s">
        <v>2037</v>
      </c>
      <c r="G402" s="525" t="s">
        <v>2038</v>
      </c>
      <c r="H402" s="526">
        <v>30102</v>
      </c>
      <c r="I402" s="441">
        <v>240</v>
      </c>
      <c r="J402" s="425">
        <v>83101</v>
      </c>
      <c r="K402" s="426">
        <v>1001</v>
      </c>
      <c r="L402" s="356" t="s">
        <v>410</v>
      </c>
      <c r="M402" s="425" t="s">
        <v>2109</v>
      </c>
      <c r="N402" s="425" t="s">
        <v>455</v>
      </c>
      <c r="O402" s="451">
        <v>20</v>
      </c>
      <c r="P402" s="425">
        <v>0</v>
      </c>
      <c r="Q402" s="179">
        <v>3</v>
      </c>
      <c r="R402" s="173"/>
      <c r="S402" s="172">
        <v>20200701</v>
      </c>
      <c r="T402" s="172">
        <v>20200930</v>
      </c>
      <c r="U402" s="474">
        <v>33003</v>
      </c>
      <c r="V402" s="505">
        <v>0</v>
      </c>
      <c r="W402" s="506"/>
    </row>
    <row r="403" spans="2:23" x14ac:dyDescent="0.25">
      <c r="B403" s="507" t="s">
        <v>352</v>
      </c>
      <c r="C403" s="476" t="s">
        <v>1932</v>
      </c>
      <c r="D403" s="519">
        <v>100</v>
      </c>
      <c r="E403" s="660" t="s">
        <v>2039</v>
      </c>
      <c r="F403" s="660" t="s">
        <v>2040</v>
      </c>
      <c r="G403" s="520" t="s">
        <v>2041</v>
      </c>
      <c r="H403" s="522">
        <v>30102</v>
      </c>
      <c r="I403" s="441">
        <v>216</v>
      </c>
      <c r="J403" s="425">
        <v>83101</v>
      </c>
      <c r="K403" s="426">
        <v>1001</v>
      </c>
      <c r="L403" s="356" t="s">
        <v>410</v>
      </c>
      <c r="M403" s="425" t="s">
        <v>2109</v>
      </c>
      <c r="N403" s="425" t="s">
        <v>742</v>
      </c>
      <c r="O403" s="451">
        <v>18</v>
      </c>
      <c r="P403" s="425">
        <v>0</v>
      </c>
      <c r="Q403" s="179">
        <v>3</v>
      </c>
      <c r="R403" s="173"/>
      <c r="S403" s="172">
        <v>20200701</v>
      </c>
      <c r="T403" s="172">
        <v>20200930</v>
      </c>
      <c r="U403" s="474">
        <v>23077.599999999999</v>
      </c>
      <c r="V403" s="505">
        <v>0</v>
      </c>
      <c r="W403" s="506"/>
    </row>
    <row r="404" spans="2:23" x14ac:dyDescent="0.25">
      <c r="B404" s="507" t="s">
        <v>352</v>
      </c>
      <c r="C404" s="476" t="s">
        <v>1932</v>
      </c>
      <c r="D404" s="519">
        <v>100</v>
      </c>
      <c r="E404" s="660" t="s">
        <v>2042</v>
      </c>
      <c r="F404" s="660" t="s">
        <v>2043</v>
      </c>
      <c r="G404" s="520" t="s">
        <v>2044</v>
      </c>
      <c r="H404" s="526">
        <v>30102</v>
      </c>
      <c r="I404" s="441">
        <v>216</v>
      </c>
      <c r="J404" s="425">
        <v>83101</v>
      </c>
      <c r="K404" s="426">
        <v>1001</v>
      </c>
      <c r="L404" s="356" t="s">
        <v>410</v>
      </c>
      <c r="M404" s="425" t="s">
        <v>2109</v>
      </c>
      <c r="N404" s="425" t="s">
        <v>455</v>
      </c>
      <c r="O404" s="451">
        <v>18</v>
      </c>
      <c r="P404" s="425">
        <v>0</v>
      </c>
      <c r="Q404" s="179">
        <v>3</v>
      </c>
      <c r="R404" s="173"/>
      <c r="S404" s="172">
        <v>20200701</v>
      </c>
      <c r="T404" s="172">
        <v>20200930</v>
      </c>
      <c r="U404" s="474">
        <v>30622.7</v>
      </c>
      <c r="V404" s="505">
        <v>0</v>
      </c>
      <c r="W404" s="506"/>
    </row>
    <row r="405" spans="2:23" x14ac:dyDescent="0.25">
      <c r="B405" s="507" t="s">
        <v>352</v>
      </c>
      <c r="C405" s="476" t="s">
        <v>1932</v>
      </c>
      <c r="D405" s="519">
        <v>100</v>
      </c>
      <c r="E405" s="660" t="s">
        <v>2045</v>
      </c>
      <c r="F405" s="660" t="s">
        <v>2046</v>
      </c>
      <c r="G405" s="520" t="s">
        <v>2047</v>
      </c>
      <c r="H405" s="522">
        <v>30102</v>
      </c>
      <c r="I405" s="441">
        <v>240</v>
      </c>
      <c r="J405" s="425">
        <v>83101</v>
      </c>
      <c r="K405" s="426">
        <v>1001</v>
      </c>
      <c r="L405" s="356" t="s">
        <v>410</v>
      </c>
      <c r="M405" s="425" t="s">
        <v>2109</v>
      </c>
      <c r="N405" s="425" t="s">
        <v>455</v>
      </c>
      <c r="O405" s="451">
        <v>20</v>
      </c>
      <c r="P405" s="425">
        <v>0</v>
      </c>
      <c r="Q405" s="179">
        <v>3</v>
      </c>
      <c r="R405" s="173"/>
      <c r="S405" s="172">
        <v>20200701</v>
      </c>
      <c r="T405" s="172">
        <v>20200930</v>
      </c>
      <c r="U405" s="474">
        <v>34303</v>
      </c>
      <c r="V405" s="505">
        <v>0</v>
      </c>
      <c r="W405" s="506"/>
    </row>
    <row r="406" spans="2:23" x14ac:dyDescent="0.25">
      <c r="B406" s="507" t="s">
        <v>352</v>
      </c>
      <c r="C406" s="476" t="s">
        <v>1932</v>
      </c>
      <c r="D406" s="519">
        <v>100</v>
      </c>
      <c r="E406" s="664" t="s">
        <v>2048</v>
      </c>
      <c r="F406" s="664" t="s">
        <v>2049</v>
      </c>
      <c r="G406" s="523" t="s">
        <v>2050</v>
      </c>
      <c r="H406" s="524">
        <v>30102</v>
      </c>
      <c r="I406" s="441">
        <v>156</v>
      </c>
      <c r="J406" s="425">
        <v>83101</v>
      </c>
      <c r="K406" s="426">
        <v>1001</v>
      </c>
      <c r="L406" s="356" t="s">
        <v>410</v>
      </c>
      <c r="M406" s="425" t="s">
        <v>2109</v>
      </c>
      <c r="N406" s="425" t="s">
        <v>491</v>
      </c>
      <c r="O406" s="451">
        <v>13</v>
      </c>
      <c r="P406" s="425">
        <v>0</v>
      </c>
      <c r="Q406" s="179">
        <v>3</v>
      </c>
      <c r="R406" s="173"/>
      <c r="S406" s="172">
        <v>20200701</v>
      </c>
      <c r="T406" s="172">
        <v>20200930</v>
      </c>
      <c r="U406" s="474">
        <v>14018.400000000001</v>
      </c>
      <c r="V406" s="505">
        <v>0</v>
      </c>
      <c r="W406" s="506"/>
    </row>
    <row r="407" spans="2:23" x14ac:dyDescent="0.25">
      <c r="B407" s="507" t="s">
        <v>352</v>
      </c>
      <c r="C407" s="476" t="s">
        <v>1932</v>
      </c>
      <c r="D407" s="519">
        <v>100</v>
      </c>
      <c r="E407" s="660" t="s">
        <v>2051</v>
      </c>
      <c r="F407" s="660" t="s">
        <v>2052</v>
      </c>
      <c r="G407" s="520" t="s">
        <v>2053</v>
      </c>
      <c r="H407" s="526">
        <v>30102</v>
      </c>
      <c r="I407" s="441">
        <v>240</v>
      </c>
      <c r="J407" s="425">
        <v>83101</v>
      </c>
      <c r="K407" s="426">
        <v>1001</v>
      </c>
      <c r="L407" s="356" t="s">
        <v>410</v>
      </c>
      <c r="M407" s="425" t="s">
        <v>2109</v>
      </c>
      <c r="N407" s="425" t="s">
        <v>455</v>
      </c>
      <c r="O407" s="451">
        <v>20</v>
      </c>
      <c r="P407" s="425">
        <v>0</v>
      </c>
      <c r="Q407" s="179">
        <v>3</v>
      </c>
      <c r="R407" s="173"/>
      <c r="S407" s="172">
        <v>20200701</v>
      </c>
      <c r="T407" s="172">
        <v>20200930</v>
      </c>
      <c r="U407" s="474">
        <v>33653</v>
      </c>
      <c r="V407" s="505">
        <v>0</v>
      </c>
      <c r="W407" s="506"/>
    </row>
    <row r="408" spans="2:23" x14ac:dyDescent="0.25">
      <c r="B408" s="507" t="s">
        <v>352</v>
      </c>
      <c r="C408" s="476" t="s">
        <v>1932</v>
      </c>
      <c r="D408" s="519">
        <v>100</v>
      </c>
      <c r="E408" s="660" t="s">
        <v>2054</v>
      </c>
      <c r="F408" s="660" t="s">
        <v>2055</v>
      </c>
      <c r="G408" s="520" t="s">
        <v>2056</v>
      </c>
      <c r="H408" s="522">
        <v>30102</v>
      </c>
      <c r="I408" s="441">
        <v>240</v>
      </c>
      <c r="J408" s="425">
        <v>83101</v>
      </c>
      <c r="K408" s="426">
        <v>1001</v>
      </c>
      <c r="L408" s="356" t="s">
        <v>410</v>
      </c>
      <c r="M408" s="425" t="s">
        <v>2109</v>
      </c>
      <c r="N408" s="425" t="s">
        <v>491</v>
      </c>
      <c r="O408" s="451">
        <v>20</v>
      </c>
      <c r="P408" s="425">
        <v>0</v>
      </c>
      <c r="Q408" s="179">
        <v>3</v>
      </c>
      <c r="R408" s="173"/>
      <c r="S408" s="172">
        <v>20200701</v>
      </c>
      <c r="T408" s="172">
        <v>20200930</v>
      </c>
      <c r="U408" s="474">
        <v>25935.200000000001</v>
      </c>
      <c r="V408" s="505">
        <v>0</v>
      </c>
      <c r="W408" s="506"/>
    </row>
    <row r="409" spans="2:23" x14ac:dyDescent="0.25">
      <c r="B409" s="507" t="s">
        <v>352</v>
      </c>
      <c r="C409" s="476" t="s">
        <v>1932</v>
      </c>
      <c r="D409" s="519">
        <v>100</v>
      </c>
      <c r="E409" s="654" t="s">
        <v>2058</v>
      </c>
      <c r="F409" s="660" t="s">
        <v>2059</v>
      </c>
      <c r="G409" s="431" t="s">
        <v>2060</v>
      </c>
      <c r="H409" s="526">
        <v>30102</v>
      </c>
      <c r="I409" s="441">
        <v>240</v>
      </c>
      <c r="J409" s="425">
        <v>83101</v>
      </c>
      <c r="K409" s="426">
        <v>1001</v>
      </c>
      <c r="L409" s="356" t="s">
        <v>410</v>
      </c>
      <c r="M409" s="425" t="s">
        <v>2109</v>
      </c>
      <c r="N409" s="425" t="s">
        <v>741</v>
      </c>
      <c r="O409" s="451">
        <v>20</v>
      </c>
      <c r="P409" s="425">
        <v>0</v>
      </c>
      <c r="Q409" s="179">
        <v>3</v>
      </c>
      <c r="R409" s="173"/>
      <c r="S409" s="172">
        <v>20200701</v>
      </c>
      <c r="T409" s="172">
        <v>20200930</v>
      </c>
      <c r="U409" s="474">
        <v>30259</v>
      </c>
      <c r="V409" s="505">
        <v>0</v>
      </c>
      <c r="W409" s="506"/>
    </row>
    <row r="410" spans="2:23" x14ac:dyDescent="0.25">
      <c r="B410" s="507" t="s">
        <v>352</v>
      </c>
      <c r="C410" s="476" t="s">
        <v>1932</v>
      </c>
      <c r="D410" s="519">
        <v>100</v>
      </c>
      <c r="E410" s="665" t="s">
        <v>2061</v>
      </c>
      <c r="F410" s="660" t="s">
        <v>2062</v>
      </c>
      <c r="G410" s="520" t="s">
        <v>2063</v>
      </c>
      <c r="H410" s="522">
        <v>30102</v>
      </c>
      <c r="I410" s="441">
        <v>216</v>
      </c>
      <c r="J410" s="425">
        <v>83101</v>
      </c>
      <c r="K410" s="426">
        <v>1001</v>
      </c>
      <c r="L410" s="356" t="s">
        <v>410</v>
      </c>
      <c r="M410" s="425" t="s">
        <v>2109</v>
      </c>
      <c r="N410" s="425" t="s">
        <v>491</v>
      </c>
      <c r="O410" s="451">
        <v>18</v>
      </c>
      <c r="P410" s="425">
        <v>0</v>
      </c>
      <c r="Q410" s="179">
        <v>3</v>
      </c>
      <c r="R410" s="173"/>
      <c r="S410" s="172">
        <v>20200701</v>
      </c>
      <c r="T410" s="172">
        <v>20200930</v>
      </c>
      <c r="U410" s="474">
        <v>21806.399999999998</v>
      </c>
      <c r="V410" s="505">
        <v>0</v>
      </c>
      <c r="W410" s="506"/>
    </row>
    <row r="411" spans="2:23" x14ac:dyDescent="0.25">
      <c r="B411" s="507" t="s">
        <v>352</v>
      </c>
      <c r="C411" s="476" t="s">
        <v>1932</v>
      </c>
      <c r="D411" s="519">
        <v>100</v>
      </c>
      <c r="E411" s="666" t="s">
        <v>2065</v>
      </c>
      <c r="F411" s="660" t="s">
        <v>2066</v>
      </c>
      <c r="G411" s="528" t="s">
        <v>2067</v>
      </c>
      <c r="H411" s="526">
        <v>30102</v>
      </c>
      <c r="I411" s="441">
        <v>240</v>
      </c>
      <c r="J411" s="425">
        <v>83101</v>
      </c>
      <c r="K411" s="426">
        <v>1001</v>
      </c>
      <c r="L411" s="356" t="s">
        <v>410</v>
      </c>
      <c r="M411" s="425" t="s">
        <v>2109</v>
      </c>
      <c r="N411" s="425" t="s">
        <v>455</v>
      </c>
      <c r="O411" s="451">
        <v>20</v>
      </c>
      <c r="P411" s="425">
        <v>0</v>
      </c>
      <c r="Q411" s="179">
        <v>3</v>
      </c>
      <c r="R411" s="173"/>
      <c r="S411" s="172">
        <v>20200701</v>
      </c>
      <c r="T411" s="172">
        <v>20200930</v>
      </c>
      <c r="U411" s="474">
        <v>33797.96</v>
      </c>
      <c r="V411" s="505">
        <v>0</v>
      </c>
      <c r="W411" s="506"/>
    </row>
    <row r="412" spans="2:23" x14ac:dyDescent="0.25">
      <c r="B412" s="507" t="s">
        <v>352</v>
      </c>
      <c r="C412" s="476" t="s">
        <v>1932</v>
      </c>
      <c r="D412" s="519">
        <v>100</v>
      </c>
      <c r="E412" s="654" t="s">
        <v>2068</v>
      </c>
      <c r="F412" s="660" t="s">
        <v>2069</v>
      </c>
      <c r="G412" s="432" t="s">
        <v>2070</v>
      </c>
      <c r="H412" s="522">
        <v>30102</v>
      </c>
      <c r="I412" s="441">
        <v>204</v>
      </c>
      <c r="J412" s="425">
        <v>83101</v>
      </c>
      <c r="K412" s="426">
        <v>1001</v>
      </c>
      <c r="L412" s="356" t="s">
        <v>410</v>
      </c>
      <c r="M412" s="425" t="s">
        <v>2109</v>
      </c>
      <c r="N412" s="425" t="s">
        <v>455</v>
      </c>
      <c r="O412" s="451">
        <v>17</v>
      </c>
      <c r="P412" s="425">
        <v>0</v>
      </c>
      <c r="Q412" s="179">
        <v>3</v>
      </c>
      <c r="R412" s="173"/>
      <c r="S412" s="172">
        <v>20200701</v>
      </c>
      <c r="T412" s="172">
        <v>20200930</v>
      </c>
      <c r="U412" s="474">
        <v>30622.720000000001</v>
      </c>
      <c r="V412" s="505">
        <v>0</v>
      </c>
      <c r="W412" s="506"/>
    </row>
    <row r="413" spans="2:23" x14ac:dyDescent="0.25">
      <c r="B413" s="507" t="s">
        <v>352</v>
      </c>
      <c r="C413" s="476" t="s">
        <v>1932</v>
      </c>
      <c r="D413" s="519">
        <v>100</v>
      </c>
      <c r="E413" s="667" t="s">
        <v>2071</v>
      </c>
      <c r="F413" s="660" t="s">
        <v>2072</v>
      </c>
      <c r="G413" s="520" t="s">
        <v>2073</v>
      </c>
      <c r="H413" s="522">
        <v>30102</v>
      </c>
      <c r="I413" s="441">
        <v>228</v>
      </c>
      <c r="J413" s="425">
        <v>83101</v>
      </c>
      <c r="K413" s="426">
        <v>1001</v>
      </c>
      <c r="L413" s="356" t="s">
        <v>410</v>
      </c>
      <c r="M413" s="425" t="s">
        <v>2109</v>
      </c>
      <c r="N413" s="425" t="s">
        <v>741</v>
      </c>
      <c r="O413" s="451">
        <v>19</v>
      </c>
      <c r="P413" s="425">
        <v>0</v>
      </c>
      <c r="Q413" s="179">
        <v>3</v>
      </c>
      <c r="R413" s="173"/>
      <c r="S413" s="172">
        <v>20200701</v>
      </c>
      <c r="T413" s="172">
        <v>20200930</v>
      </c>
      <c r="U413" s="474">
        <v>30982.82</v>
      </c>
      <c r="V413" s="505">
        <v>0</v>
      </c>
      <c r="W413" s="506"/>
    </row>
    <row r="414" spans="2:23" x14ac:dyDescent="0.25">
      <c r="B414" s="507" t="s">
        <v>352</v>
      </c>
      <c r="C414" s="476" t="s">
        <v>1932</v>
      </c>
      <c r="D414" s="519">
        <v>100</v>
      </c>
      <c r="E414" s="653" t="s">
        <v>2075</v>
      </c>
      <c r="F414" s="663" t="s">
        <v>2076</v>
      </c>
      <c r="G414" s="523" t="s">
        <v>2077</v>
      </c>
      <c r="H414" s="524">
        <v>30102</v>
      </c>
      <c r="I414" s="441">
        <v>96</v>
      </c>
      <c r="J414" s="425">
        <v>83101</v>
      </c>
      <c r="K414" s="426">
        <v>1001</v>
      </c>
      <c r="L414" s="356" t="s">
        <v>410</v>
      </c>
      <c r="M414" s="425" t="s">
        <v>2109</v>
      </c>
      <c r="N414" s="425" t="s">
        <v>491</v>
      </c>
      <c r="O414" s="451">
        <v>8</v>
      </c>
      <c r="P414" s="425">
        <v>0</v>
      </c>
      <c r="Q414" s="179">
        <v>3</v>
      </c>
      <c r="R414" s="173"/>
      <c r="S414" s="172">
        <v>20200701</v>
      </c>
      <c r="T414" s="172">
        <v>20200930</v>
      </c>
      <c r="U414" s="474">
        <v>10124.400000000001</v>
      </c>
      <c r="V414" s="505">
        <v>0</v>
      </c>
      <c r="W414" s="506"/>
    </row>
    <row r="415" spans="2:23" x14ac:dyDescent="0.25">
      <c r="B415" s="507" t="s">
        <v>352</v>
      </c>
      <c r="C415" s="476" t="s">
        <v>1932</v>
      </c>
      <c r="D415" s="519">
        <v>100</v>
      </c>
      <c r="E415" s="668" t="s">
        <v>2079</v>
      </c>
      <c r="F415" s="660" t="s">
        <v>2080</v>
      </c>
      <c r="G415" s="520" t="s">
        <v>2081</v>
      </c>
      <c r="H415" s="526">
        <v>30102</v>
      </c>
      <c r="I415" s="441">
        <v>240</v>
      </c>
      <c r="J415" s="425">
        <v>83101</v>
      </c>
      <c r="K415" s="426">
        <v>1001</v>
      </c>
      <c r="L415" s="356" t="s">
        <v>410</v>
      </c>
      <c r="M415" s="425" t="s">
        <v>2109</v>
      </c>
      <c r="N415" s="425" t="s">
        <v>455</v>
      </c>
      <c r="O415" s="451">
        <v>20</v>
      </c>
      <c r="P415" s="425">
        <v>0</v>
      </c>
      <c r="Q415" s="179">
        <v>3</v>
      </c>
      <c r="R415" s="173"/>
      <c r="S415" s="172">
        <v>20200701</v>
      </c>
      <c r="T415" s="172">
        <v>20200930</v>
      </c>
      <c r="U415" s="474">
        <v>29292.9</v>
      </c>
      <c r="V415" s="505">
        <v>0</v>
      </c>
      <c r="W415" s="506"/>
    </row>
    <row r="416" spans="2:23" x14ac:dyDescent="0.25">
      <c r="B416" s="507" t="s">
        <v>352</v>
      </c>
      <c r="C416" s="476" t="s">
        <v>1932</v>
      </c>
      <c r="D416" s="519">
        <v>100</v>
      </c>
      <c r="E416" s="668" t="s">
        <v>2082</v>
      </c>
      <c r="F416" s="660" t="s">
        <v>2083</v>
      </c>
      <c r="G416" s="432" t="s">
        <v>2084</v>
      </c>
      <c r="H416" s="522">
        <v>30102</v>
      </c>
      <c r="I416" s="441">
        <v>216</v>
      </c>
      <c r="J416" s="425">
        <v>83101</v>
      </c>
      <c r="K416" s="426">
        <v>1001</v>
      </c>
      <c r="L416" s="356" t="s">
        <v>410</v>
      </c>
      <c r="M416" s="425" t="s">
        <v>2109</v>
      </c>
      <c r="N416" s="425" t="s">
        <v>741</v>
      </c>
      <c r="O416" s="451">
        <v>18</v>
      </c>
      <c r="P416" s="425">
        <v>0</v>
      </c>
      <c r="Q416" s="179">
        <v>3</v>
      </c>
      <c r="R416" s="173"/>
      <c r="S416" s="172">
        <v>20200701</v>
      </c>
      <c r="T416" s="172">
        <v>20200930</v>
      </c>
      <c r="U416" s="474">
        <v>24508.399999999998</v>
      </c>
      <c r="V416" s="505">
        <v>0</v>
      </c>
      <c r="W416" s="506"/>
    </row>
    <row r="417" spans="2:23" x14ac:dyDescent="0.25">
      <c r="B417" s="507" t="s">
        <v>352</v>
      </c>
      <c r="C417" s="476" t="s">
        <v>1932</v>
      </c>
      <c r="D417" s="519">
        <v>100</v>
      </c>
      <c r="E417" s="668" t="s">
        <v>2085</v>
      </c>
      <c r="F417" s="660" t="s">
        <v>2086</v>
      </c>
      <c r="G417" s="520" t="s">
        <v>2087</v>
      </c>
      <c r="H417" s="526">
        <v>30102</v>
      </c>
      <c r="I417" s="441">
        <v>240</v>
      </c>
      <c r="J417" s="425">
        <v>83101</v>
      </c>
      <c r="K417" s="426">
        <v>1001</v>
      </c>
      <c r="L417" s="356" t="s">
        <v>410</v>
      </c>
      <c r="M417" s="425" t="s">
        <v>2109</v>
      </c>
      <c r="N417" s="425" t="s">
        <v>741</v>
      </c>
      <c r="O417" s="451">
        <v>20</v>
      </c>
      <c r="P417" s="425">
        <v>0</v>
      </c>
      <c r="Q417" s="179">
        <v>3</v>
      </c>
      <c r="R417" s="173"/>
      <c r="S417" s="172">
        <v>20200701</v>
      </c>
      <c r="T417" s="172">
        <v>20200930</v>
      </c>
      <c r="U417" s="474">
        <v>29383.7</v>
      </c>
      <c r="V417" s="505">
        <v>0</v>
      </c>
      <c r="W417" s="506"/>
    </row>
    <row r="418" spans="2:23" x14ac:dyDescent="0.25">
      <c r="B418" s="507" t="s">
        <v>352</v>
      </c>
      <c r="C418" s="476" t="s">
        <v>1932</v>
      </c>
      <c r="D418" s="519">
        <v>100</v>
      </c>
      <c r="E418" s="668" t="s">
        <v>2088</v>
      </c>
      <c r="F418" s="660" t="s">
        <v>2089</v>
      </c>
      <c r="G418" s="520" t="s">
        <v>2090</v>
      </c>
      <c r="H418" s="522">
        <v>30102</v>
      </c>
      <c r="I418" s="441">
        <v>120</v>
      </c>
      <c r="J418" s="425">
        <v>83101</v>
      </c>
      <c r="K418" s="426">
        <v>1001</v>
      </c>
      <c r="L418" s="356" t="s">
        <v>410</v>
      </c>
      <c r="M418" s="425" t="s">
        <v>2109</v>
      </c>
      <c r="N418" s="425" t="s">
        <v>455</v>
      </c>
      <c r="O418" s="451">
        <v>10</v>
      </c>
      <c r="P418" s="425">
        <v>0</v>
      </c>
      <c r="Q418" s="179">
        <v>3</v>
      </c>
      <c r="R418" s="173"/>
      <c r="S418" s="172">
        <v>20200701</v>
      </c>
      <c r="T418" s="172">
        <v>20200930</v>
      </c>
      <c r="U418" s="474">
        <v>19151.5</v>
      </c>
      <c r="V418" s="505">
        <v>0</v>
      </c>
      <c r="W418" s="506"/>
    </row>
    <row r="419" spans="2:23" x14ac:dyDescent="0.25">
      <c r="B419" s="507" t="s">
        <v>352</v>
      </c>
      <c r="C419" s="476" t="s">
        <v>1932</v>
      </c>
      <c r="D419" s="519">
        <v>100</v>
      </c>
      <c r="E419" s="668" t="s">
        <v>2092</v>
      </c>
      <c r="F419" s="660" t="s">
        <v>2093</v>
      </c>
      <c r="G419" s="520" t="s">
        <v>2094</v>
      </c>
      <c r="H419" s="522">
        <v>30102</v>
      </c>
      <c r="I419" s="441">
        <v>120</v>
      </c>
      <c r="J419" s="425">
        <v>83101</v>
      </c>
      <c r="K419" s="426">
        <v>1001</v>
      </c>
      <c r="L419" s="356" t="s">
        <v>410</v>
      </c>
      <c r="M419" s="425" t="s">
        <v>2109</v>
      </c>
      <c r="N419" s="425" t="s">
        <v>455</v>
      </c>
      <c r="O419" s="451">
        <v>10</v>
      </c>
      <c r="P419" s="425">
        <v>0</v>
      </c>
      <c r="Q419" s="179">
        <v>3</v>
      </c>
      <c r="R419" s="173"/>
      <c r="S419" s="172">
        <v>20200701</v>
      </c>
      <c r="T419" s="172">
        <v>20200930</v>
      </c>
      <c r="U419" s="474">
        <v>14789.5</v>
      </c>
      <c r="V419" s="505">
        <v>0</v>
      </c>
      <c r="W419" s="506"/>
    </row>
    <row r="420" spans="2:23" x14ac:dyDescent="0.25">
      <c r="B420" s="507" t="s">
        <v>352</v>
      </c>
      <c r="C420" s="476" t="s">
        <v>1932</v>
      </c>
      <c r="D420" s="519">
        <v>100</v>
      </c>
      <c r="E420" s="668" t="s">
        <v>2095</v>
      </c>
      <c r="F420" s="660" t="s">
        <v>2096</v>
      </c>
      <c r="G420" s="520" t="s">
        <v>2097</v>
      </c>
      <c r="H420" s="526">
        <v>30102</v>
      </c>
      <c r="I420" s="441">
        <v>120</v>
      </c>
      <c r="J420" s="425">
        <v>83101</v>
      </c>
      <c r="K420" s="426">
        <v>1001</v>
      </c>
      <c r="L420" s="356" t="s">
        <v>410</v>
      </c>
      <c r="M420" s="425" t="s">
        <v>2109</v>
      </c>
      <c r="N420" s="425" t="s">
        <v>455</v>
      </c>
      <c r="O420" s="451">
        <v>10</v>
      </c>
      <c r="P420" s="425">
        <v>0</v>
      </c>
      <c r="Q420" s="179">
        <v>3</v>
      </c>
      <c r="R420" s="173"/>
      <c r="S420" s="172">
        <v>20200701</v>
      </c>
      <c r="T420" s="172">
        <v>20200930</v>
      </c>
      <c r="U420" s="474">
        <v>15151.5</v>
      </c>
      <c r="V420" s="505">
        <v>0</v>
      </c>
      <c r="W420" s="506"/>
    </row>
    <row r="421" spans="2:23" x14ac:dyDescent="0.25">
      <c r="B421" s="507" t="s">
        <v>352</v>
      </c>
      <c r="C421" s="476" t="s">
        <v>1932</v>
      </c>
      <c r="D421" s="519">
        <v>100</v>
      </c>
      <c r="E421" s="664" t="s">
        <v>2098</v>
      </c>
      <c r="F421" s="664" t="s">
        <v>2099</v>
      </c>
      <c r="G421" s="523" t="s">
        <v>2100</v>
      </c>
      <c r="H421" s="524">
        <v>30102</v>
      </c>
      <c r="I421" s="441">
        <v>144</v>
      </c>
      <c r="J421" s="425">
        <v>83101</v>
      </c>
      <c r="K421" s="426">
        <v>1001</v>
      </c>
      <c r="L421" s="356" t="s">
        <v>410</v>
      </c>
      <c r="M421" s="425" t="s">
        <v>2109</v>
      </c>
      <c r="N421" s="425" t="s">
        <v>491</v>
      </c>
      <c r="O421" s="451">
        <v>12</v>
      </c>
      <c r="P421" s="425">
        <v>0</v>
      </c>
      <c r="Q421" s="179">
        <v>3</v>
      </c>
      <c r="R421" s="173"/>
      <c r="S421" s="172">
        <v>20200701</v>
      </c>
      <c r="T421" s="172">
        <v>20200930</v>
      </c>
      <c r="U421" s="474">
        <v>13628.999999999998</v>
      </c>
      <c r="V421" s="505">
        <v>0</v>
      </c>
      <c r="W421" s="506"/>
    </row>
    <row r="422" spans="2:23" x14ac:dyDescent="0.25">
      <c r="B422" s="507" t="s">
        <v>352</v>
      </c>
      <c r="C422" s="476" t="s">
        <v>1932</v>
      </c>
      <c r="D422" s="519">
        <v>100</v>
      </c>
      <c r="E422" s="668" t="s">
        <v>2102</v>
      </c>
      <c r="F422" s="660" t="s">
        <v>2103</v>
      </c>
      <c r="G422" s="520" t="s">
        <v>2104</v>
      </c>
      <c r="H422" s="522">
        <v>30102</v>
      </c>
      <c r="I422" s="441">
        <v>180</v>
      </c>
      <c r="J422" s="425">
        <v>83101</v>
      </c>
      <c r="K422" s="426">
        <v>1001</v>
      </c>
      <c r="L422" s="356" t="s">
        <v>410</v>
      </c>
      <c r="M422" s="425" t="s">
        <v>2109</v>
      </c>
      <c r="N422" s="425" t="s">
        <v>455</v>
      </c>
      <c r="O422" s="451">
        <v>15</v>
      </c>
      <c r="P422" s="425">
        <v>0</v>
      </c>
      <c r="Q422" s="179">
        <v>3</v>
      </c>
      <c r="R422" s="173"/>
      <c r="S422" s="172">
        <v>20200701</v>
      </c>
      <c r="T422" s="172">
        <v>20200930</v>
      </c>
      <c r="U422" s="474">
        <v>26727.279999999999</v>
      </c>
      <c r="V422" s="505">
        <v>0</v>
      </c>
      <c r="W422" s="506"/>
    </row>
    <row r="423" spans="2:23" x14ac:dyDescent="0.25">
      <c r="B423" s="507" t="s">
        <v>352</v>
      </c>
      <c r="C423" s="476" t="s">
        <v>1932</v>
      </c>
      <c r="D423" s="519">
        <v>100</v>
      </c>
      <c r="E423" s="668" t="s">
        <v>2106</v>
      </c>
      <c r="F423" s="660" t="s">
        <v>2107</v>
      </c>
      <c r="G423" s="520" t="s">
        <v>2108</v>
      </c>
      <c r="H423" s="526">
        <v>30102</v>
      </c>
      <c r="I423" s="441">
        <v>240</v>
      </c>
      <c r="J423" s="425">
        <v>83101</v>
      </c>
      <c r="K423" s="426">
        <v>1001</v>
      </c>
      <c r="L423" s="356" t="s">
        <v>410</v>
      </c>
      <c r="M423" s="425" t="s">
        <v>2109</v>
      </c>
      <c r="N423" s="425" t="s">
        <v>455</v>
      </c>
      <c r="O423" s="451">
        <v>20</v>
      </c>
      <c r="P423" s="425">
        <v>0</v>
      </c>
      <c r="Q423" s="179">
        <v>3</v>
      </c>
      <c r="R423" s="173"/>
      <c r="S423" s="172">
        <v>20200701</v>
      </c>
      <c r="T423" s="172">
        <v>20200930</v>
      </c>
      <c r="U423" s="474">
        <v>30303</v>
      </c>
      <c r="V423" s="505">
        <v>0</v>
      </c>
      <c r="W423" s="506"/>
    </row>
    <row r="424" spans="2:23" x14ac:dyDescent="0.25">
      <c r="B424" s="442" t="s">
        <v>352</v>
      </c>
      <c r="C424" s="453" t="s">
        <v>493</v>
      </c>
      <c r="D424" s="529">
        <v>124</v>
      </c>
      <c r="E424" s="666" t="s">
        <v>2118</v>
      </c>
      <c r="F424" s="669" t="s">
        <v>2119</v>
      </c>
      <c r="G424" s="531" t="s">
        <v>2120</v>
      </c>
      <c r="H424" s="532" t="s">
        <v>1211</v>
      </c>
      <c r="I424" s="441">
        <v>480</v>
      </c>
      <c r="J424" s="425">
        <v>83101</v>
      </c>
      <c r="K424" s="426">
        <v>1003</v>
      </c>
      <c r="L424" s="356" t="s">
        <v>410</v>
      </c>
      <c r="M424" s="425" t="s">
        <v>490</v>
      </c>
      <c r="N424" s="425" t="s">
        <v>2121</v>
      </c>
      <c r="O424" s="451">
        <v>0</v>
      </c>
      <c r="P424" s="425">
        <v>9680</v>
      </c>
      <c r="Q424" s="179">
        <v>2</v>
      </c>
      <c r="R424" s="177"/>
      <c r="S424" s="179">
        <v>20200701</v>
      </c>
      <c r="T424" s="179">
        <v>20200930</v>
      </c>
      <c r="U424" s="474">
        <v>42263.320000000007</v>
      </c>
      <c r="V424" s="505">
        <v>0</v>
      </c>
      <c r="W424" s="506"/>
    </row>
    <row r="425" spans="2:23" x14ac:dyDescent="0.25">
      <c r="B425" s="442" t="s">
        <v>352</v>
      </c>
      <c r="C425" s="453" t="s">
        <v>493</v>
      </c>
      <c r="D425" s="529">
        <v>100</v>
      </c>
      <c r="E425" s="666" t="s">
        <v>2122</v>
      </c>
      <c r="F425" s="669" t="s">
        <v>2123</v>
      </c>
      <c r="G425" s="531" t="s">
        <v>2124</v>
      </c>
      <c r="H425" s="532" t="s">
        <v>534</v>
      </c>
      <c r="I425" s="441">
        <v>480</v>
      </c>
      <c r="J425" s="425">
        <v>83101</v>
      </c>
      <c r="K425" s="426">
        <v>1003</v>
      </c>
      <c r="L425" s="356" t="s">
        <v>410</v>
      </c>
      <c r="M425" s="425" t="s">
        <v>490</v>
      </c>
      <c r="N425" s="425" t="s">
        <v>371</v>
      </c>
      <c r="O425" s="451">
        <v>0</v>
      </c>
      <c r="P425" s="425">
        <v>13932</v>
      </c>
      <c r="Q425" s="179">
        <v>2</v>
      </c>
      <c r="R425" s="177"/>
      <c r="S425" s="179">
        <v>20200701</v>
      </c>
      <c r="T425" s="179">
        <v>20200930</v>
      </c>
      <c r="U425" s="474">
        <v>47061.929999999993</v>
      </c>
      <c r="V425" s="505">
        <v>0</v>
      </c>
      <c r="W425" s="506"/>
    </row>
    <row r="426" spans="2:23" x14ac:dyDescent="0.25">
      <c r="B426" s="442" t="s">
        <v>352</v>
      </c>
      <c r="C426" s="453" t="s">
        <v>493</v>
      </c>
      <c r="D426" s="529">
        <v>124</v>
      </c>
      <c r="E426" s="666" t="s">
        <v>2125</v>
      </c>
      <c r="F426" s="669" t="s">
        <v>2126</v>
      </c>
      <c r="G426" s="531" t="s">
        <v>2127</v>
      </c>
      <c r="H426" s="532" t="s">
        <v>534</v>
      </c>
      <c r="I426" s="441">
        <v>480</v>
      </c>
      <c r="J426" s="425">
        <v>83101</v>
      </c>
      <c r="K426" s="426">
        <v>1003</v>
      </c>
      <c r="L426" s="356" t="s">
        <v>410</v>
      </c>
      <c r="M426" s="425" t="s">
        <v>490</v>
      </c>
      <c r="N426" s="425" t="s">
        <v>371</v>
      </c>
      <c r="O426" s="451">
        <v>0</v>
      </c>
      <c r="P426" s="425">
        <v>14308</v>
      </c>
      <c r="Q426" s="179">
        <v>2</v>
      </c>
      <c r="R426" s="177"/>
      <c r="S426" s="179">
        <v>20200701</v>
      </c>
      <c r="T426" s="179">
        <v>20200930</v>
      </c>
      <c r="U426" s="474">
        <v>31150.369999999995</v>
      </c>
      <c r="V426" s="505">
        <v>0</v>
      </c>
      <c r="W426" s="506"/>
    </row>
    <row r="427" spans="2:23" x14ac:dyDescent="0.25">
      <c r="B427" s="442" t="s">
        <v>352</v>
      </c>
      <c r="C427" s="453" t="s">
        <v>493</v>
      </c>
      <c r="D427" s="529">
        <v>124</v>
      </c>
      <c r="E427" s="666" t="s">
        <v>2128</v>
      </c>
      <c r="F427" s="669" t="s">
        <v>2129</v>
      </c>
      <c r="G427" s="531" t="s">
        <v>2130</v>
      </c>
      <c r="H427" s="532" t="s">
        <v>591</v>
      </c>
      <c r="I427" s="441">
        <v>480</v>
      </c>
      <c r="J427" s="425">
        <v>83101</v>
      </c>
      <c r="K427" s="426">
        <v>1003</v>
      </c>
      <c r="L427" s="356" t="s">
        <v>410</v>
      </c>
      <c r="M427" s="425" t="s">
        <v>490</v>
      </c>
      <c r="N427" s="425" t="s">
        <v>371</v>
      </c>
      <c r="O427" s="451">
        <v>0</v>
      </c>
      <c r="P427" s="425">
        <v>13933</v>
      </c>
      <c r="Q427" s="179">
        <v>2</v>
      </c>
      <c r="R427" s="177"/>
      <c r="S427" s="179">
        <v>20200701</v>
      </c>
      <c r="T427" s="179">
        <v>20200930</v>
      </c>
      <c r="U427" s="474">
        <v>98758.42</v>
      </c>
      <c r="V427" s="505">
        <v>0</v>
      </c>
      <c r="W427" s="506"/>
    </row>
    <row r="428" spans="2:23" x14ac:dyDescent="0.25">
      <c r="B428" s="442" t="s">
        <v>352</v>
      </c>
      <c r="C428" s="453" t="s">
        <v>493</v>
      </c>
      <c r="D428" s="529">
        <v>124</v>
      </c>
      <c r="E428" s="666" t="s">
        <v>2131</v>
      </c>
      <c r="F428" s="669" t="s">
        <v>2132</v>
      </c>
      <c r="G428" s="531" t="s">
        <v>2133</v>
      </c>
      <c r="H428" s="532" t="s">
        <v>526</v>
      </c>
      <c r="I428" s="441">
        <v>480</v>
      </c>
      <c r="J428" s="425">
        <v>83101</v>
      </c>
      <c r="K428" s="426">
        <v>1003</v>
      </c>
      <c r="L428" s="356" t="s">
        <v>410</v>
      </c>
      <c r="M428" s="425" t="s">
        <v>490</v>
      </c>
      <c r="N428" s="425" t="s">
        <v>621</v>
      </c>
      <c r="O428" s="451">
        <v>0</v>
      </c>
      <c r="P428" s="425">
        <v>9688</v>
      </c>
      <c r="Q428" s="179">
        <v>2</v>
      </c>
      <c r="R428" s="177"/>
      <c r="S428" s="179">
        <v>20200701</v>
      </c>
      <c r="T428" s="179">
        <v>20200930</v>
      </c>
      <c r="U428" s="474">
        <v>49713.69000000001</v>
      </c>
      <c r="V428" s="505">
        <v>0</v>
      </c>
      <c r="W428" s="506"/>
    </row>
    <row r="429" spans="2:23" x14ac:dyDescent="0.25">
      <c r="B429" s="442" t="s">
        <v>352</v>
      </c>
      <c r="C429" s="453" t="s">
        <v>493</v>
      </c>
      <c r="D429" s="529">
        <v>124</v>
      </c>
      <c r="E429" s="666" t="s">
        <v>2134</v>
      </c>
      <c r="F429" s="669" t="s">
        <v>2135</v>
      </c>
      <c r="G429" s="531" t="s">
        <v>2136</v>
      </c>
      <c r="H429" s="532" t="s">
        <v>1213</v>
      </c>
      <c r="I429" s="441">
        <v>480</v>
      </c>
      <c r="J429" s="425">
        <v>83101</v>
      </c>
      <c r="K429" s="426">
        <v>1003</v>
      </c>
      <c r="L429" s="356" t="s">
        <v>410</v>
      </c>
      <c r="M429" s="425" t="s">
        <v>490</v>
      </c>
      <c r="N429" s="425" t="s">
        <v>379</v>
      </c>
      <c r="O429" s="451">
        <v>0</v>
      </c>
      <c r="P429" s="425">
        <v>9677</v>
      </c>
      <c r="Q429" s="179">
        <v>2</v>
      </c>
      <c r="R429" s="177"/>
      <c r="S429" s="179">
        <v>20200701</v>
      </c>
      <c r="T429" s="179">
        <v>20200930</v>
      </c>
      <c r="U429" s="474">
        <v>47973.44000000001</v>
      </c>
      <c r="V429" s="505">
        <v>0</v>
      </c>
      <c r="W429" s="506"/>
    </row>
    <row r="430" spans="2:23" x14ac:dyDescent="0.25">
      <c r="B430" s="442" t="s">
        <v>352</v>
      </c>
      <c r="C430" s="453" t="s">
        <v>493</v>
      </c>
      <c r="D430" s="529">
        <v>124</v>
      </c>
      <c r="E430" s="666" t="s">
        <v>2137</v>
      </c>
      <c r="F430" s="669" t="s">
        <v>2138</v>
      </c>
      <c r="G430" s="531" t="s">
        <v>2139</v>
      </c>
      <c r="H430" s="532" t="s">
        <v>1211</v>
      </c>
      <c r="I430" s="441">
        <v>480</v>
      </c>
      <c r="J430" s="425">
        <v>83101</v>
      </c>
      <c r="K430" s="426">
        <v>1003</v>
      </c>
      <c r="L430" s="356" t="s">
        <v>410</v>
      </c>
      <c r="M430" s="425" t="s">
        <v>490</v>
      </c>
      <c r="N430" s="425" t="s">
        <v>379</v>
      </c>
      <c r="O430" s="451">
        <v>0</v>
      </c>
      <c r="P430" s="425">
        <v>9678</v>
      </c>
      <c r="Q430" s="179">
        <v>2</v>
      </c>
      <c r="R430" s="177"/>
      <c r="S430" s="179">
        <v>20200701</v>
      </c>
      <c r="T430" s="179">
        <v>20200930</v>
      </c>
      <c r="U430" s="474">
        <v>88008.180000000008</v>
      </c>
      <c r="V430" s="505">
        <v>0</v>
      </c>
      <c r="W430" s="506"/>
    </row>
    <row r="431" spans="2:23" x14ac:dyDescent="0.25">
      <c r="B431" s="442" t="s">
        <v>352</v>
      </c>
      <c r="C431" s="453" t="s">
        <v>493</v>
      </c>
      <c r="D431" s="529">
        <v>124</v>
      </c>
      <c r="E431" s="666" t="s">
        <v>2140</v>
      </c>
      <c r="F431" s="669" t="s">
        <v>2141</v>
      </c>
      <c r="G431" s="531" t="s">
        <v>2142</v>
      </c>
      <c r="H431" s="532" t="s">
        <v>526</v>
      </c>
      <c r="I431" s="441">
        <v>480</v>
      </c>
      <c r="J431" s="425">
        <v>83101</v>
      </c>
      <c r="K431" s="426">
        <v>1003</v>
      </c>
      <c r="L431" s="356" t="s">
        <v>410</v>
      </c>
      <c r="M431" s="425" t="s">
        <v>490</v>
      </c>
      <c r="N431" s="425" t="s">
        <v>402</v>
      </c>
      <c r="O431" s="451">
        <v>0</v>
      </c>
      <c r="P431" s="425">
        <v>9675</v>
      </c>
      <c r="Q431" s="179">
        <v>2</v>
      </c>
      <c r="R431" s="177"/>
      <c r="S431" s="179">
        <v>20200701</v>
      </c>
      <c r="T431" s="179">
        <v>20200930</v>
      </c>
      <c r="U431" s="474">
        <v>84918.26999999999</v>
      </c>
      <c r="V431" s="505">
        <v>0</v>
      </c>
      <c r="W431" s="506"/>
    </row>
    <row r="432" spans="2:23" x14ac:dyDescent="0.25">
      <c r="B432" s="442" t="s">
        <v>352</v>
      </c>
      <c r="C432" s="453" t="s">
        <v>493</v>
      </c>
      <c r="D432" s="529">
        <v>124</v>
      </c>
      <c r="E432" s="666" t="s">
        <v>2143</v>
      </c>
      <c r="F432" s="669" t="s">
        <v>2144</v>
      </c>
      <c r="G432" s="531" t="s">
        <v>2145</v>
      </c>
      <c r="H432" s="532" t="s">
        <v>1208</v>
      </c>
      <c r="I432" s="441">
        <v>480</v>
      </c>
      <c r="J432" s="425">
        <v>83101</v>
      </c>
      <c r="K432" s="426">
        <v>1003</v>
      </c>
      <c r="L432" s="356" t="s">
        <v>410</v>
      </c>
      <c r="M432" s="425" t="s">
        <v>490</v>
      </c>
      <c r="N432" s="425" t="s">
        <v>2121</v>
      </c>
      <c r="O432" s="451">
        <v>0</v>
      </c>
      <c r="P432" s="425">
        <v>9681</v>
      </c>
      <c r="Q432" s="179">
        <v>2</v>
      </c>
      <c r="R432" s="177"/>
      <c r="S432" s="179">
        <v>20200701</v>
      </c>
      <c r="T432" s="179">
        <v>20200930</v>
      </c>
      <c r="U432" s="474">
        <v>55148.23</v>
      </c>
      <c r="V432" s="505">
        <v>0</v>
      </c>
      <c r="W432" s="506"/>
    </row>
    <row r="433" spans="2:23" x14ac:dyDescent="0.25">
      <c r="B433" s="442" t="s">
        <v>352</v>
      </c>
      <c r="C433" s="453" t="s">
        <v>493</v>
      </c>
      <c r="D433" s="529">
        <v>124</v>
      </c>
      <c r="E433" s="666" t="s">
        <v>2146</v>
      </c>
      <c r="F433" s="669" t="s">
        <v>2147</v>
      </c>
      <c r="G433" s="531" t="s">
        <v>2148</v>
      </c>
      <c r="H433" s="532" t="s">
        <v>1211</v>
      </c>
      <c r="I433" s="441">
        <v>480</v>
      </c>
      <c r="J433" s="425">
        <v>83101</v>
      </c>
      <c r="K433" s="426">
        <v>1003</v>
      </c>
      <c r="L433" s="356" t="s">
        <v>410</v>
      </c>
      <c r="M433" s="425" t="s">
        <v>490</v>
      </c>
      <c r="N433" s="425" t="s">
        <v>717</v>
      </c>
      <c r="O433" s="451">
        <v>0</v>
      </c>
      <c r="P433" s="425">
        <v>8788</v>
      </c>
      <c r="Q433" s="179">
        <v>2</v>
      </c>
      <c r="R433" s="177"/>
      <c r="S433" s="179">
        <v>20200701</v>
      </c>
      <c r="T433" s="179">
        <v>20200930</v>
      </c>
      <c r="U433" s="474">
        <v>31150.369999999995</v>
      </c>
      <c r="V433" s="505">
        <v>0</v>
      </c>
      <c r="W433" s="506"/>
    </row>
    <row r="434" spans="2:23" x14ac:dyDescent="0.25">
      <c r="B434" s="442" t="s">
        <v>352</v>
      </c>
      <c r="C434" s="453" t="s">
        <v>493</v>
      </c>
      <c r="D434" s="529">
        <v>124</v>
      </c>
      <c r="E434" s="666" t="s">
        <v>2149</v>
      </c>
      <c r="F434" s="669" t="s">
        <v>2150</v>
      </c>
      <c r="G434" s="531" t="s">
        <v>2151</v>
      </c>
      <c r="H434" s="532" t="s">
        <v>1577</v>
      </c>
      <c r="I434" s="441">
        <v>480</v>
      </c>
      <c r="J434" s="425">
        <v>83101</v>
      </c>
      <c r="K434" s="426">
        <v>1003</v>
      </c>
      <c r="L434" s="356" t="s">
        <v>410</v>
      </c>
      <c r="M434" s="425" t="s">
        <v>490</v>
      </c>
      <c r="N434" s="425" t="s">
        <v>715</v>
      </c>
      <c r="O434" s="451">
        <v>0</v>
      </c>
      <c r="P434" s="425">
        <v>9689</v>
      </c>
      <c r="Q434" s="179">
        <v>2</v>
      </c>
      <c r="R434" s="177"/>
      <c r="S434" s="179">
        <v>20200701</v>
      </c>
      <c r="T434" s="179">
        <v>20200930</v>
      </c>
      <c r="U434" s="474">
        <v>131759.72999999998</v>
      </c>
      <c r="V434" s="505">
        <v>0</v>
      </c>
      <c r="W434" s="506"/>
    </row>
    <row r="435" spans="2:23" x14ac:dyDescent="0.25">
      <c r="B435" s="442" t="s">
        <v>352</v>
      </c>
      <c r="C435" s="453" t="s">
        <v>493</v>
      </c>
      <c r="D435" s="529">
        <v>124</v>
      </c>
      <c r="E435" s="666" t="s">
        <v>2152</v>
      </c>
      <c r="F435" s="669" t="s">
        <v>2153</v>
      </c>
      <c r="G435" s="531" t="s">
        <v>2154</v>
      </c>
      <c r="H435" s="532" t="s">
        <v>534</v>
      </c>
      <c r="I435" s="441">
        <v>480</v>
      </c>
      <c r="J435" s="425">
        <v>83101</v>
      </c>
      <c r="K435" s="426">
        <v>1003</v>
      </c>
      <c r="L435" s="356" t="s">
        <v>410</v>
      </c>
      <c r="M435" s="425" t="s">
        <v>490</v>
      </c>
      <c r="N435" s="425" t="s">
        <v>371</v>
      </c>
      <c r="O435" s="451">
        <v>0</v>
      </c>
      <c r="P435" s="425">
        <v>13934</v>
      </c>
      <c r="Q435" s="179">
        <v>2</v>
      </c>
      <c r="R435" s="177"/>
      <c r="S435" s="179">
        <v>20200701</v>
      </c>
      <c r="T435" s="179">
        <v>20200930</v>
      </c>
      <c r="U435" s="474">
        <v>49105.530000000006</v>
      </c>
      <c r="V435" s="505">
        <v>0</v>
      </c>
      <c r="W435" s="506"/>
    </row>
    <row r="436" spans="2:23" x14ac:dyDescent="0.25">
      <c r="B436" s="442" t="s">
        <v>352</v>
      </c>
      <c r="C436" s="453" t="s">
        <v>493</v>
      </c>
      <c r="D436" s="529">
        <v>124</v>
      </c>
      <c r="E436" s="666" t="s">
        <v>2155</v>
      </c>
      <c r="F436" s="669" t="s">
        <v>2156</v>
      </c>
      <c r="G436" s="531" t="s">
        <v>2157</v>
      </c>
      <c r="H436" s="532" t="s">
        <v>1577</v>
      </c>
      <c r="I436" s="441">
        <v>480</v>
      </c>
      <c r="J436" s="425">
        <v>83101</v>
      </c>
      <c r="K436" s="426">
        <v>1003</v>
      </c>
      <c r="L436" s="356" t="s">
        <v>410</v>
      </c>
      <c r="M436" s="425" t="s">
        <v>490</v>
      </c>
      <c r="N436" s="425" t="s">
        <v>505</v>
      </c>
      <c r="O436" s="451">
        <v>0</v>
      </c>
      <c r="P436" s="425">
        <v>9681</v>
      </c>
      <c r="Q436" s="179">
        <v>2</v>
      </c>
      <c r="R436" s="177"/>
      <c r="S436" s="179">
        <v>20200701</v>
      </c>
      <c r="T436" s="179">
        <v>20200930</v>
      </c>
      <c r="U436" s="474">
        <v>42525.439999999995</v>
      </c>
      <c r="V436" s="505">
        <v>0</v>
      </c>
      <c r="W436" s="506"/>
    </row>
    <row r="437" spans="2:23" x14ac:dyDescent="0.25">
      <c r="B437" s="442" t="s">
        <v>352</v>
      </c>
      <c r="C437" s="453" t="s">
        <v>493</v>
      </c>
      <c r="D437" s="529">
        <v>124</v>
      </c>
      <c r="E437" s="666" t="s">
        <v>2158</v>
      </c>
      <c r="F437" s="669" t="s">
        <v>2159</v>
      </c>
      <c r="G437" s="531" t="s">
        <v>2160</v>
      </c>
      <c r="H437" s="532" t="s">
        <v>1211</v>
      </c>
      <c r="I437" s="441">
        <v>480</v>
      </c>
      <c r="J437" s="425">
        <v>83101</v>
      </c>
      <c r="K437" s="426">
        <v>1003</v>
      </c>
      <c r="L437" s="356" t="s">
        <v>410</v>
      </c>
      <c r="M437" s="425" t="s">
        <v>490</v>
      </c>
      <c r="N437" s="425" t="s">
        <v>708</v>
      </c>
      <c r="O437" s="451">
        <v>0</v>
      </c>
      <c r="P437" s="425">
        <v>9676</v>
      </c>
      <c r="Q437" s="179">
        <v>2</v>
      </c>
      <c r="R437" s="177"/>
      <c r="S437" s="179">
        <v>20200701</v>
      </c>
      <c r="T437" s="179">
        <v>20200930</v>
      </c>
      <c r="U437" s="474">
        <v>88863.62000000001</v>
      </c>
      <c r="V437" s="505">
        <v>0</v>
      </c>
      <c r="W437" s="506"/>
    </row>
    <row r="438" spans="2:23" x14ac:dyDescent="0.25">
      <c r="B438" s="442" t="s">
        <v>352</v>
      </c>
      <c r="C438" s="453" t="s">
        <v>493</v>
      </c>
      <c r="D438" s="529">
        <v>124</v>
      </c>
      <c r="E438" s="666" t="s">
        <v>2161</v>
      </c>
      <c r="F438" s="669" t="s">
        <v>2162</v>
      </c>
      <c r="G438" s="531" t="s">
        <v>2163</v>
      </c>
      <c r="H438" s="532" t="s">
        <v>2164</v>
      </c>
      <c r="I438" s="441">
        <v>480</v>
      </c>
      <c r="J438" s="425">
        <v>83101</v>
      </c>
      <c r="K438" s="426">
        <v>1003</v>
      </c>
      <c r="L438" s="356" t="s">
        <v>410</v>
      </c>
      <c r="M438" s="425" t="s">
        <v>490</v>
      </c>
      <c r="N438" s="425" t="s">
        <v>574</v>
      </c>
      <c r="O438" s="451">
        <v>0</v>
      </c>
      <c r="P438" s="425">
        <v>11851</v>
      </c>
      <c r="Q438" s="179">
        <v>2</v>
      </c>
      <c r="R438" s="177"/>
      <c r="S438" s="179">
        <v>20200701</v>
      </c>
      <c r="T438" s="179">
        <v>20200930</v>
      </c>
      <c r="U438" s="474">
        <v>41566.589999999997</v>
      </c>
      <c r="V438" s="505">
        <v>0</v>
      </c>
      <c r="W438" s="506"/>
    </row>
    <row r="439" spans="2:23" x14ac:dyDescent="0.25">
      <c r="B439" s="442" t="s">
        <v>352</v>
      </c>
      <c r="C439" s="453" t="s">
        <v>493</v>
      </c>
      <c r="D439" s="529">
        <v>124</v>
      </c>
      <c r="E439" s="666" t="s">
        <v>2165</v>
      </c>
      <c r="F439" s="669" t="s">
        <v>2166</v>
      </c>
      <c r="G439" s="531" t="s">
        <v>2167</v>
      </c>
      <c r="H439" s="532" t="s">
        <v>1213</v>
      </c>
      <c r="I439" s="441">
        <v>480</v>
      </c>
      <c r="J439" s="425">
        <v>83101</v>
      </c>
      <c r="K439" s="426">
        <v>1003</v>
      </c>
      <c r="L439" s="356" t="s">
        <v>410</v>
      </c>
      <c r="M439" s="425" t="s">
        <v>490</v>
      </c>
      <c r="N439" s="425" t="s">
        <v>706</v>
      </c>
      <c r="O439" s="451">
        <v>0</v>
      </c>
      <c r="P439" s="425">
        <v>9694</v>
      </c>
      <c r="Q439" s="179">
        <v>2</v>
      </c>
      <c r="R439" s="177"/>
      <c r="S439" s="179">
        <v>20200701</v>
      </c>
      <c r="T439" s="179">
        <v>20200930</v>
      </c>
      <c r="U439" s="474">
        <v>36433.930000000008</v>
      </c>
      <c r="V439" s="505">
        <v>0</v>
      </c>
      <c r="W439" s="506"/>
    </row>
    <row r="440" spans="2:23" x14ac:dyDescent="0.25">
      <c r="B440" s="442" t="s">
        <v>352</v>
      </c>
      <c r="C440" s="453" t="s">
        <v>493</v>
      </c>
      <c r="D440" s="529">
        <v>124</v>
      </c>
      <c r="E440" s="666" t="s">
        <v>2168</v>
      </c>
      <c r="F440" s="669" t="s">
        <v>2169</v>
      </c>
      <c r="G440" s="531" t="s">
        <v>2170</v>
      </c>
      <c r="H440" s="532" t="s">
        <v>1211</v>
      </c>
      <c r="I440" s="441">
        <v>480</v>
      </c>
      <c r="J440" s="425">
        <v>83101</v>
      </c>
      <c r="K440" s="426">
        <v>1003</v>
      </c>
      <c r="L440" s="356" t="s">
        <v>410</v>
      </c>
      <c r="M440" s="425" t="s">
        <v>490</v>
      </c>
      <c r="N440" s="425" t="s">
        <v>717</v>
      </c>
      <c r="O440" s="451">
        <v>0</v>
      </c>
      <c r="P440" s="425">
        <v>9691</v>
      </c>
      <c r="Q440" s="179">
        <v>2</v>
      </c>
      <c r="R440" s="177"/>
      <c r="S440" s="179">
        <v>20200701</v>
      </c>
      <c r="T440" s="179">
        <v>20200930</v>
      </c>
      <c r="U440" s="474">
        <v>49715.31</v>
      </c>
      <c r="V440" s="505">
        <v>0</v>
      </c>
      <c r="W440" s="506"/>
    </row>
    <row r="441" spans="2:23" x14ac:dyDescent="0.25">
      <c r="B441" s="442" t="s">
        <v>352</v>
      </c>
      <c r="C441" s="453" t="s">
        <v>493</v>
      </c>
      <c r="D441" s="529">
        <v>124</v>
      </c>
      <c r="E441" s="666" t="s">
        <v>2171</v>
      </c>
      <c r="F441" s="669" t="s">
        <v>2172</v>
      </c>
      <c r="G441" s="531" t="s">
        <v>2173</v>
      </c>
      <c r="H441" s="532">
        <v>20216</v>
      </c>
      <c r="I441" s="441">
        <v>480</v>
      </c>
      <c r="J441" s="425">
        <v>83101</v>
      </c>
      <c r="K441" s="426">
        <v>1003</v>
      </c>
      <c r="L441" s="356" t="s">
        <v>410</v>
      </c>
      <c r="M441" s="425" t="s">
        <v>490</v>
      </c>
      <c r="N441" s="425" t="s">
        <v>722</v>
      </c>
      <c r="O441" s="451">
        <v>0</v>
      </c>
      <c r="P441" s="425">
        <v>9692</v>
      </c>
      <c r="Q441" s="179">
        <v>2</v>
      </c>
      <c r="R441" s="177"/>
      <c r="S441" s="179">
        <v>20200701</v>
      </c>
      <c r="T441" s="179">
        <v>20200930</v>
      </c>
      <c r="U441" s="474">
        <v>55772.35</v>
      </c>
      <c r="V441" s="505">
        <v>0</v>
      </c>
      <c r="W441" s="506"/>
    </row>
    <row r="442" spans="2:23" x14ac:dyDescent="0.25">
      <c r="B442" s="442" t="s">
        <v>352</v>
      </c>
      <c r="C442" s="453" t="s">
        <v>493</v>
      </c>
      <c r="D442" s="529">
        <v>200</v>
      </c>
      <c r="E442" s="666" t="s">
        <v>2174</v>
      </c>
      <c r="F442" s="669" t="s">
        <v>2175</v>
      </c>
      <c r="G442" s="531" t="s">
        <v>2176</v>
      </c>
      <c r="H442" s="532" t="s">
        <v>2177</v>
      </c>
      <c r="I442" s="441">
        <v>168</v>
      </c>
      <c r="J442" s="425">
        <v>83101</v>
      </c>
      <c r="K442" s="426">
        <v>1001</v>
      </c>
      <c r="L442" s="356" t="s">
        <v>410</v>
      </c>
      <c r="M442" s="425" t="s">
        <v>490</v>
      </c>
      <c r="N442" s="425" t="s">
        <v>455</v>
      </c>
      <c r="O442" s="451" t="s">
        <v>2178</v>
      </c>
      <c r="P442" s="425">
        <v>0</v>
      </c>
      <c r="Q442" s="179">
        <v>3</v>
      </c>
      <c r="R442" s="177"/>
      <c r="S442" s="179">
        <v>20200701</v>
      </c>
      <c r="T442" s="179">
        <v>20200930</v>
      </c>
      <c r="U442" s="474">
        <v>23262.1</v>
      </c>
      <c r="V442" s="505">
        <v>0</v>
      </c>
      <c r="W442" s="506"/>
    </row>
    <row r="443" spans="2:23" x14ac:dyDescent="0.25">
      <c r="B443" s="442" t="s">
        <v>352</v>
      </c>
      <c r="C443" s="453" t="s">
        <v>493</v>
      </c>
      <c r="D443" s="529">
        <v>124</v>
      </c>
      <c r="E443" s="666" t="s">
        <v>2179</v>
      </c>
      <c r="F443" s="669" t="s">
        <v>2180</v>
      </c>
      <c r="G443" s="531" t="s">
        <v>2181</v>
      </c>
      <c r="H443" s="532" t="s">
        <v>2177</v>
      </c>
      <c r="I443" s="441">
        <v>240</v>
      </c>
      <c r="J443" s="425">
        <v>83101</v>
      </c>
      <c r="K443" s="426">
        <v>1001</v>
      </c>
      <c r="L443" s="356" t="s">
        <v>410</v>
      </c>
      <c r="M443" s="425" t="s">
        <v>490</v>
      </c>
      <c r="N443" s="425" t="s">
        <v>455</v>
      </c>
      <c r="O443" s="451" t="s">
        <v>472</v>
      </c>
      <c r="P443" s="425">
        <v>0</v>
      </c>
      <c r="Q443" s="179">
        <v>3</v>
      </c>
      <c r="R443" s="177"/>
      <c r="S443" s="179">
        <v>20200701</v>
      </c>
      <c r="T443" s="179">
        <v>20200930</v>
      </c>
      <c r="U443" s="474">
        <v>31703</v>
      </c>
      <c r="V443" s="505">
        <v>0</v>
      </c>
      <c r="W443" s="506"/>
    </row>
    <row r="444" spans="2:23" x14ac:dyDescent="0.25">
      <c r="B444" s="442" t="s">
        <v>352</v>
      </c>
      <c r="C444" s="453" t="s">
        <v>493</v>
      </c>
      <c r="D444" s="529">
        <v>100</v>
      </c>
      <c r="E444" s="666" t="s">
        <v>2182</v>
      </c>
      <c r="F444" s="669" t="s">
        <v>2183</v>
      </c>
      <c r="G444" s="531" t="s">
        <v>2184</v>
      </c>
      <c r="H444" s="532" t="s">
        <v>2177</v>
      </c>
      <c r="I444" s="441">
        <v>192</v>
      </c>
      <c r="J444" s="425">
        <v>83101</v>
      </c>
      <c r="K444" s="426">
        <v>1001</v>
      </c>
      <c r="L444" s="356" t="s">
        <v>410</v>
      </c>
      <c r="M444" s="425" t="s">
        <v>490</v>
      </c>
      <c r="N444" s="425" t="s">
        <v>491</v>
      </c>
      <c r="O444" s="451" t="s">
        <v>456</v>
      </c>
      <c r="P444" s="425">
        <v>0</v>
      </c>
      <c r="Q444" s="179">
        <v>3</v>
      </c>
      <c r="R444" s="177"/>
      <c r="S444" s="179">
        <v>20200701</v>
      </c>
      <c r="T444" s="179">
        <v>20200930</v>
      </c>
      <c r="U444" s="474">
        <v>20741.2</v>
      </c>
      <c r="V444" s="505">
        <v>0</v>
      </c>
      <c r="W444" s="506"/>
    </row>
    <row r="445" spans="2:23" x14ac:dyDescent="0.25">
      <c r="B445" s="442" t="s">
        <v>352</v>
      </c>
      <c r="C445" s="453" t="s">
        <v>493</v>
      </c>
      <c r="D445" s="529">
        <v>100</v>
      </c>
      <c r="E445" s="666" t="s">
        <v>2185</v>
      </c>
      <c r="F445" s="669" t="s">
        <v>2186</v>
      </c>
      <c r="G445" s="531" t="s">
        <v>2187</v>
      </c>
      <c r="H445" s="532" t="s">
        <v>2177</v>
      </c>
      <c r="I445" s="441">
        <v>192</v>
      </c>
      <c r="J445" s="425">
        <v>83101</v>
      </c>
      <c r="K445" s="426">
        <v>1001</v>
      </c>
      <c r="L445" s="356" t="s">
        <v>410</v>
      </c>
      <c r="M445" s="425" t="s">
        <v>490</v>
      </c>
      <c r="N445" s="425" t="s">
        <v>491</v>
      </c>
      <c r="O445" s="451" t="s">
        <v>456</v>
      </c>
      <c r="P445" s="425">
        <v>0</v>
      </c>
      <c r="Q445" s="179">
        <v>3</v>
      </c>
      <c r="R445" s="177"/>
      <c r="S445" s="179">
        <v>20200701</v>
      </c>
      <c r="T445" s="179">
        <v>20200930</v>
      </c>
      <c r="U445" s="474">
        <v>21391.200000000001</v>
      </c>
      <c r="V445" s="505">
        <v>0</v>
      </c>
      <c r="W445" s="506"/>
    </row>
    <row r="446" spans="2:23" x14ac:dyDescent="0.25">
      <c r="B446" s="442" t="s">
        <v>352</v>
      </c>
      <c r="C446" s="453" t="s">
        <v>493</v>
      </c>
      <c r="D446" s="529">
        <v>100</v>
      </c>
      <c r="E446" s="666" t="s">
        <v>2188</v>
      </c>
      <c r="F446" s="669" t="s">
        <v>2189</v>
      </c>
      <c r="G446" s="531" t="s">
        <v>2190</v>
      </c>
      <c r="H446" s="532" t="s">
        <v>2177</v>
      </c>
      <c r="I446" s="441">
        <v>228</v>
      </c>
      <c r="J446" s="425">
        <v>83101</v>
      </c>
      <c r="K446" s="426">
        <v>1001</v>
      </c>
      <c r="L446" s="356" t="s">
        <v>410</v>
      </c>
      <c r="M446" s="425" t="s">
        <v>490</v>
      </c>
      <c r="N446" s="425" t="s">
        <v>455</v>
      </c>
      <c r="O446" s="451" t="s">
        <v>481</v>
      </c>
      <c r="P446" s="425">
        <v>0</v>
      </c>
      <c r="Q446" s="179">
        <v>3</v>
      </c>
      <c r="R446" s="177"/>
      <c r="S446" s="179">
        <v>20200701</v>
      </c>
      <c r="T446" s="179">
        <v>20200930</v>
      </c>
      <c r="U446" s="474">
        <v>32787.879999999997</v>
      </c>
      <c r="V446" s="505">
        <v>0</v>
      </c>
      <c r="W446" s="506"/>
    </row>
    <row r="447" spans="2:23" x14ac:dyDescent="0.25">
      <c r="B447" s="442" t="s">
        <v>352</v>
      </c>
      <c r="C447" s="453" t="s">
        <v>493</v>
      </c>
      <c r="D447" s="529">
        <v>100</v>
      </c>
      <c r="E447" s="666" t="s">
        <v>2191</v>
      </c>
      <c r="F447" s="669" t="s">
        <v>2192</v>
      </c>
      <c r="G447" s="531" t="s">
        <v>2193</v>
      </c>
      <c r="H447" s="532" t="s">
        <v>2177</v>
      </c>
      <c r="I447" s="441">
        <v>216</v>
      </c>
      <c r="J447" s="425">
        <v>83101</v>
      </c>
      <c r="K447" s="426">
        <v>1001</v>
      </c>
      <c r="L447" s="356" t="s">
        <v>410</v>
      </c>
      <c r="M447" s="425" t="s">
        <v>490</v>
      </c>
      <c r="N447" s="425" t="s">
        <v>455</v>
      </c>
      <c r="O447" s="451" t="s">
        <v>461</v>
      </c>
      <c r="P447" s="425">
        <v>0</v>
      </c>
      <c r="Q447" s="179">
        <v>3</v>
      </c>
      <c r="R447" s="177"/>
      <c r="S447" s="179">
        <v>20200701</v>
      </c>
      <c r="T447" s="179">
        <v>20200930</v>
      </c>
      <c r="U447" s="474">
        <v>29972.7</v>
      </c>
      <c r="V447" s="505">
        <v>0</v>
      </c>
      <c r="W447" s="506"/>
    </row>
    <row r="448" spans="2:23" x14ac:dyDescent="0.25">
      <c r="B448" s="442" t="s">
        <v>352</v>
      </c>
      <c r="C448" s="453" t="s">
        <v>493</v>
      </c>
      <c r="D448" s="529">
        <v>200</v>
      </c>
      <c r="E448" s="666" t="s">
        <v>2194</v>
      </c>
      <c r="F448" s="669" t="s">
        <v>2195</v>
      </c>
      <c r="G448" s="531" t="s">
        <v>2196</v>
      </c>
      <c r="H448" s="532" t="s">
        <v>2177</v>
      </c>
      <c r="I448" s="441">
        <v>180</v>
      </c>
      <c r="J448" s="425">
        <v>83101</v>
      </c>
      <c r="K448" s="426">
        <v>1001</v>
      </c>
      <c r="L448" s="356" t="s">
        <v>410</v>
      </c>
      <c r="M448" s="425" t="s">
        <v>490</v>
      </c>
      <c r="N448" s="425" t="s">
        <v>455</v>
      </c>
      <c r="O448" s="451" t="s">
        <v>1229</v>
      </c>
      <c r="P448" s="425">
        <v>0</v>
      </c>
      <c r="Q448" s="179">
        <v>3</v>
      </c>
      <c r="R448" s="177"/>
      <c r="S448" s="179">
        <v>20200701</v>
      </c>
      <c r="T448" s="179">
        <v>20200930</v>
      </c>
      <c r="U448" s="474">
        <v>25427.280000000002</v>
      </c>
      <c r="V448" s="505">
        <v>0</v>
      </c>
      <c r="W448" s="506"/>
    </row>
    <row r="449" spans="2:23" x14ac:dyDescent="0.25">
      <c r="B449" s="442" t="s">
        <v>352</v>
      </c>
      <c r="C449" s="453" t="s">
        <v>493</v>
      </c>
      <c r="D449" s="529">
        <v>100</v>
      </c>
      <c r="E449" s="666" t="s">
        <v>2197</v>
      </c>
      <c r="F449" s="669" t="s">
        <v>2198</v>
      </c>
      <c r="G449" s="531" t="s">
        <v>2199</v>
      </c>
      <c r="H449" s="532" t="s">
        <v>2177</v>
      </c>
      <c r="I449" s="441">
        <v>240</v>
      </c>
      <c r="J449" s="425">
        <v>83101</v>
      </c>
      <c r="K449" s="426">
        <v>1001</v>
      </c>
      <c r="L449" s="356" t="s">
        <v>410</v>
      </c>
      <c r="M449" s="425" t="s">
        <v>490</v>
      </c>
      <c r="N449" s="425" t="s">
        <v>455</v>
      </c>
      <c r="O449" s="451" t="s">
        <v>472</v>
      </c>
      <c r="P449" s="425">
        <v>0</v>
      </c>
      <c r="Q449" s="179">
        <v>3</v>
      </c>
      <c r="R449" s="177"/>
      <c r="S449" s="179">
        <v>20200701</v>
      </c>
      <c r="T449" s="179">
        <v>20200930</v>
      </c>
      <c r="U449" s="474">
        <v>32353</v>
      </c>
      <c r="V449" s="505">
        <v>0</v>
      </c>
      <c r="W449" s="506"/>
    </row>
    <row r="450" spans="2:23" x14ac:dyDescent="0.25">
      <c r="B450" s="442" t="s">
        <v>352</v>
      </c>
      <c r="C450" s="453" t="s">
        <v>493</v>
      </c>
      <c r="D450" s="529">
        <v>100</v>
      </c>
      <c r="E450" s="666" t="s">
        <v>2200</v>
      </c>
      <c r="F450" s="669" t="s">
        <v>2201</v>
      </c>
      <c r="G450" s="531" t="s">
        <v>2202</v>
      </c>
      <c r="H450" s="532" t="s">
        <v>2177</v>
      </c>
      <c r="I450" s="441">
        <v>240</v>
      </c>
      <c r="J450" s="425">
        <v>83101</v>
      </c>
      <c r="K450" s="426">
        <v>1001</v>
      </c>
      <c r="L450" s="356" t="s">
        <v>410</v>
      </c>
      <c r="M450" s="425" t="s">
        <v>490</v>
      </c>
      <c r="N450" s="425" t="s">
        <v>491</v>
      </c>
      <c r="O450" s="451" t="s">
        <v>472</v>
      </c>
      <c r="P450" s="425">
        <v>0</v>
      </c>
      <c r="Q450" s="179">
        <v>3</v>
      </c>
      <c r="R450" s="177"/>
      <c r="S450" s="179">
        <v>20200701</v>
      </c>
      <c r="T450" s="179">
        <v>20200930</v>
      </c>
      <c r="U450" s="474">
        <v>25935.200000000001</v>
      </c>
      <c r="V450" s="505">
        <v>0</v>
      </c>
      <c r="W450" s="506"/>
    </row>
    <row r="451" spans="2:23" x14ac:dyDescent="0.25">
      <c r="B451" s="442" t="s">
        <v>352</v>
      </c>
      <c r="C451" s="453" t="s">
        <v>493</v>
      </c>
      <c r="D451" s="529">
        <v>200</v>
      </c>
      <c r="E451" s="666" t="s">
        <v>2203</v>
      </c>
      <c r="F451" s="669" t="s">
        <v>2204</v>
      </c>
      <c r="G451" s="531" t="s">
        <v>2205</v>
      </c>
      <c r="H451" s="532" t="s">
        <v>2177</v>
      </c>
      <c r="I451" s="441">
        <v>192</v>
      </c>
      <c r="J451" s="425">
        <v>83101</v>
      </c>
      <c r="K451" s="426">
        <v>1001</v>
      </c>
      <c r="L451" s="356" t="s">
        <v>410</v>
      </c>
      <c r="M451" s="425" t="s">
        <v>490</v>
      </c>
      <c r="N451" s="425" t="s">
        <v>455</v>
      </c>
      <c r="O451" s="451" t="s">
        <v>456</v>
      </c>
      <c r="P451" s="425">
        <v>0</v>
      </c>
      <c r="Q451" s="179">
        <v>3</v>
      </c>
      <c r="R451" s="177"/>
      <c r="S451" s="179">
        <v>20200701</v>
      </c>
      <c r="T451" s="179">
        <v>20200930</v>
      </c>
      <c r="U451" s="474">
        <v>26942.400000000001</v>
      </c>
      <c r="V451" s="505">
        <v>0</v>
      </c>
      <c r="W451" s="506"/>
    </row>
    <row r="452" spans="2:23" x14ac:dyDescent="0.25">
      <c r="B452" s="442" t="s">
        <v>352</v>
      </c>
      <c r="C452" s="453" t="s">
        <v>493</v>
      </c>
      <c r="D452" s="529">
        <v>124</v>
      </c>
      <c r="E452" s="666" t="s">
        <v>2206</v>
      </c>
      <c r="F452" s="669" t="s">
        <v>2207</v>
      </c>
      <c r="G452" s="531" t="s">
        <v>2208</v>
      </c>
      <c r="H452" s="532" t="s">
        <v>2177</v>
      </c>
      <c r="I452" s="441">
        <v>240</v>
      </c>
      <c r="J452" s="425">
        <v>83101</v>
      </c>
      <c r="K452" s="426">
        <v>1001</v>
      </c>
      <c r="L452" s="356" t="s">
        <v>410</v>
      </c>
      <c r="M452" s="425" t="s">
        <v>490</v>
      </c>
      <c r="N452" s="425" t="s">
        <v>741</v>
      </c>
      <c r="O452" s="451" t="s">
        <v>472</v>
      </c>
      <c r="P452" s="425">
        <v>0</v>
      </c>
      <c r="Q452" s="179">
        <v>3</v>
      </c>
      <c r="R452" s="177"/>
      <c r="S452" s="179">
        <v>20200701</v>
      </c>
      <c r="T452" s="179">
        <v>20200930</v>
      </c>
      <c r="U452" s="474">
        <v>29609</v>
      </c>
      <c r="V452" s="505">
        <v>0</v>
      </c>
      <c r="W452" s="506"/>
    </row>
    <row r="453" spans="2:23" x14ac:dyDescent="0.25">
      <c r="B453" s="442" t="s">
        <v>352</v>
      </c>
      <c r="C453" s="453" t="s">
        <v>493</v>
      </c>
      <c r="D453" s="529">
        <v>124</v>
      </c>
      <c r="E453" s="666" t="s">
        <v>2209</v>
      </c>
      <c r="F453" s="669" t="s">
        <v>2210</v>
      </c>
      <c r="G453" s="531" t="s">
        <v>2211</v>
      </c>
      <c r="H453" s="532" t="s">
        <v>2177</v>
      </c>
      <c r="I453" s="441">
        <v>216</v>
      </c>
      <c r="J453" s="425">
        <v>83101</v>
      </c>
      <c r="K453" s="426">
        <v>1001</v>
      </c>
      <c r="L453" s="356" t="s">
        <v>410</v>
      </c>
      <c r="M453" s="425" t="s">
        <v>490</v>
      </c>
      <c r="N453" s="425" t="s">
        <v>491</v>
      </c>
      <c r="O453" s="451" t="s">
        <v>461</v>
      </c>
      <c r="P453" s="425">
        <v>0</v>
      </c>
      <c r="Q453" s="179">
        <v>3</v>
      </c>
      <c r="R453" s="177"/>
      <c r="S453" s="179">
        <v>20200701</v>
      </c>
      <c r="T453" s="179">
        <v>20200930</v>
      </c>
      <c r="U453" s="474">
        <v>24377.599999999999</v>
      </c>
      <c r="V453" s="505">
        <v>0</v>
      </c>
      <c r="W453" s="506"/>
    </row>
    <row r="454" spans="2:23" x14ac:dyDescent="0.25">
      <c r="B454" s="442" t="s">
        <v>352</v>
      </c>
      <c r="C454" s="453" t="s">
        <v>493</v>
      </c>
      <c r="D454" s="529">
        <v>200</v>
      </c>
      <c r="E454" s="666" t="s">
        <v>2212</v>
      </c>
      <c r="F454" s="669" t="s">
        <v>2213</v>
      </c>
      <c r="G454" s="531" t="s">
        <v>2214</v>
      </c>
      <c r="H454" s="532" t="s">
        <v>2177</v>
      </c>
      <c r="I454" s="441">
        <v>168</v>
      </c>
      <c r="J454" s="425">
        <v>83101</v>
      </c>
      <c r="K454" s="426">
        <v>1001</v>
      </c>
      <c r="L454" s="356" t="s">
        <v>410</v>
      </c>
      <c r="M454" s="425" t="s">
        <v>490</v>
      </c>
      <c r="N454" s="425" t="s">
        <v>742</v>
      </c>
      <c r="O454" s="451" t="s">
        <v>2178</v>
      </c>
      <c r="P454" s="425">
        <v>0</v>
      </c>
      <c r="Q454" s="179">
        <v>3</v>
      </c>
      <c r="R454" s="177"/>
      <c r="S454" s="179">
        <v>20200701</v>
      </c>
      <c r="T454" s="179">
        <v>20200930</v>
      </c>
      <c r="U454" s="474">
        <v>14074.6</v>
      </c>
      <c r="V454" s="505">
        <v>0</v>
      </c>
      <c r="W454" s="506"/>
    </row>
    <row r="455" spans="2:23" x14ac:dyDescent="0.25">
      <c r="B455" s="442" t="s">
        <v>352</v>
      </c>
      <c r="C455" s="453" t="s">
        <v>493</v>
      </c>
      <c r="D455" s="529">
        <v>124</v>
      </c>
      <c r="E455" s="666" t="s">
        <v>2215</v>
      </c>
      <c r="F455" s="669" t="s">
        <v>2216</v>
      </c>
      <c r="G455" s="531" t="s">
        <v>2217</v>
      </c>
      <c r="H455" s="532" t="s">
        <v>2177</v>
      </c>
      <c r="I455" s="441">
        <v>216</v>
      </c>
      <c r="J455" s="425">
        <v>83101</v>
      </c>
      <c r="K455" s="426">
        <v>1001</v>
      </c>
      <c r="L455" s="356" t="s">
        <v>410</v>
      </c>
      <c r="M455" s="425" t="s">
        <v>490</v>
      </c>
      <c r="N455" s="425" t="s">
        <v>455</v>
      </c>
      <c r="O455" s="451" t="s">
        <v>461</v>
      </c>
      <c r="P455" s="425">
        <v>0</v>
      </c>
      <c r="Q455" s="179">
        <v>3</v>
      </c>
      <c r="R455" s="177"/>
      <c r="S455" s="179">
        <v>20200701</v>
      </c>
      <c r="T455" s="179">
        <v>20200930</v>
      </c>
      <c r="U455" s="474">
        <v>30622.7</v>
      </c>
      <c r="V455" s="505">
        <v>0</v>
      </c>
      <c r="W455" s="506"/>
    </row>
    <row r="456" spans="2:23" x14ac:dyDescent="0.25">
      <c r="B456" s="442" t="s">
        <v>352</v>
      </c>
      <c r="C456" s="453" t="s">
        <v>493</v>
      </c>
      <c r="D456" s="529">
        <v>100</v>
      </c>
      <c r="E456" s="666" t="s">
        <v>2218</v>
      </c>
      <c r="F456" s="669" t="s">
        <v>2219</v>
      </c>
      <c r="G456" s="531" t="s">
        <v>2220</v>
      </c>
      <c r="H456" s="532" t="s">
        <v>2177</v>
      </c>
      <c r="I456" s="441">
        <v>240</v>
      </c>
      <c r="J456" s="425">
        <v>83101</v>
      </c>
      <c r="K456" s="426">
        <v>1001</v>
      </c>
      <c r="L456" s="356" t="s">
        <v>410</v>
      </c>
      <c r="M456" s="425" t="s">
        <v>490</v>
      </c>
      <c r="N456" s="425" t="s">
        <v>455</v>
      </c>
      <c r="O456" s="451" t="s">
        <v>472</v>
      </c>
      <c r="P456" s="425">
        <v>0</v>
      </c>
      <c r="Q456" s="179">
        <v>3</v>
      </c>
      <c r="R456" s="177"/>
      <c r="S456" s="179">
        <v>20200701</v>
      </c>
      <c r="T456" s="179">
        <v>20200930</v>
      </c>
      <c r="U456" s="474">
        <v>34303</v>
      </c>
      <c r="V456" s="505">
        <v>0</v>
      </c>
      <c r="W456" s="506"/>
    </row>
    <row r="457" spans="2:23" x14ac:dyDescent="0.25">
      <c r="B457" s="442" t="s">
        <v>352</v>
      </c>
      <c r="C457" s="453" t="s">
        <v>493</v>
      </c>
      <c r="D457" s="529">
        <v>100</v>
      </c>
      <c r="E457" s="666" t="s">
        <v>2221</v>
      </c>
      <c r="F457" s="669" t="s">
        <v>2222</v>
      </c>
      <c r="G457" s="531" t="s">
        <v>2223</v>
      </c>
      <c r="H457" s="532" t="s">
        <v>2177</v>
      </c>
      <c r="I457" s="441">
        <v>240</v>
      </c>
      <c r="J457" s="425">
        <v>83101</v>
      </c>
      <c r="K457" s="426">
        <v>1001</v>
      </c>
      <c r="L457" s="356" t="s">
        <v>410</v>
      </c>
      <c r="M457" s="425" t="s">
        <v>490</v>
      </c>
      <c r="N457" s="425" t="s">
        <v>455</v>
      </c>
      <c r="O457" s="451" t="s">
        <v>472</v>
      </c>
      <c r="P457" s="425">
        <v>0</v>
      </c>
      <c r="Q457" s="179">
        <v>3</v>
      </c>
      <c r="R457" s="177"/>
      <c r="S457" s="179">
        <v>20200701</v>
      </c>
      <c r="T457" s="179">
        <v>20200930</v>
      </c>
      <c r="U457" s="474">
        <v>34303</v>
      </c>
      <c r="V457" s="505">
        <v>0</v>
      </c>
      <c r="W457" s="506"/>
    </row>
    <row r="458" spans="2:23" x14ac:dyDescent="0.25">
      <c r="B458" s="442" t="s">
        <v>352</v>
      </c>
      <c r="C458" s="453" t="s">
        <v>493</v>
      </c>
      <c r="D458" s="529">
        <v>100</v>
      </c>
      <c r="E458" s="666" t="s">
        <v>2224</v>
      </c>
      <c r="F458" s="669" t="s">
        <v>2225</v>
      </c>
      <c r="G458" s="531" t="s">
        <v>2226</v>
      </c>
      <c r="H458" s="532" t="s">
        <v>2177</v>
      </c>
      <c r="I458" s="441">
        <v>240</v>
      </c>
      <c r="J458" s="425">
        <v>83101</v>
      </c>
      <c r="K458" s="426">
        <v>1001</v>
      </c>
      <c r="L458" s="356" t="s">
        <v>410</v>
      </c>
      <c r="M458" s="425" t="s">
        <v>490</v>
      </c>
      <c r="N458" s="425" t="s">
        <v>455</v>
      </c>
      <c r="O458" s="451" t="s">
        <v>472</v>
      </c>
      <c r="P458" s="425">
        <v>0</v>
      </c>
      <c r="Q458" s="179">
        <v>3</v>
      </c>
      <c r="R458" s="177"/>
      <c r="S458" s="179">
        <v>20200701</v>
      </c>
      <c r="T458" s="179">
        <v>20200930</v>
      </c>
      <c r="U458" s="474">
        <v>34303</v>
      </c>
      <c r="V458" s="505">
        <v>0</v>
      </c>
      <c r="W458" s="506"/>
    </row>
    <row r="459" spans="2:23" x14ac:dyDescent="0.25">
      <c r="B459" s="442" t="s">
        <v>352</v>
      </c>
      <c r="C459" s="453" t="s">
        <v>493</v>
      </c>
      <c r="D459" s="529">
        <v>124</v>
      </c>
      <c r="E459" s="666" t="s">
        <v>2227</v>
      </c>
      <c r="F459" s="669" t="s">
        <v>2228</v>
      </c>
      <c r="G459" s="531" t="s">
        <v>2229</v>
      </c>
      <c r="H459" s="532" t="s">
        <v>2177</v>
      </c>
      <c r="I459" s="441">
        <v>192</v>
      </c>
      <c r="J459" s="425">
        <v>83101</v>
      </c>
      <c r="K459" s="426">
        <v>1001</v>
      </c>
      <c r="L459" s="356" t="s">
        <v>410</v>
      </c>
      <c r="M459" s="425" t="s">
        <v>490</v>
      </c>
      <c r="N459" s="425" t="s">
        <v>742</v>
      </c>
      <c r="O459" s="451" t="s">
        <v>456</v>
      </c>
      <c r="P459" s="425">
        <v>0</v>
      </c>
      <c r="Q459" s="179">
        <v>3</v>
      </c>
      <c r="R459" s="177"/>
      <c r="S459" s="179">
        <v>20200701</v>
      </c>
      <c r="T459" s="179">
        <v>20200930</v>
      </c>
      <c r="U459" s="474">
        <v>16728.699999999997</v>
      </c>
      <c r="V459" s="505">
        <v>0</v>
      </c>
      <c r="W459" s="506"/>
    </row>
    <row r="460" spans="2:23" x14ac:dyDescent="0.25">
      <c r="B460" s="442" t="s">
        <v>352</v>
      </c>
      <c r="C460" s="453" t="s">
        <v>493</v>
      </c>
      <c r="D460" s="529">
        <v>100</v>
      </c>
      <c r="E460" s="666" t="s">
        <v>2230</v>
      </c>
      <c r="F460" s="669" t="s">
        <v>2231</v>
      </c>
      <c r="G460" s="531" t="s">
        <v>2232</v>
      </c>
      <c r="H460" s="532" t="s">
        <v>2177</v>
      </c>
      <c r="I460" s="441">
        <v>120</v>
      </c>
      <c r="J460" s="425">
        <v>83101</v>
      </c>
      <c r="K460" s="426">
        <v>1001</v>
      </c>
      <c r="L460" s="356" t="s">
        <v>410</v>
      </c>
      <c r="M460" s="425" t="s">
        <v>490</v>
      </c>
      <c r="N460" s="425" t="s">
        <v>455</v>
      </c>
      <c r="O460" s="451" t="s">
        <v>1216</v>
      </c>
      <c r="P460" s="425">
        <v>0</v>
      </c>
      <c r="Q460" s="179">
        <v>3</v>
      </c>
      <c r="R460" s="177"/>
      <c r="S460" s="179">
        <v>20200701</v>
      </c>
      <c r="T460" s="179">
        <v>20200930</v>
      </c>
      <c r="U460" s="474">
        <v>18501.5</v>
      </c>
      <c r="V460" s="505">
        <v>0</v>
      </c>
      <c r="W460" s="506"/>
    </row>
    <row r="461" spans="2:23" x14ac:dyDescent="0.25">
      <c r="B461" s="442" t="s">
        <v>352</v>
      </c>
      <c r="C461" s="453" t="s">
        <v>493</v>
      </c>
      <c r="D461" s="529">
        <v>124</v>
      </c>
      <c r="E461" s="666" t="s">
        <v>2233</v>
      </c>
      <c r="F461" s="669" t="s">
        <v>2234</v>
      </c>
      <c r="G461" s="531" t="s">
        <v>2235</v>
      </c>
      <c r="H461" s="532" t="s">
        <v>2177</v>
      </c>
      <c r="I461" s="441">
        <v>228</v>
      </c>
      <c r="J461" s="425">
        <v>83101</v>
      </c>
      <c r="K461" s="426">
        <v>1001</v>
      </c>
      <c r="L461" s="356" t="s">
        <v>410</v>
      </c>
      <c r="M461" s="425" t="s">
        <v>490</v>
      </c>
      <c r="N461" s="425" t="s">
        <v>455</v>
      </c>
      <c r="O461" s="451" t="s">
        <v>481</v>
      </c>
      <c r="P461" s="425">
        <v>0</v>
      </c>
      <c r="Q461" s="179">
        <v>3</v>
      </c>
      <c r="R461" s="177"/>
      <c r="S461" s="179">
        <v>20200701</v>
      </c>
      <c r="T461" s="179">
        <v>20200930</v>
      </c>
      <c r="U461" s="474">
        <v>32787.879999999997</v>
      </c>
      <c r="V461" s="505">
        <v>0</v>
      </c>
      <c r="W461" s="506"/>
    </row>
    <row r="462" spans="2:23" x14ac:dyDescent="0.25">
      <c r="B462" s="442" t="s">
        <v>352</v>
      </c>
      <c r="C462" s="453" t="s">
        <v>493</v>
      </c>
      <c r="D462" s="529">
        <v>100</v>
      </c>
      <c r="E462" s="666" t="s">
        <v>486</v>
      </c>
      <c r="F462" s="669" t="s">
        <v>487</v>
      </c>
      <c r="G462" s="531" t="s">
        <v>488</v>
      </c>
      <c r="H462" s="532" t="s">
        <v>2177</v>
      </c>
      <c r="I462" s="441">
        <v>144</v>
      </c>
      <c r="J462" s="425">
        <v>83101</v>
      </c>
      <c r="K462" s="426">
        <v>1001</v>
      </c>
      <c r="L462" s="356" t="s">
        <v>410</v>
      </c>
      <c r="M462" s="425" t="s">
        <v>490</v>
      </c>
      <c r="N462" s="425" t="s">
        <v>491</v>
      </c>
      <c r="O462" s="451" t="s">
        <v>492</v>
      </c>
      <c r="P462" s="425">
        <v>0</v>
      </c>
      <c r="Q462" s="179">
        <v>3</v>
      </c>
      <c r="R462" s="177"/>
      <c r="S462" s="179">
        <v>20200701</v>
      </c>
      <c r="T462" s="179">
        <v>20200930</v>
      </c>
      <c r="U462" s="474">
        <v>16068.4</v>
      </c>
      <c r="V462" s="505">
        <v>0</v>
      </c>
      <c r="W462" s="506"/>
    </row>
    <row r="463" spans="2:23" x14ac:dyDescent="0.25">
      <c r="B463" s="442" t="s">
        <v>352</v>
      </c>
      <c r="C463" s="453" t="s">
        <v>493</v>
      </c>
      <c r="D463" s="529">
        <v>200</v>
      </c>
      <c r="E463" s="666" t="s">
        <v>2236</v>
      </c>
      <c r="F463" s="669" t="s">
        <v>2237</v>
      </c>
      <c r="G463" s="531" t="s">
        <v>2238</v>
      </c>
      <c r="H463" s="532" t="s">
        <v>2177</v>
      </c>
      <c r="I463" s="441">
        <v>228</v>
      </c>
      <c r="J463" s="425">
        <v>83101</v>
      </c>
      <c r="K463" s="426">
        <v>1001</v>
      </c>
      <c r="L463" s="356" t="s">
        <v>410</v>
      </c>
      <c r="M463" s="425" t="s">
        <v>490</v>
      </c>
      <c r="N463" s="425" t="s">
        <v>741</v>
      </c>
      <c r="O463" s="451" t="s">
        <v>481</v>
      </c>
      <c r="P463" s="425">
        <v>0</v>
      </c>
      <c r="Q463" s="179">
        <v>3</v>
      </c>
      <c r="R463" s="177"/>
      <c r="S463" s="179">
        <v>20200701</v>
      </c>
      <c r="T463" s="179">
        <v>20200930</v>
      </c>
      <c r="U463" s="474">
        <v>28733.72</v>
      </c>
      <c r="V463" s="505">
        <v>0</v>
      </c>
      <c r="W463" s="506"/>
    </row>
    <row r="464" spans="2:23" x14ac:dyDescent="0.25">
      <c r="B464" s="442" t="s">
        <v>352</v>
      </c>
      <c r="C464" s="453" t="s">
        <v>493</v>
      </c>
      <c r="D464" s="529">
        <v>200</v>
      </c>
      <c r="E464" s="666" t="s">
        <v>2239</v>
      </c>
      <c r="F464" s="669" t="s">
        <v>2240</v>
      </c>
      <c r="G464" s="531" t="s">
        <v>2241</v>
      </c>
      <c r="H464" s="532" t="s">
        <v>2177</v>
      </c>
      <c r="I464" s="441">
        <v>240</v>
      </c>
      <c r="J464" s="425">
        <v>83101</v>
      </c>
      <c r="K464" s="426">
        <v>1001</v>
      </c>
      <c r="L464" s="356" t="s">
        <v>410</v>
      </c>
      <c r="M464" s="425" t="s">
        <v>490</v>
      </c>
      <c r="N464" s="425" t="s">
        <v>455</v>
      </c>
      <c r="O464" s="451" t="s">
        <v>472</v>
      </c>
      <c r="P464" s="425">
        <v>0</v>
      </c>
      <c r="Q464" s="179">
        <v>3</v>
      </c>
      <c r="R464" s="177"/>
      <c r="S464" s="179">
        <v>20200701</v>
      </c>
      <c r="T464" s="179">
        <v>20200930</v>
      </c>
      <c r="U464" s="474">
        <v>33653</v>
      </c>
      <c r="V464" s="505">
        <v>0</v>
      </c>
      <c r="W464" s="506"/>
    </row>
    <row r="465" spans="2:23" x14ac:dyDescent="0.25">
      <c r="B465" s="442" t="s">
        <v>352</v>
      </c>
      <c r="C465" s="453" t="s">
        <v>493</v>
      </c>
      <c r="D465" s="529">
        <v>124</v>
      </c>
      <c r="E465" s="666" t="s">
        <v>2242</v>
      </c>
      <c r="F465" s="669" t="s">
        <v>2243</v>
      </c>
      <c r="G465" s="531" t="s">
        <v>2244</v>
      </c>
      <c r="H465" s="532" t="s">
        <v>2177</v>
      </c>
      <c r="I465" s="441">
        <v>216</v>
      </c>
      <c r="J465" s="425">
        <v>83101</v>
      </c>
      <c r="K465" s="426">
        <v>1001</v>
      </c>
      <c r="L465" s="356" t="s">
        <v>410</v>
      </c>
      <c r="M465" s="425" t="s">
        <v>490</v>
      </c>
      <c r="N465" s="425" t="s">
        <v>455</v>
      </c>
      <c r="O465" s="451" t="s">
        <v>461</v>
      </c>
      <c r="P465" s="425">
        <v>0</v>
      </c>
      <c r="Q465" s="179">
        <v>3</v>
      </c>
      <c r="R465" s="177"/>
      <c r="S465" s="179">
        <v>20200701</v>
      </c>
      <c r="T465" s="179">
        <v>20200930</v>
      </c>
      <c r="U465" s="474">
        <v>31127.760000000002</v>
      </c>
      <c r="V465" s="505">
        <v>0</v>
      </c>
      <c r="W465" s="506"/>
    </row>
    <row r="466" spans="2:23" x14ac:dyDescent="0.25">
      <c r="B466" s="442" t="s">
        <v>352</v>
      </c>
      <c r="C466" s="453" t="s">
        <v>493</v>
      </c>
      <c r="D466" s="529">
        <v>200</v>
      </c>
      <c r="E466" s="666" t="s">
        <v>2245</v>
      </c>
      <c r="F466" s="669" t="s">
        <v>2246</v>
      </c>
      <c r="G466" s="531" t="s">
        <v>2247</v>
      </c>
      <c r="H466" s="532" t="s">
        <v>2177</v>
      </c>
      <c r="I466" s="441">
        <v>120</v>
      </c>
      <c r="J466" s="425">
        <v>83101</v>
      </c>
      <c r="K466" s="426">
        <v>1001</v>
      </c>
      <c r="L466" s="356" t="s">
        <v>410</v>
      </c>
      <c r="M466" s="425" t="s">
        <v>490</v>
      </c>
      <c r="N466" s="425" t="s">
        <v>455</v>
      </c>
      <c r="O466" s="451" t="s">
        <v>1216</v>
      </c>
      <c r="P466" s="425">
        <v>0</v>
      </c>
      <c r="Q466" s="179">
        <v>3</v>
      </c>
      <c r="R466" s="177"/>
      <c r="S466" s="179">
        <v>20200701</v>
      </c>
      <c r="T466" s="179">
        <v>20200930</v>
      </c>
      <c r="U466" s="474">
        <v>19151.5</v>
      </c>
      <c r="V466" s="505">
        <v>0</v>
      </c>
      <c r="W466" s="506"/>
    </row>
    <row r="467" spans="2:23" x14ac:dyDescent="0.25">
      <c r="B467" s="442" t="s">
        <v>352</v>
      </c>
      <c r="C467" s="453" t="s">
        <v>493</v>
      </c>
      <c r="D467" s="529">
        <v>200</v>
      </c>
      <c r="E467" s="666" t="s">
        <v>2248</v>
      </c>
      <c r="F467" s="669" t="s">
        <v>2249</v>
      </c>
      <c r="G467" s="531" t="s">
        <v>2250</v>
      </c>
      <c r="H467" s="532" t="s">
        <v>2177</v>
      </c>
      <c r="I467" s="441">
        <v>168</v>
      </c>
      <c r="J467" s="425">
        <v>83101</v>
      </c>
      <c r="K467" s="426">
        <v>1001</v>
      </c>
      <c r="L467" s="356" t="s">
        <v>410</v>
      </c>
      <c r="M467" s="425" t="s">
        <v>490</v>
      </c>
      <c r="N467" s="425" t="s">
        <v>455</v>
      </c>
      <c r="O467" s="451" t="s">
        <v>2178</v>
      </c>
      <c r="P467" s="425">
        <v>0</v>
      </c>
      <c r="Q467" s="179">
        <v>3</v>
      </c>
      <c r="R467" s="177"/>
      <c r="S467" s="179">
        <v>20200701</v>
      </c>
      <c r="T467" s="179">
        <v>20200930</v>
      </c>
      <c r="U467" s="474">
        <v>24417.16</v>
      </c>
      <c r="V467" s="505">
        <v>0</v>
      </c>
      <c r="W467" s="506"/>
    </row>
    <row r="468" spans="2:23" x14ac:dyDescent="0.25">
      <c r="B468" s="442" t="s">
        <v>352</v>
      </c>
      <c r="C468" s="453" t="s">
        <v>493</v>
      </c>
      <c r="D468" s="529">
        <v>200</v>
      </c>
      <c r="E468" s="666" t="s">
        <v>2251</v>
      </c>
      <c r="F468" s="669" t="s">
        <v>2252</v>
      </c>
      <c r="G468" s="531" t="s">
        <v>2253</v>
      </c>
      <c r="H468" s="532" t="s">
        <v>2177</v>
      </c>
      <c r="I468" s="441">
        <v>240</v>
      </c>
      <c r="J468" s="425">
        <v>83101</v>
      </c>
      <c r="K468" s="426">
        <v>1001</v>
      </c>
      <c r="L468" s="356" t="s">
        <v>410</v>
      </c>
      <c r="M468" s="425" t="s">
        <v>490</v>
      </c>
      <c r="N468" s="425" t="s">
        <v>455</v>
      </c>
      <c r="O468" s="451" t="s">
        <v>472</v>
      </c>
      <c r="P468" s="425">
        <v>0</v>
      </c>
      <c r="Q468" s="179">
        <v>3</v>
      </c>
      <c r="R468" s="177"/>
      <c r="S468" s="179">
        <v>20200701</v>
      </c>
      <c r="T468" s="179">
        <v>20200930</v>
      </c>
      <c r="U468" s="474">
        <v>33147.96</v>
      </c>
      <c r="V468" s="505">
        <v>0</v>
      </c>
      <c r="W468" s="506"/>
    </row>
    <row r="469" spans="2:23" x14ac:dyDescent="0.25">
      <c r="B469" s="442" t="s">
        <v>352</v>
      </c>
      <c r="C469" s="453" t="s">
        <v>493</v>
      </c>
      <c r="D469" s="529">
        <v>124</v>
      </c>
      <c r="E469" s="666" t="s">
        <v>2254</v>
      </c>
      <c r="F469" s="669" t="s">
        <v>2255</v>
      </c>
      <c r="G469" s="531" t="s">
        <v>2256</v>
      </c>
      <c r="H469" s="532" t="s">
        <v>2177</v>
      </c>
      <c r="I469" s="441">
        <v>216</v>
      </c>
      <c r="J469" s="425">
        <v>83101</v>
      </c>
      <c r="K469" s="426">
        <v>1001</v>
      </c>
      <c r="L469" s="356" t="s">
        <v>410</v>
      </c>
      <c r="M469" s="425" t="s">
        <v>490</v>
      </c>
      <c r="N469" s="425" t="s">
        <v>455</v>
      </c>
      <c r="O469" s="451" t="s">
        <v>461</v>
      </c>
      <c r="P469" s="425">
        <v>0</v>
      </c>
      <c r="Q469" s="179">
        <v>3</v>
      </c>
      <c r="R469" s="177"/>
      <c r="S469" s="179">
        <v>20200701</v>
      </c>
      <c r="T469" s="179">
        <v>20200930</v>
      </c>
      <c r="U469" s="474">
        <v>29972.7</v>
      </c>
      <c r="V469" s="505">
        <v>0</v>
      </c>
      <c r="W469" s="506"/>
    </row>
    <row r="470" spans="2:23" x14ac:dyDescent="0.25">
      <c r="B470" s="442" t="s">
        <v>352</v>
      </c>
      <c r="C470" s="453" t="s">
        <v>493</v>
      </c>
      <c r="D470" s="529">
        <v>100</v>
      </c>
      <c r="E470" s="666" t="s">
        <v>2257</v>
      </c>
      <c r="F470" s="669" t="s">
        <v>2258</v>
      </c>
      <c r="G470" s="531" t="s">
        <v>2259</v>
      </c>
      <c r="H470" s="532" t="s">
        <v>2177</v>
      </c>
      <c r="I470" s="441">
        <v>240</v>
      </c>
      <c r="J470" s="425">
        <v>83101</v>
      </c>
      <c r="K470" s="426">
        <v>1001</v>
      </c>
      <c r="L470" s="356" t="s">
        <v>410</v>
      </c>
      <c r="M470" s="425" t="s">
        <v>490</v>
      </c>
      <c r="N470" s="425" t="s">
        <v>741</v>
      </c>
      <c r="O470" s="451" t="s">
        <v>472</v>
      </c>
      <c r="P470" s="425">
        <v>0</v>
      </c>
      <c r="Q470" s="179">
        <v>3</v>
      </c>
      <c r="R470" s="177"/>
      <c r="S470" s="179">
        <v>20200701</v>
      </c>
      <c r="T470" s="179">
        <v>20200930</v>
      </c>
      <c r="U470" s="474">
        <v>30259</v>
      </c>
      <c r="V470" s="505">
        <v>0</v>
      </c>
      <c r="W470" s="506"/>
    </row>
    <row r="471" spans="2:23" x14ac:dyDescent="0.25">
      <c r="B471" s="442" t="s">
        <v>352</v>
      </c>
      <c r="C471" s="453" t="s">
        <v>493</v>
      </c>
      <c r="D471" s="529">
        <v>200</v>
      </c>
      <c r="E471" s="666" t="s">
        <v>494</v>
      </c>
      <c r="F471" s="669" t="s">
        <v>495</v>
      </c>
      <c r="G471" s="531" t="s">
        <v>496</v>
      </c>
      <c r="H471" s="532" t="s">
        <v>2177</v>
      </c>
      <c r="I471" s="441">
        <v>216</v>
      </c>
      <c r="J471" s="425">
        <v>83101</v>
      </c>
      <c r="K471" s="426">
        <v>1001</v>
      </c>
      <c r="L471" s="356" t="s">
        <v>410</v>
      </c>
      <c r="M471" s="425" t="s">
        <v>490</v>
      </c>
      <c r="N471" s="425" t="s">
        <v>455</v>
      </c>
      <c r="O471" s="451" t="s">
        <v>461</v>
      </c>
      <c r="P471" s="425">
        <v>0</v>
      </c>
      <c r="Q471" s="179">
        <v>3</v>
      </c>
      <c r="R471" s="177"/>
      <c r="S471" s="179">
        <v>20200701</v>
      </c>
      <c r="T471" s="179">
        <v>20200930</v>
      </c>
      <c r="U471" s="474">
        <v>21241.9</v>
      </c>
      <c r="V471" s="505">
        <v>0</v>
      </c>
      <c r="W471" s="506"/>
    </row>
    <row r="472" spans="2:23" x14ac:dyDescent="0.25">
      <c r="B472" s="442" t="s">
        <v>352</v>
      </c>
      <c r="C472" s="453" t="s">
        <v>493</v>
      </c>
      <c r="D472" s="529">
        <v>100</v>
      </c>
      <c r="E472" s="666" t="s">
        <v>2260</v>
      </c>
      <c r="F472" s="669" t="s">
        <v>2261</v>
      </c>
      <c r="G472" s="531" t="s">
        <v>2262</v>
      </c>
      <c r="H472" s="532" t="s">
        <v>2177</v>
      </c>
      <c r="I472" s="441">
        <v>144</v>
      </c>
      <c r="J472" s="425">
        <v>83101</v>
      </c>
      <c r="K472" s="426">
        <v>1001</v>
      </c>
      <c r="L472" s="356" t="s">
        <v>410</v>
      </c>
      <c r="M472" s="425" t="s">
        <v>490</v>
      </c>
      <c r="N472" s="425" t="s">
        <v>491</v>
      </c>
      <c r="O472" s="451" t="s">
        <v>492</v>
      </c>
      <c r="P472" s="425">
        <v>0</v>
      </c>
      <c r="Q472" s="179">
        <v>3</v>
      </c>
      <c r="R472" s="177"/>
      <c r="S472" s="179">
        <v>20200701</v>
      </c>
      <c r="T472" s="179">
        <v>20200930</v>
      </c>
      <c r="U472" s="474">
        <v>14639.599999999999</v>
      </c>
      <c r="V472" s="505">
        <v>0</v>
      </c>
      <c r="W472" s="506"/>
    </row>
    <row r="473" spans="2:23" x14ac:dyDescent="0.25">
      <c r="B473" s="442" t="s">
        <v>352</v>
      </c>
      <c r="C473" s="453" t="s">
        <v>493</v>
      </c>
      <c r="D473" s="529">
        <v>100</v>
      </c>
      <c r="E473" s="666" t="s">
        <v>2263</v>
      </c>
      <c r="F473" s="669" t="s">
        <v>2264</v>
      </c>
      <c r="G473" s="531" t="s">
        <v>2265</v>
      </c>
      <c r="H473" s="532" t="s">
        <v>2177</v>
      </c>
      <c r="I473" s="441">
        <v>120</v>
      </c>
      <c r="J473" s="425">
        <v>83101</v>
      </c>
      <c r="K473" s="426">
        <v>1001</v>
      </c>
      <c r="L473" s="356" t="s">
        <v>410</v>
      </c>
      <c r="M473" s="425" t="s">
        <v>490</v>
      </c>
      <c r="N473" s="425" t="s">
        <v>455</v>
      </c>
      <c r="O473" s="451" t="s">
        <v>1216</v>
      </c>
      <c r="P473" s="425">
        <v>0</v>
      </c>
      <c r="Q473" s="179">
        <v>3</v>
      </c>
      <c r="R473" s="177"/>
      <c r="S473" s="179">
        <v>20200701</v>
      </c>
      <c r="T473" s="179">
        <v>20200930</v>
      </c>
      <c r="U473" s="474">
        <v>18501.5</v>
      </c>
      <c r="V473" s="505">
        <v>0</v>
      </c>
      <c r="W473" s="506"/>
    </row>
    <row r="474" spans="2:23" x14ac:dyDescent="0.25">
      <c r="B474" s="442" t="s">
        <v>352</v>
      </c>
      <c r="C474" s="453" t="s">
        <v>493</v>
      </c>
      <c r="D474" s="529">
        <v>200</v>
      </c>
      <c r="E474" s="666" t="s">
        <v>2266</v>
      </c>
      <c r="F474" s="669" t="s">
        <v>2267</v>
      </c>
      <c r="G474" s="531" t="s">
        <v>2268</v>
      </c>
      <c r="H474" s="532" t="s">
        <v>2177</v>
      </c>
      <c r="I474" s="441">
        <v>240</v>
      </c>
      <c r="J474" s="425">
        <v>83101</v>
      </c>
      <c r="K474" s="426">
        <v>1001</v>
      </c>
      <c r="L474" s="356" t="s">
        <v>410</v>
      </c>
      <c r="M474" s="425" t="s">
        <v>490</v>
      </c>
      <c r="N474" s="425" t="s">
        <v>455</v>
      </c>
      <c r="O474" s="451" t="s">
        <v>472</v>
      </c>
      <c r="P474" s="425">
        <v>0</v>
      </c>
      <c r="Q474" s="179">
        <v>3</v>
      </c>
      <c r="R474" s="177"/>
      <c r="S474" s="179">
        <v>20200701</v>
      </c>
      <c r="T474" s="179">
        <v>20200930</v>
      </c>
      <c r="U474" s="474">
        <v>33003</v>
      </c>
      <c r="V474" s="505">
        <v>0</v>
      </c>
      <c r="W474" s="506"/>
    </row>
    <row r="475" spans="2:23" x14ac:dyDescent="0.25">
      <c r="B475" s="442" t="s">
        <v>352</v>
      </c>
      <c r="C475" s="453" t="s">
        <v>493</v>
      </c>
      <c r="D475" s="529">
        <v>100</v>
      </c>
      <c r="E475" s="666" t="s">
        <v>2269</v>
      </c>
      <c r="F475" s="669" t="s">
        <v>2270</v>
      </c>
      <c r="G475" s="531" t="s">
        <v>2271</v>
      </c>
      <c r="H475" s="532" t="s">
        <v>2177</v>
      </c>
      <c r="I475" s="441">
        <v>240</v>
      </c>
      <c r="J475" s="425">
        <v>83101</v>
      </c>
      <c r="K475" s="426">
        <v>1001</v>
      </c>
      <c r="L475" s="356" t="s">
        <v>410</v>
      </c>
      <c r="M475" s="425" t="s">
        <v>490</v>
      </c>
      <c r="N475" s="425" t="s">
        <v>455</v>
      </c>
      <c r="O475" s="451" t="s">
        <v>472</v>
      </c>
      <c r="P475" s="425">
        <v>0</v>
      </c>
      <c r="Q475" s="179">
        <v>3</v>
      </c>
      <c r="R475" s="177"/>
      <c r="S475" s="179">
        <v>20200701</v>
      </c>
      <c r="T475" s="179">
        <v>20200930</v>
      </c>
      <c r="U475" s="474">
        <v>33003</v>
      </c>
      <c r="V475" s="505">
        <v>0</v>
      </c>
      <c r="W475" s="506"/>
    </row>
    <row r="476" spans="2:23" x14ac:dyDescent="0.25">
      <c r="B476" s="442" t="s">
        <v>352</v>
      </c>
      <c r="C476" s="453" t="s">
        <v>493</v>
      </c>
      <c r="D476" s="529">
        <v>200</v>
      </c>
      <c r="E476" s="666" t="s">
        <v>2272</v>
      </c>
      <c r="F476" s="669" t="s">
        <v>2273</v>
      </c>
      <c r="G476" s="531" t="s">
        <v>2274</v>
      </c>
      <c r="H476" s="532" t="s">
        <v>2177</v>
      </c>
      <c r="I476" s="441">
        <v>228</v>
      </c>
      <c r="J476" s="425">
        <v>83101</v>
      </c>
      <c r="K476" s="426">
        <v>1001</v>
      </c>
      <c r="L476" s="356" t="s">
        <v>410</v>
      </c>
      <c r="M476" s="425" t="s">
        <v>490</v>
      </c>
      <c r="N476" s="425" t="s">
        <v>455</v>
      </c>
      <c r="O476" s="451" t="s">
        <v>481</v>
      </c>
      <c r="P476" s="425">
        <v>0</v>
      </c>
      <c r="Q476" s="179">
        <v>3</v>
      </c>
      <c r="R476" s="177"/>
      <c r="S476" s="179">
        <v>20200701</v>
      </c>
      <c r="T476" s="179">
        <v>20200930</v>
      </c>
      <c r="U476" s="474">
        <v>32642.92</v>
      </c>
      <c r="V476" s="505">
        <v>0</v>
      </c>
      <c r="W476" s="506"/>
    </row>
    <row r="477" spans="2:23" x14ac:dyDescent="0.25">
      <c r="B477" s="442" t="s">
        <v>352</v>
      </c>
      <c r="C477" s="453" t="s">
        <v>493</v>
      </c>
      <c r="D477" s="529">
        <v>100</v>
      </c>
      <c r="E477" s="666" t="s">
        <v>2275</v>
      </c>
      <c r="F477" s="669" t="s">
        <v>2276</v>
      </c>
      <c r="G477" s="531" t="s">
        <v>2277</v>
      </c>
      <c r="H477" s="532" t="s">
        <v>2177</v>
      </c>
      <c r="I477" s="441">
        <v>240</v>
      </c>
      <c r="J477" s="425">
        <v>83101</v>
      </c>
      <c r="K477" s="426">
        <v>1001</v>
      </c>
      <c r="L477" s="356" t="s">
        <v>410</v>
      </c>
      <c r="M477" s="425" t="s">
        <v>490</v>
      </c>
      <c r="N477" s="425" t="s">
        <v>455</v>
      </c>
      <c r="O477" s="451" t="s">
        <v>472</v>
      </c>
      <c r="P477" s="425">
        <v>0</v>
      </c>
      <c r="Q477" s="179">
        <v>3</v>
      </c>
      <c r="R477" s="177"/>
      <c r="S477" s="179">
        <v>20200701</v>
      </c>
      <c r="T477" s="179">
        <v>20200930</v>
      </c>
      <c r="U477" s="474">
        <v>34303</v>
      </c>
      <c r="V477" s="505">
        <v>0</v>
      </c>
      <c r="W477" s="506"/>
    </row>
    <row r="478" spans="2:23" x14ac:dyDescent="0.25">
      <c r="B478" s="442" t="s">
        <v>352</v>
      </c>
      <c r="C478" s="453" t="s">
        <v>493</v>
      </c>
      <c r="D478" s="529">
        <v>200</v>
      </c>
      <c r="E478" s="666" t="s">
        <v>2278</v>
      </c>
      <c r="F478" s="669" t="s">
        <v>2279</v>
      </c>
      <c r="G478" s="531" t="s">
        <v>2280</v>
      </c>
      <c r="H478" s="532" t="s">
        <v>2177</v>
      </c>
      <c r="I478" s="441">
        <v>156</v>
      </c>
      <c r="J478" s="425">
        <v>83101</v>
      </c>
      <c r="K478" s="426">
        <v>1001</v>
      </c>
      <c r="L478" s="356" t="s">
        <v>410</v>
      </c>
      <c r="M478" s="425" t="s">
        <v>490</v>
      </c>
      <c r="N478" s="425" t="s">
        <v>455</v>
      </c>
      <c r="O478" s="451" t="s">
        <v>1249</v>
      </c>
      <c r="P478" s="425">
        <v>0</v>
      </c>
      <c r="Q478" s="179">
        <v>3</v>
      </c>
      <c r="R478" s="177"/>
      <c r="S478" s="179">
        <v>20200701</v>
      </c>
      <c r="T478" s="179">
        <v>20200930</v>
      </c>
      <c r="U478" s="474">
        <v>23552.019999999997</v>
      </c>
      <c r="V478" s="505">
        <v>0</v>
      </c>
      <c r="W478" s="506"/>
    </row>
    <row r="479" spans="2:23" x14ac:dyDescent="0.25">
      <c r="B479" s="442" t="s">
        <v>352</v>
      </c>
      <c r="C479" s="453" t="s">
        <v>493</v>
      </c>
      <c r="D479" s="529">
        <v>100</v>
      </c>
      <c r="E479" s="666" t="s">
        <v>2281</v>
      </c>
      <c r="F479" s="669" t="s">
        <v>2282</v>
      </c>
      <c r="G479" s="531" t="s">
        <v>2283</v>
      </c>
      <c r="H479" s="532" t="s">
        <v>2177</v>
      </c>
      <c r="I479" s="441">
        <v>216</v>
      </c>
      <c r="J479" s="425">
        <v>83101</v>
      </c>
      <c r="K479" s="426">
        <v>1001</v>
      </c>
      <c r="L479" s="356" t="s">
        <v>410</v>
      </c>
      <c r="M479" s="425" t="s">
        <v>490</v>
      </c>
      <c r="N479" s="425" t="s">
        <v>491</v>
      </c>
      <c r="O479" s="451" t="s">
        <v>461</v>
      </c>
      <c r="P479" s="425">
        <v>0</v>
      </c>
      <c r="Q479" s="179">
        <v>3</v>
      </c>
      <c r="R479" s="177"/>
      <c r="S479" s="179">
        <v>20200701</v>
      </c>
      <c r="T479" s="179">
        <v>20200930</v>
      </c>
      <c r="U479" s="474">
        <v>23727.599999999999</v>
      </c>
      <c r="V479" s="505">
        <v>0</v>
      </c>
      <c r="W479" s="506"/>
    </row>
    <row r="480" spans="2:23" x14ac:dyDescent="0.25">
      <c r="B480" s="442" t="s">
        <v>352</v>
      </c>
      <c r="C480" s="453" t="s">
        <v>493</v>
      </c>
      <c r="D480" s="529">
        <v>100</v>
      </c>
      <c r="E480" s="666" t="s">
        <v>2284</v>
      </c>
      <c r="F480" s="669" t="s">
        <v>2285</v>
      </c>
      <c r="G480" s="531" t="s">
        <v>2286</v>
      </c>
      <c r="H480" s="532" t="s">
        <v>2177</v>
      </c>
      <c r="I480" s="441">
        <v>240</v>
      </c>
      <c r="J480" s="425">
        <v>83101</v>
      </c>
      <c r="K480" s="426">
        <v>1001</v>
      </c>
      <c r="L480" s="356" t="s">
        <v>410</v>
      </c>
      <c r="M480" s="425" t="s">
        <v>490</v>
      </c>
      <c r="N480" s="425" t="s">
        <v>455</v>
      </c>
      <c r="O480" s="451" t="s">
        <v>472</v>
      </c>
      <c r="P480" s="425">
        <v>0</v>
      </c>
      <c r="Q480" s="179">
        <v>3</v>
      </c>
      <c r="R480" s="177"/>
      <c r="S480" s="179">
        <v>20200701</v>
      </c>
      <c r="T480" s="179">
        <v>20200930</v>
      </c>
      <c r="U480" s="474">
        <v>33003</v>
      </c>
      <c r="V480" s="505">
        <v>0</v>
      </c>
      <c r="W480" s="506"/>
    </row>
    <row r="481" spans="2:23" x14ac:dyDescent="0.25">
      <c r="B481" s="442" t="s">
        <v>352</v>
      </c>
      <c r="C481" s="453" t="s">
        <v>493</v>
      </c>
      <c r="D481" s="529">
        <v>124</v>
      </c>
      <c r="E481" s="666" t="s">
        <v>2287</v>
      </c>
      <c r="F481" s="669" t="s">
        <v>2288</v>
      </c>
      <c r="G481" s="531" t="s">
        <v>2289</v>
      </c>
      <c r="H481" s="532" t="s">
        <v>2177</v>
      </c>
      <c r="I481" s="441">
        <v>216</v>
      </c>
      <c r="J481" s="425">
        <v>83101</v>
      </c>
      <c r="K481" s="426">
        <v>1001</v>
      </c>
      <c r="L481" s="356" t="s">
        <v>410</v>
      </c>
      <c r="M481" s="425" t="s">
        <v>490</v>
      </c>
      <c r="N481" s="425" t="s">
        <v>491</v>
      </c>
      <c r="O481" s="451" t="s">
        <v>461</v>
      </c>
      <c r="P481" s="425">
        <v>0</v>
      </c>
      <c r="Q481" s="179">
        <v>3</v>
      </c>
      <c r="R481" s="177"/>
      <c r="S481" s="179">
        <v>20200701</v>
      </c>
      <c r="T481" s="179">
        <v>20200930</v>
      </c>
      <c r="U481" s="474">
        <v>23467</v>
      </c>
      <c r="V481" s="505">
        <v>0</v>
      </c>
      <c r="W481" s="506"/>
    </row>
    <row r="482" spans="2:23" x14ac:dyDescent="0.25">
      <c r="B482" s="442" t="s">
        <v>352</v>
      </c>
      <c r="C482" s="453" t="s">
        <v>493</v>
      </c>
      <c r="D482" s="529">
        <v>200</v>
      </c>
      <c r="E482" s="666" t="s">
        <v>2290</v>
      </c>
      <c r="F482" s="669" t="s">
        <v>2291</v>
      </c>
      <c r="G482" s="531" t="s">
        <v>2292</v>
      </c>
      <c r="H482" s="532" t="s">
        <v>2177</v>
      </c>
      <c r="I482" s="441">
        <v>240</v>
      </c>
      <c r="J482" s="425">
        <v>83101</v>
      </c>
      <c r="K482" s="426">
        <v>1001</v>
      </c>
      <c r="L482" s="356" t="s">
        <v>410</v>
      </c>
      <c r="M482" s="425" t="s">
        <v>490</v>
      </c>
      <c r="N482" s="425" t="s">
        <v>455</v>
      </c>
      <c r="O482" s="451" t="s">
        <v>472</v>
      </c>
      <c r="P482" s="425">
        <v>0</v>
      </c>
      <c r="Q482" s="179">
        <v>3</v>
      </c>
      <c r="R482" s="177"/>
      <c r="S482" s="179">
        <v>20200701</v>
      </c>
      <c r="T482" s="179">
        <v>20200930</v>
      </c>
      <c r="U482" s="474">
        <v>33003</v>
      </c>
      <c r="V482" s="505">
        <v>0</v>
      </c>
      <c r="W482" s="506"/>
    </row>
    <row r="483" spans="2:23" x14ac:dyDescent="0.25">
      <c r="B483" s="442" t="s">
        <v>352</v>
      </c>
      <c r="C483" s="453" t="s">
        <v>493</v>
      </c>
      <c r="D483" s="529">
        <v>200</v>
      </c>
      <c r="E483" s="666" t="s">
        <v>2293</v>
      </c>
      <c r="F483" s="669" t="s">
        <v>2294</v>
      </c>
      <c r="G483" s="531" t="s">
        <v>2295</v>
      </c>
      <c r="H483" s="532" t="s">
        <v>2177</v>
      </c>
      <c r="I483" s="441">
        <v>240</v>
      </c>
      <c r="J483" s="425">
        <v>83101</v>
      </c>
      <c r="K483" s="426">
        <v>1001</v>
      </c>
      <c r="L483" s="356" t="s">
        <v>410</v>
      </c>
      <c r="M483" s="425" t="s">
        <v>490</v>
      </c>
      <c r="N483" s="425" t="s">
        <v>741</v>
      </c>
      <c r="O483" s="451" t="s">
        <v>472</v>
      </c>
      <c r="P483" s="425">
        <v>0</v>
      </c>
      <c r="Q483" s="179">
        <v>3</v>
      </c>
      <c r="R483" s="177"/>
      <c r="S483" s="179">
        <v>20200701</v>
      </c>
      <c r="T483" s="179">
        <v>20200930</v>
      </c>
      <c r="U483" s="474">
        <v>29609</v>
      </c>
      <c r="V483" s="505">
        <v>0</v>
      </c>
      <c r="W483" s="506"/>
    </row>
    <row r="484" spans="2:23" x14ac:dyDescent="0.25">
      <c r="B484" s="442" t="s">
        <v>352</v>
      </c>
      <c r="C484" s="453" t="s">
        <v>493</v>
      </c>
      <c r="D484" s="529">
        <v>100</v>
      </c>
      <c r="E484" s="666" t="s">
        <v>2296</v>
      </c>
      <c r="F484" s="669" t="s">
        <v>2297</v>
      </c>
      <c r="G484" s="531" t="s">
        <v>2298</v>
      </c>
      <c r="H484" s="356" t="s">
        <v>2177</v>
      </c>
      <c r="I484" s="441">
        <v>240</v>
      </c>
      <c r="J484" s="356">
        <v>83101</v>
      </c>
      <c r="K484" s="356">
        <v>1001</v>
      </c>
      <c r="L484" s="356" t="s">
        <v>410</v>
      </c>
      <c r="M484" s="356" t="s">
        <v>490</v>
      </c>
      <c r="N484" s="356" t="s">
        <v>455</v>
      </c>
      <c r="O484" s="356" t="s">
        <v>472</v>
      </c>
      <c r="P484" s="356">
        <v>0</v>
      </c>
      <c r="Q484" s="356">
        <v>3</v>
      </c>
      <c r="R484" s="356"/>
      <c r="S484" s="356">
        <v>20200701</v>
      </c>
      <c r="T484" s="356">
        <v>20200930</v>
      </c>
      <c r="U484" s="474">
        <v>32353</v>
      </c>
      <c r="V484" s="505">
        <v>0</v>
      </c>
      <c r="W484" s="506"/>
    </row>
    <row r="485" spans="2:23" x14ac:dyDescent="0.25">
      <c r="B485" s="442" t="s">
        <v>352</v>
      </c>
      <c r="C485" s="453" t="s">
        <v>493</v>
      </c>
      <c r="D485" s="529">
        <v>124</v>
      </c>
      <c r="E485" s="666" t="s">
        <v>2299</v>
      </c>
      <c r="F485" s="669" t="s">
        <v>2300</v>
      </c>
      <c r="G485" s="531" t="s">
        <v>2301</v>
      </c>
      <c r="H485" s="356" t="s">
        <v>2177</v>
      </c>
      <c r="I485" s="441">
        <v>240</v>
      </c>
      <c r="J485" s="356">
        <v>83101</v>
      </c>
      <c r="K485" s="356">
        <v>1001</v>
      </c>
      <c r="L485" s="356" t="s">
        <v>410</v>
      </c>
      <c r="M485" s="356" t="s">
        <v>490</v>
      </c>
      <c r="N485" s="356" t="s">
        <v>742</v>
      </c>
      <c r="O485" s="356" t="s">
        <v>472</v>
      </c>
      <c r="P485" s="356">
        <v>0</v>
      </c>
      <c r="Q485" s="356">
        <v>3</v>
      </c>
      <c r="R485" s="356"/>
      <c r="S485" s="356">
        <v>20200701</v>
      </c>
      <c r="T485" s="356">
        <v>20200930</v>
      </c>
      <c r="U485" s="474">
        <v>19878</v>
      </c>
      <c r="V485" s="505">
        <v>0</v>
      </c>
      <c r="W485" s="506"/>
    </row>
    <row r="486" spans="2:23" x14ac:dyDescent="0.25">
      <c r="B486" s="442" t="s">
        <v>352</v>
      </c>
      <c r="C486" s="453" t="s">
        <v>493</v>
      </c>
      <c r="D486" s="529">
        <v>200</v>
      </c>
      <c r="E486" s="666" t="s">
        <v>2302</v>
      </c>
      <c r="F486" s="669" t="s">
        <v>2303</v>
      </c>
      <c r="G486" s="531" t="s">
        <v>2304</v>
      </c>
      <c r="H486" s="356" t="s">
        <v>2177</v>
      </c>
      <c r="I486" s="441">
        <v>240</v>
      </c>
      <c r="J486" s="356">
        <v>83101</v>
      </c>
      <c r="K486" s="356">
        <v>1001</v>
      </c>
      <c r="L486" s="356" t="s">
        <v>410</v>
      </c>
      <c r="M486" s="356" t="s">
        <v>490</v>
      </c>
      <c r="N486" s="356" t="s">
        <v>741</v>
      </c>
      <c r="O486" s="356" t="s">
        <v>472</v>
      </c>
      <c r="P486" s="356">
        <v>0</v>
      </c>
      <c r="Q486" s="356">
        <v>3</v>
      </c>
      <c r="R486" s="356"/>
      <c r="S486" s="356">
        <v>20200701</v>
      </c>
      <c r="T486" s="356">
        <v>20200930</v>
      </c>
      <c r="U486" s="474">
        <v>7788</v>
      </c>
      <c r="V486" s="505">
        <v>0</v>
      </c>
      <c r="W486" s="506"/>
    </row>
    <row r="487" spans="2:23" x14ac:dyDescent="0.25">
      <c r="B487" s="442" t="s">
        <v>352</v>
      </c>
      <c r="C487" s="537" t="s">
        <v>362</v>
      </c>
      <c r="D487" s="454">
        <v>100</v>
      </c>
      <c r="E487" s="666" t="s">
        <v>2305</v>
      </c>
      <c r="F487" s="669" t="s">
        <v>2306</v>
      </c>
      <c r="G487" s="530" t="s">
        <v>2307</v>
      </c>
      <c r="H487" s="533">
        <v>20202</v>
      </c>
      <c r="I487" s="441">
        <v>480</v>
      </c>
      <c r="J487" s="356">
        <v>83101</v>
      </c>
      <c r="K487" s="356">
        <v>1003</v>
      </c>
      <c r="L487" s="356" t="s">
        <v>410</v>
      </c>
      <c r="M487" s="356" t="s">
        <v>411</v>
      </c>
      <c r="N487" s="356" t="s">
        <v>717</v>
      </c>
      <c r="O487" s="356" t="s">
        <v>360</v>
      </c>
      <c r="P487" s="356">
        <v>11986</v>
      </c>
      <c r="Q487" s="356">
        <v>2</v>
      </c>
      <c r="R487" s="356"/>
      <c r="S487" s="356">
        <v>20200701</v>
      </c>
      <c r="T487" s="356">
        <v>20200930</v>
      </c>
      <c r="U487" s="474">
        <v>60274.23</v>
      </c>
      <c r="V487" s="505">
        <v>0</v>
      </c>
      <c r="W487" s="506"/>
    </row>
    <row r="488" spans="2:23" x14ac:dyDescent="0.25">
      <c r="B488" s="442" t="s">
        <v>352</v>
      </c>
      <c r="C488" s="537" t="s">
        <v>362</v>
      </c>
      <c r="D488" s="454">
        <v>100</v>
      </c>
      <c r="E488" s="666" t="s">
        <v>2308</v>
      </c>
      <c r="F488" s="669" t="s">
        <v>2309</v>
      </c>
      <c r="G488" s="530" t="s">
        <v>2310</v>
      </c>
      <c r="H488" s="533">
        <v>20202</v>
      </c>
      <c r="I488" s="441">
        <v>480</v>
      </c>
      <c r="J488" s="356">
        <v>83101</v>
      </c>
      <c r="K488" s="356">
        <v>1003</v>
      </c>
      <c r="L488" s="356" t="s">
        <v>410</v>
      </c>
      <c r="M488" s="356" t="s">
        <v>411</v>
      </c>
      <c r="N488" s="356" t="s">
        <v>402</v>
      </c>
      <c r="O488" s="356" t="s">
        <v>360</v>
      </c>
      <c r="P488" s="356">
        <v>2390</v>
      </c>
      <c r="Q488" s="356">
        <v>2</v>
      </c>
      <c r="R488" s="356"/>
      <c r="S488" s="356">
        <v>20200701</v>
      </c>
      <c r="T488" s="356">
        <v>20200930</v>
      </c>
      <c r="U488" s="474">
        <v>93139.69</v>
      </c>
      <c r="V488" s="505">
        <v>0</v>
      </c>
      <c r="W488" s="506"/>
    </row>
    <row r="489" spans="2:23" x14ac:dyDescent="0.25">
      <c r="B489" s="442" t="s">
        <v>352</v>
      </c>
      <c r="C489" s="537" t="s">
        <v>362</v>
      </c>
      <c r="D489" s="454">
        <v>100</v>
      </c>
      <c r="E489" s="666" t="s">
        <v>2311</v>
      </c>
      <c r="F489" s="669" t="s">
        <v>2312</v>
      </c>
      <c r="G489" s="530" t="s">
        <v>2313</v>
      </c>
      <c r="H489" s="533">
        <v>20204</v>
      </c>
      <c r="I489" s="441">
        <v>480</v>
      </c>
      <c r="J489" s="356">
        <v>83101</v>
      </c>
      <c r="K489" s="356">
        <v>1003</v>
      </c>
      <c r="L489" s="356" t="s">
        <v>410</v>
      </c>
      <c r="M489" s="356" t="s">
        <v>411</v>
      </c>
      <c r="N489" s="356" t="s">
        <v>549</v>
      </c>
      <c r="O489" s="356" t="s">
        <v>360</v>
      </c>
      <c r="P489" s="356">
        <v>9329</v>
      </c>
      <c r="Q489" s="356">
        <v>2</v>
      </c>
      <c r="R489" s="356"/>
      <c r="S489" s="356">
        <v>20200701</v>
      </c>
      <c r="T489" s="356">
        <v>20200930</v>
      </c>
      <c r="U489" s="474">
        <v>36760</v>
      </c>
      <c r="V489" s="505">
        <v>0</v>
      </c>
      <c r="W489" s="506"/>
    </row>
    <row r="490" spans="2:23" x14ac:dyDescent="0.25">
      <c r="B490" s="442" t="s">
        <v>352</v>
      </c>
      <c r="C490" s="537" t="s">
        <v>362</v>
      </c>
      <c r="D490" s="454">
        <v>100</v>
      </c>
      <c r="E490" s="666" t="s">
        <v>2314</v>
      </c>
      <c r="F490" s="669" t="s">
        <v>2315</v>
      </c>
      <c r="G490" s="530" t="s">
        <v>2316</v>
      </c>
      <c r="H490" s="533">
        <v>10102</v>
      </c>
      <c r="I490" s="441">
        <v>480</v>
      </c>
      <c r="J490" s="356">
        <v>83101</v>
      </c>
      <c r="K490" s="356">
        <v>1003</v>
      </c>
      <c r="L490" s="356" t="s">
        <v>410</v>
      </c>
      <c r="M490" s="356" t="s">
        <v>411</v>
      </c>
      <c r="N490" s="356" t="s">
        <v>722</v>
      </c>
      <c r="O490" s="356" t="s">
        <v>360</v>
      </c>
      <c r="P490" s="356">
        <v>9327</v>
      </c>
      <c r="Q490" s="356">
        <v>2</v>
      </c>
      <c r="R490" s="356"/>
      <c r="S490" s="356">
        <v>20200701</v>
      </c>
      <c r="T490" s="356">
        <v>20200930</v>
      </c>
      <c r="U490" s="474">
        <v>60032.85</v>
      </c>
      <c r="V490" s="505">
        <v>0</v>
      </c>
      <c r="W490" s="506"/>
    </row>
    <row r="491" spans="2:23" x14ac:dyDescent="0.25">
      <c r="B491" s="442" t="s">
        <v>352</v>
      </c>
      <c r="C491" s="537" t="s">
        <v>362</v>
      </c>
      <c r="D491" s="454">
        <v>100</v>
      </c>
      <c r="E491" s="666" t="s">
        <v>2317</v>
      </c>
      <c r="F491" s="669" t="s">
        <v>2318</v>
      </c>
      <c r="G491" s="530" t="s">
        <v>2319</v>
      </c>
      <c r="H491" s="533">
        <v>50404</v>
      </c>
      <c r="I491" s="441">
        <v>480</v>
      </c>
      <c r="J491" s="356">
        <v>83101</v>
      </c>
      <c r="K491" s="356">
        <v>1003</v>
      </c>
      <c r="L491" s="356" t="s">
        <v>410</v>
      </c>
      <c r="M491" s="356" t="s">
        <v>411</v>
      </c>
      <c r="N491" s="356" t="s">
        <v>692</v>
      </c>
      <c r="O491" s="356" t="s">
        <v>360</v>
      </c>
      <c r="P491" s="356">
        <v>12600</v>
      </c>
      <c r="Q491" s="356">
        <v>5</v>
      </c>
      <c r="R491" s="356"/>
      <c r="S491" s="356">
        <v>20200701</v>
      </c>
      <c r="T491" s="356">
        <v>20200930</v>
      </c>
      <c r="U491" s="474">
        <v>100611.18</v>
      </c>
      <c r="V491" s="505">
        <v>0</v>
      </c>
      <c r="W491" s="506"/>
    </row>
    <row r="492" spans="2:23" x14ac:dyDescent="0.25">
      <c r="B492" s="442" t="s">
        <v>352</v>
      </c>
      <c r="C492" s="537" t="s">
        <v>362</v>
      </c>
      <c r="D492" s="454">
        <v>100</v>
      </c>
      <c r="E492" s="666" t="s">
        <v>2320</v>
      </c>
      <c r="F492" s="669" t="s">
        <v>2321</v>
      </c>
      <c r="G492" s="530" t="s">
        <v>2322</v>
      </c>
      <c r="H492" s="533">
        <v>20202</v>
      </c>
      <c r="I492" s="441">
        <v>480</v>
      </c>
      <c r="J492" s="356">
        <v>83101</v>
      </c>
      <c r="K492" s="356">
        <v>1003</v>
      </c>
      <c r="L492" s="356" t="s">
        <v>410</v>
      </c>
      <c r="M492" s="356" t="s">
        <v>411</v>
      </c>
      <c r="N492" s="356" t="s">
        <v>402</v>
      </c>
      <c r="O492" s="356" t="s">
        <v>360</v>
      </c>
      <c r="P492" s="356">
        <v>9338</v>
      </c>
      <c r="Q492" s="356">
        <v>2</v>
      </c>
      <c r="R492" s="356"/>
      <c r="S492" s="356">
        <v>20200701</v>
      </c>
      <c r="T492" s="356">
        <v>20200930</v>
      </c>
      <c r="U492" s="474">
        <v>87681.73</v>
      </c>
      <c r="V492" s="505">
        <v>0</v>
      </c>
      <c r="W492" s="506"/>
    </row>
    <row r="493" spans="2:23" x14ac:dyDescent="0.25">
      <c r="B493" s="442" t="s">
        <v>352</v>
      </c>
      <c r="C493" s="537" t="s">
        <v>362</v>
      </c>
      <c r="D493" s="454">
        <v>100</v>
      </c>
      <c r="E493" s="666" t="s">
        <v>2323</v>
      </c>
      <c r="F493" s="669" t="s">
        <v>2324</v>
      </c>
      <c r="G493" s="530" t="s">
        <v>2325</v>
      </c>
      <c r="H493" s="533">
        <v>20204</v>
      </c>
      <c r="I493" s="441">
        <v>480</v>
      </c>
      <c r="J493" s="356">
        <v>83101</v>
      </c>
      <c r="K493" s="356">
        <v>1003</v>
      </c>
      <c r="L493" s="356" t="s">
        <v>410</v>
      </c>
      <c r="M493" s="356" t="s">
        <v>411</v>
      </c>
      <c r="N493" s="356" t="s">
        <v>379</v>
      </c>
      <c r="O493" s="356" t="s">
        <v>360</v>
      </c>
      <c r="P493" s="356">
        <v>9319</v>
      </c>
      <c r="Q493" s="356">
        <v>2</v>
      </c>
      <c r="R493" s="356"/>
      <c r="S493" s="356">
        <v>20200701</v>
      </c>
      <c r="T493" s="356">
        <v>20200930</v>
      </c>
      <c r="U493" s="474">
        <v>53932.99</v>
      </c>
      <c r="V493" s="505">
        <v>0</v>
      </c>
      <c r="W493" s="506"/>
    </row>
    <row r="494" spans="2:23" x14ac:dyDescent="0.25">
      <c r="B494" s="442" t="s">
        <v>352</v>
      </c>
      <c r="C494" s="537" t="s">
        <v>362</v>
      </c>
      <c r="D494" s="454">
        <v>200</v>
      </c>
      <c r="E494" s="666" t="s">
        <v>2326</v>
      </c>
      <c r="F494" s="669" t="s">
        <v>2327</v>
      </c>
      <c r="G494" s="530" t="s">
        <v>2328</v>
      </c>
      <c r="H494" s="533">
        <v>10102</v>
      </c>
      <c r="I494" s="441">
        <v>480</v>
      </c>
      <c r="J494" s="356">
        <v>83101</v>
      </c>
      <c r="K494" s="356">
        <v>1003</v>
      </c>
      <c r="L494" s="356" t="s">
        <v>410</v>
      </c>
      <c r="M494" s="356" t="s">
        <v>411</v>
      </c>
      <c r="N494" s="356" t="s">
        <v>505</v>
      </c>
      <c r="O494" s="356" t="s">
        <v>360</v>
      </c>
      <c r="P494" s="356">
        <v>9342</v>
      </c>
      <c r="Q494" s="356">
        <v>2</v>
      </c>
      <c r="R494" s="356"/>
      <c r="S494" s="356">
        <v>20200701</v>
      </c>
      <c r="T494" s="356">
        <v>20200930</v>
      </c>
      <c r="U494" s="474">
        <v>49764.160000000003</v>
      </c>
      <c r="V494" s="505">
        <v>0</v>
      </c>
      <c r="W494" s="506"/>
    </row>
    <row r="495" spans="2:23" x14ac:dyDescent="0.25">
      <c r="B495" s="442" t="s">
        <v>352</v>
      </c>
      <c r="C495" s="537" t="s">
        <v>362</v>
      </c>
      <c r="D495" s="454">
        <v>100</v>
      </c>
      <c r="E495" s="666" t="s">
        <v>2329</v>
      </c>
      <c r="F495" s="669" t="s">
        <v>2330</v>
      </c>
      <c r="G495" s="530" t="s">
        <v>2331</v>
      </c>
      <c r="H495" s="533">
        <v>20202</v>
      </c>
      <c r="I495" s="441">
        <v>480</v>
      </c>
      <c r="J495" s="356">
        <v>83101</v>
      </c>
      <c r="K495" s="356">
        <v>1003</v>
      </c>
      <c r="L495" s="356" t="s">
        <v>410</v>
      </c>
      <c r="M495" s="356" t="s">
        <v>411</v>
      </c>
      <c r="N495" s="356" t="s">
        <v>505</v>
      </c>
      <c r="O495" s="356" t="s">
        <v>360</v>
      </c>
      <c r="P495" s="356">
        <v>9337</v>
      </c>
      <c r="Q495" s="356">
        <v>2</v>
      </c>
      <c r="R495" s="356"/>
      <c r="S495" s="356">
        <v>20200701</v>
      </c>
      <c r="T495" s="356">
        <v>20200930</v>
      </c>
      <c r="U495" s="474">
        <v>41275.94</v>
      </c>
      <c r="V495" s="505">
        <v>0</v>
      </c>
      <c r="W495" s="506"/>
    </row>
    <row r="496" spans="2:23" x14ac:dyDescent="0.25">
      <c r="B496" s="442" t="s">
        <v>352</v>
      </c>
      <c r="C496" s="537" t="s">
        <v>362</v>
      </c>
      <c r="D496" s="454">
        <v>100</v>
      </c>
      <c r="E496" s="666" t="s">
        <v>2332</v>
      </c>
      <c r="F496" s="669" t="s">
        <v>2333</v>
      </c>
      <c r="G496" s="530" t="s">
        <v>2334</v>
      </c>
      <c r="H496" s="533">
        <v>20202</v>
      </c>
      <c r="I496" s="441">
        <v>480</v>
      </c>
      <c r="J496" s="356">
        <v>83101</v>
      </c>
      <c r="K496" s="356">
        <v>1003</v>
      </c>
      <c r="L496" s="356" t="s">
        <v>410</v>
      </c>
      <c r="M496" s="356" t="s">
        <v>411</v>
      </c>
      <c r="N496" s="356" t="s">
        <v>379</v>
      </c>
      <c r="O496" s="356" t="s">
        <v>360</v>
      </c>
      <c r="P496" s="356">
        <v>465</v>
      </c>
      <c r="Q496" s="356">
        <v>2</v>
      </c>
      <c r="R496" s="356"/>
      <c r="S496" s="356">
        <v>20200701</v>
      </c>
      <c r="T496" s="356">
        <v>20200930</v>
      </c>
      <c r="U496" s="474">
        <v>52639.64</v>
      </c>
      <c r="V496" s="505">
        <v>0</v>
      </c>
      <c r="W496" s="506"/>
    </row>
    <row r="497" spans="2:23" x14ac:dyDescent="0.25">
      <c r="B497" s="442" t="s">
        <v>352</v>
      </c>
      <c r="C497" s="537" t="s">
        <v>362</v>
      </c>
      <c r="D497" s="454">
        <v>100</v>
      </c>
      <c r="E497" s="666" t="s">
        <v>406</v>
      </c>
      <c r="F497" s="669" t="s">
        <v>407</v>
      </c>
      <c r="G497" s="530" t="s">
        <v>408</v>
      </c>
      <c r="H497" s="533">
        <v>20201</v>
      </c>
      <c r="I497" s="441">
        <v>480</v>
      </c>
      <c r="J497" s="356">
        <v>83101</v>
      </c>
      <c r="K497" s="356">
        <v>1003</v>
      </c>
      <c r="L497" s="356" t="s">
        <v>410</v>
      </c>
      <c r="M497" s="356" t="s">
        <v>411</v>
      </c>
      <c r="N497" s="356" t="s">
        <v>371</v>
      </c>
      <c r="O497" s="356" t="s">
        <v>360</v>
      </c>
      <c r="P497" s="356">
        <v>14112</v>
      </c>
      <c r="Q497" s="356">
        <v>2</v>
      </c>
      <c r="R497" s="356"/>
      <c r="S497" s="356">
        <v>20200701</v>
      </c>
      <c r="T497" s="356">
        <v>20200930</v>
      </c>
      <c r="U497" s="474">
        <v>92787.33</v>
      </c>
      <c r="V497" s="505">
        <v>0</v>
      </c>
      <c r="W497" s="506"/>
    </row>
    <row r="498" spans="2:23" x14ac:dyDescent="0.25">
      <c r="B498" s="442" t="s">
        <v>352</v>
      </c>
      <c r="C498" s="537" t="s">
        <v>362</v>
      </c>
      <c r="D498" s="454">
        <v>100</v>
      </c>
      <c r="E498" s="666" t="s">
        <v>2335</v>
      </c>
      <c r="F498" s="669" t="s">
        <v>2336</v>
      </c>
      <c r="G498" s="530" t="s">
        <v>2337</v>
      </c>
      <c r="H498" s="533">
        <v>20202</v>
      </c>
      <c r="I498" s="441">
        <v>480</v>
      </c>
      <c r="J498" s="356">
        <v>83101</v>
      </c>
      <c r="K498" s="356">
        <v>1003</v>
      </c>
      <c r="L498" s="356" t="s">
        <v>410</v>
      </c>
      <c r="M498" s="356" t="s">
        <v>411</v>
      </c>
      <c r="N498" s="356" t="s">
        <v>402</v>
      </c>
      <c r="O498" s="356" t="s">
        <v>360</v>
      </c>
      <c r="P498" s="356">
        <v>2229</v>
      </c>
      <c r="Q498" s="356">
        <v>2</v>
      </c>
      <c r="R498" s="356"/>
      <c r="S498" s="356">
        <v>20200701</v>
      </c>
      <c r="T498" s="356">
        <v>20200930</v>
      </c>
      <c r="U498" s="474">
        <v>103865.57</v>
      </c>
      <c r="V498" s="505">
        <v>0</v>
      </c>
      <c r="W498" s="506"/>
    </row>
    <row r="499" spans="2:23" x14ac:dyDescent="0.25">
      <c r="B499" s="442" t="s">
        <v>352</v>
      </c>
      <c r="C499" s="537" t="s">
        <v>362</v>
      </c>
      <c r="D499" s="454">
        <v>100</v>
      </c>
      <c r="E499" s="666" t="s">
        <v>2338</v>
      </c>
      <c r="F499" s="669" t="s">
        <v>2339</v>
      </c>
      <c r="G499" s="530" t="s">
        <v>2340</v>
      </c>
      <c r="H499" s="533">
        <v>20203</v>
      </c>
      <c r="I499" s="441">
        <v>480</v>
      </c>
      <c r="J499" s="356">
        <v>83101</v>
      </c>
      <c r="K499" s="356">
        <v>1003</v>
      </c>
      <c r="L499" s="356" t="s">
        <v>410</v>
      </c>
      <c r="M499" s="356" t="s">
        <v>411</v>
      </c>
      <c r="N499" s="356" t="s">
        <v>717</v>
      </c>
      <c r="O499" s="356" t="s">
        <v>360</v>
      </c>
      <c r="P499" s="356">
        <v>9332</v>
      </c>
      <c r="Q499" s="356">
        <v>2</v>
      </c>
      <c r="R499" s="356"/>
      <c r="S499" s="356">
        <v>20200701</v>
      </c>
      <c r="T499" s="356">
        <v>20200930</v>
      </c>
      <c r="U499" s="474">
        <v>65759.039999999994</v>
      </c>
      <c r="V499" s="505">
        <v>0</v>
      </c>
      <c r="W499" s="506"/>
    </row>
    <row r="500" spans="2:23" x14ac:dyDescent="0.25">
      <c r="B500" s="442" t="s">
        <v>352</v>
      </c>
      <c r="C500" s="537" t="s">
        <v>362</v>
      </c>
      <c r="D500" s="454">
        <v>100</v>
      </c>
      <c r="E500" s="666" t="s">
        <v>2341</v>
      </c>
      <c r="F500" s="669" t="s">
        <v>2342</v>
      </c>
      <c r="G500" s="530" t="s">
        <v>2343</v>
      </c>
      <c r="H500" s="533">
        <v>20201</v>
      </c>
      <c r="I500" s="441">
        <v>480</v>
      </c>
      <c r="J500" s="356">
        <v>83101</v>
      </c>
      <c r="K500" s="356">
        <v>1003</v>
      </c>
      <c r="L500" s="356" t="s">
        <v>410</v>
      </c>
      <c r="M500" s="356" t="s">
        <v>411</v>
      </c>
      <c r="N500" s="356" t="s">
        <v>371</v>
      </c>
      <c r="O500" s="356" t="s">
        <v>360</v>
      </c>
      <c r="P500" s="356">
        <v>13756</v>
      </c>
      <c r="Q500" s="356">
        <v>2</v>
      </c>
      <c r="R500" s="356"/>
      <c r="S500" s="356">
        <v>20200701</v>
      </c>
      <c r="T500" s="356">
        <v>20200930</v>
      </c>
      <c r="U500" s="474">
        <v>141869.51999999999</v>
      </c>
      <c r="V500" s="505">
        <v>0</v>
      </c>
      <c r="W500" s="506"/>
    </row>
    <row r="501" spans="2:23" x14ac:dyDescent="0.25">
      <c r="B501" s="442" t="s">
        <v>352</v>
      </c>
      <c r="C501" s="537" t="s">
        <v>362</v>
      </c>
      <c r="D501" s="454">
        <v>100</v>
      </c>
      <c r="E501" s="666" t="s">
        <v>2344</v>
      </c>
      <c r="F501" s="669" t="s">
        <v>2345</v>
      </c>
      <c r="G501" s="530" t="s">
        <v>2346</v>
      </c>
      <c r="H501" s="533">
        <v>20203</v>
      </c>
      <c r="I501" s="441">
        <v>480</v>
      </c>
      <c r="J501" s="356">
        <v>83101</v>
      </c>
      <c r="K501" s="356">
        <v>1003</v>
      </c>
      <c r="L501" s="356" t="s">
        <v>410</v>
      </c>
      <c r="M501" s="356" t="s">
        <v>411</v>
      </c>
      <c r="N501" s="356" t="s">
        <v>402</v>
      </c>
      <c r="O501" s="356" t="s">
        <v>360</v>
      </c>
      <c r="P501" s="356">
        <v>210</v>
      </c>
      <c r="Q501" s="356">
        <v>2</v>
      </c>
      <c r="R501" s="356"/>
      <c r="S501" s="356">
        <v>20200701</v>
      </c>
      <c r="T501" s="356">
        <v>20200930</v>
      </c>
      <c r="U501" s="474">
        <v>90758.95</v>
      </c>
      <c r="V501" s="505">
        <v>0</v>
      </c>
      <c r="W501" s="506"/>
    </row>
    <row r="502" spans="2:23" x14ac:dyDescent="0.25">
      <c r="B502" s="442" t="s">
        <v>352</v>
      </c>
      <c r="C502" s="537" t="s">
        <v>362</v>
      </c>
      <c r="D502" s="454">
        <v>100</v>
      </c>
      <c r="E502" s="666" t="s">
        <v>2347</v>
      </c>
      <c r="F502" s="669" t="s">
        <v>2348</v>
      </c>
      <c r="G502" s="530" t="s">
        <v>2349</v>
      </c>
      <c r="H502" s="533">
        <v>20202</v>
      </c>
      <c r="I502" s="441">
        <v>480</v>
      </c>
      <c r="J502" s="356">
        <v>83101</v>
      </c>
      <c r="K502" s="356">
        <v>1003</v>
      </c>
      <c r="L502" s="356" t="s">
        <v>410</v>
      </c>
      <c r="M502" s="356" t="s">
        <v>411</v>
      </c>
      <c r="N502" s="356" t="s">
        <v>708</v>
      </c>
      <c r="O502" s="356" t="s">
        <v>360</v>
      </c>
      <c r="P502" s="356">
        <v>11955</v>
      </c>
      <c r="Q502" s="356">
        <v>2</v>
      </c>
      <c r="R502" s="356"/>
      <c r="S502" s="356">
        <v>20200701</v>
      </c>
      <c r="T502" s="356">
        <v>20200930</v>
      </c>
      <c r="U502" s="474">
        <v>59517.11</v>
      </c>
      <c r="V502" s="505">
        <v>0</v>
      </c>
      <c r="W502" s="506"/>
    </row>
    <row r="503" spans="2:23" x14ac:dyDescent="0.25">
      <c r="B503" s="442" t="s">
        <v>352</v>
      </c>
      <c r="C503" s="537" t="s">
        <v>362</v>
      </c>
      <c r="D503" s="454">
        <v>100</v>
      </c>
      <c r="E503" s="666" t="s">
        <v>2350</v>
      </c>
      <c r="F503" s="669" t="s">
        <v>2351</v>
      </c>
      <c r="G503" s="530" t="s">
        <v>2352</v>
      </c>
      <c r="H503" s="533">
        <v>20202</v>
      </c>
      <c r="I503" s="441">
        <v>480</v>
      </c>
      <c r="J503" s="356">
        <v>83101</v>
      </c>
      <c r="K503" s="356">
        <v>1003</v>
      </c>
      <c r="L503" s="356" t="s">
        <v>410</v>
      </c>
      <c r="M503" s="356" t="s">
        <v>411</v>
      </c>
      <c r="N503" s="356" t="s">
        <v>359</v>
      </c>
      <c r="O503" s="356" t="s">
        <v>360</v>
      </c>
      <c r="P503" s="356">
        <v>12097</v>
      </c>
      <c r="Q503" s="356">
        <v>2</v>
      </c>
      <c r="R503" s="356"/>
      <c r="S503" s="356">
        <v>20200701</v>
      </c>
      <c r="T503" s="356">
        <v>20200930</v>
      </c>
      <c r="U503" s="474">
        <v>52310.77</v>
      </c>
      <c r="V503" s="505">
        <v>0</v>
      </c>
      <c r="W503" s="506"/>
    </row>
    <row r="504" spans="2:23" x14ac:dyDescent="0.25">
      <c r="B504" s="442" t="s">
        <v>352</v>
      </c>
      <c r="C504" s="537" t="s">
        <v>362</v>
      </c>
      <c r="D504" s="454">
        <v>100</v>
      </c>
      <c r="E504" s="666" t="s">
        <v>2353</v>
      </c>
      <c r="F504" s="669" t="s">
        <v>2354</v>
      </c>
      <c r="G504" s="530" t="s">
        <v>2355</v>
      </c>
      <c r="H504" s="533">
        <v>20201</v>
      </c>
      <c r="I504" s="441">
        <v>480</v>
      </c>
      <c r="J504" s="356">
        <v>83101</v>
      </c>
      <c r="K504" s="356">
        <v>1003</v>
      </c>
      <c r="L504" s="356" t="s">
        <v>410</v>
      </c>
      <c r="M504" s="356" t="s">
        <v>411</v>
      </c>
      <c r="N504" s="356" t="s">
        <v>371</v>
      </c>
      <c r="O504" s="356" t="s">
        <v>360</v>
      </c>
      <c r="P504" s="356">
        <v>13431</v>
      </c>
      <c r="Q504" s="356">
        <v>2</v>
      </c>
      <c r="R504" s="356"/>
      <c r="S504" s="356">
        <v>20200701</v>
      </c>
      <c r="T504" s="356">
        <v>20200930</v>
      </c>
      <c r="U504" s="474">
        <v>106185.69</v>
      </c>
      <c r="V504" s="505">
        <v>0</v>
      </c>
      <c r="W504" s="506"/>
    </row>
    <row r="505" spans="2:23" x14ac:dyDescent="0.25">
      <c r="B505" s="442" t="s">
        <v>352</v>
      </c>
      <c r="C505" s="537" t="s">
        <v>362</v>
      </c>
      <c r="D505" s="454">
        <v>100</v>
      </c>
      <c r="E505" s="666" t="s">
        <v>2356</v>
      </c>
      <c r="F505" s="669" t="s">
        <v>2357</v>
      </c>
      <c r="G505" s="530" t="s">
        <v>2358</v>
      </c>
      <c r="H505" s="533">
        <v>20201</v>
      </c>
      <c r="I505" s="441">
        <v>480</v>
      </c>
      <c r="J505" s="356">
        <v>83101</v>
      </c>
      <c r="K505" s="356">
        <v>1003</v>
      </c>
      <c r="L505" s="356" t="s">
        <v>410</v>
      </c>
      <c r="M505" s="356" t="s">
        <v>411</v>
      </c>
      <c r="N505" s="356" t="s">
        <v>371</v>
      </c>
      <c r="O505" s="356" t="s">
        <v>360</v>
      </c>
      <c r="P505" s="356">
        <v>13430</v>
      </c>
      <c r="Q505" s="356">
        <v>2</v>
      </c>
      <c r="R505" s="356"/>
      <c r="S505" s="356">
        <v>20200701</v>
      </c>
      <c r="T505" s="356">
        <v>20200930</v>
      </c>
      <c r="U505" s="474">
        <v>125276.73</v>
      </c>
      <c r="V505" s="505">
        <v>0</v>
      </c>
      <c r="W505" s="506"/>
    </row>
    <row r="506" spans="2:23" x14ac:dyDescent="0.25">
      <c r="B506" s="442" t="s">
        <v>352</v>
      </c>
      <c r="C506" s="537" t="s">
        <v>362</v>
      </c>
      <c r="D506" s="454">
        <v>100</v>
      </c>
      <c r="E506" s="666" t="s">
        <v>2359</v>
      </c>
      <c r="F506" s="669" t="s">
        <v>2360</v>
      </c>
      <c r="G506" s="530" t="s">
        <v>2361</v>
      </c>
      <c r="H506" s="533">
        <v>20202</v>
      </c>
      <c r="I506" s="441">
        <v>480</v>
      </c>
      <c r="J506" s="356">
        <v>83101</v>
      </c>
      <c r="K506" s="356">
        <v>1003</v>
      </c>
      <c r="L506" s="356" t="s">
        <v>410</v>
      </c>
      <c r="M506" s="356" t="s">
        <v>411</v>
      </c>
      <c r="N506" s="356" t="s">
        <v>402</v>
      </c>
      <c r="O506" s="356" t="s">
        <v>360</v>
      </c>
      <c r="P506" s="356">
        <v>9348</v>
      </c>
      <c r="Q506" s="356">
        <v>2</v>
      </c>
      <c r="R506" s="356"/>
      <c r="S506" s="356">
        <v>20200701</v>
      </c>
      <c r="T506" s="356">
        <v>20200930</v>
      </c>
      <c r="U506" s="474">
        <v>83822.33</v>
      </c>
      <c r="V506" s="505">
        <v>0</v>
      </c>
      <c r="W506" s="506"/>
    </row>
    <row r="507" spans="2:23" x14ac:dyDescent="0.25">
      <c r="B507" s="442" t="s">
        <v>352</v>
      </c>
      <c r="C507" s="537" t="s">
        <v>362</v>
      </c>
      <c r="D507" s="454">
        <v>100</v>
      </c>
      <c r="E507" s="666" t="s">
        <v>2362</v>
      </c>
      <c r="F507" s="669" t="s">
        <v>2363</v>
      </c>
      <c r="G507" s="530" t="s">
        <v>2364</v>
      </c>
      <c r="H507" s="533">
        <v>20202</v>
      </c>
      <c r="I507" s="441">
        <v>480</v>
      </c>
      <c r="J507" s="356">
        <v>83101</v>
      </c>
      <c r="K507" s="356">
        <v>1003</v>
      </c>
      <c r="L507" s="356" t="s">
        <v>410</v>
      </c>
      <c r="M507" s="356" t="s">
        <v>411</v>
      </c>
      <c r="N507" s="356" t="s">
        <v>505</v>
      </c>
      <c r="O507" s="356" t="s">
        <v>360</v>
      </c>
      <c r="P507" s="356">
        <v>7505</v>
      </c>
      <c r="Q507" s="356">
        <v>2</v>
      </c>
      <c r="R507" s="356"/>
      <c r="S507" s="356">
        <v>20200701</v>
      </c>
      <c r="T507" s="356">
        <v>20200930</v>
      </c>
      <c r="U507" s="474">
        <v>53656.76</v>
      </c>
      <c r="V507" s="505">
        <v>0</v>
      </c>
      <c r="W507" s="506"/>
    </row>
    <row r="508" spans="2:23" x14ac:dyDescent="0.25">
      <c r="B508" s="442" t="s">
        <v>352</v>
      </c>
      <c r="C508" s="537" t="s">
        <v>362</v>
      </c>
      <c r="D508" s="454">
        <v>100</v>
      </c>
      <c r="E508" s="666" t="s">
        <v>2365</v>
      </c>
      <c r="F508" s="669" t="s">
        <v>2366</v>
      </c>
      <c r="G508" s="530" t="s">
        <v>2367</v>
      </c>
      <c r="H508" s="533">
        <v>20201</v>
      </c>
      <c r="I508" s="441">
        <v>480</v>
      </c>
      <c r="J508" s="356">
        <v>83101</v>
      </c>
      <c r="K508" s="356">
        <v>1003</v>
      </c>
      <c r="L508" s="356" t="s">
        <v>410</v>
      </c>
      <c r="M508" s="356" t="s">
        <v>411</v>
      </c>
      <c r="N508" s="356" t="s">
        <v>371</v>
      </c>
      <c r="O508" s="356" t="s">
        <v>360</v>
      </c>
      <c r="P508" s="356">
        <v>13432</v>
      </c>
      <c r="Q508" s="356">
        <v>2</v>
      </c>
      <c r="R508" s="356"/>
      <c r="S508" s="356">
        <v>20200701</v>
      </c>
      <c r="T508" s="356">
        <v>20200930</v>
      </c>
      <c r="U508" s="474">
        <v>92787.34</v>
      </c>
      <c r="V508" s="505">
        <v>0</v>
      </c>
      <c r="W508" s="506"/>
    </row>
    <row r="509" spans="2:23" x14ac:dyDescent="0.25">
      <c r="B509" s="442" t="s">
        <v>352</v>
      </c>
      <c r="C509" s="537" t="s">
        <v>362</v>
      </c>
      <c r="D509" s="454">
        <v>100</v>
      </c>
      <c r="E509" s="666" t="s">
        <v>2368</v>
      </c>
      <c r="F509" s="669" t="s">
        <v>2369</v>
      </c>
      <c r="G509" s="530" t="s">
        <v>2370</v>
      </c>
      <c r="H509" s="533">
        <v>20202</v>
      </c>
      <c r="I509" s="441">
        <v>480</v>
      </c>
      <c r="J509" s="356">
        <v>83101</v>
      </c>
      <c r="K509" s="356">
        <v>1003</v>
      </c>
      <c r="L509" s="356" t="s">
        <v>410</v>
      </c>
      <c r="M509" s="356" t="s">
        <v>411</v>
      </c>
      <c r="N509" s="356" t="s">
        <v>379</v>
      </c>
      <c r="O509" s="356" t="s">
        <v>360</v>
      </c>
      <c r="P509" s="356">
        <v>9322</v>
      </c>
      <c r="Q509" s="356">
        <v>2</v>
      </c>
      <c r="R509" s="356"/>
      <c r="S509" s="356">
        <v>20200701</v>
      </c>
      <c r="T509" s="356">
        <v>20200930</v>
      </c>
      <c r="U509" s="474">
        <v>60464.21</v>
      </c>
      <c r="V509" s="505">
        <v>0</v>
      </c>
      <c r="W509" s="506"/>
    </row>
    <row r="510" spans="2:23" x14ac:dyDescent="0.25">
      <c r="B510" s="442" t="s">
        <v>352</v>
      </c>
      <c r="C510" s="537" t="s">
        <v>362</v>
      </c>
      <c r="D510" s="454">
        <v>100</v>
      </c>
      <c r="E510" s="666" t="s">
        <v>2371</v>
      </c>
      <c r="F510" s="669" t="s">
        <v>2372</v>
      </c>
      <c r="G510" s="530" t="s">
        <v>2373</v>
      </c>
      <c r="H510" s="533">
        <v>20202</v>
      </c>
      <c r="I510" s="441">
        <v>480</v>
      </c>
      <c r="J510" s="356">
        <v>83101</v>
      </c>
      <c r="K510" s="356">
        <v>1003</v>
      </c>
      <c r="L510" s="356" t="s">
        <v>410</v>
      </c>
      <c r="M510" s="356" t="s">
        <v>411</v>
      </c>
      <c r="N510" s="356" t="s">
        <v>379</v>
      </c>
      <c r="O510" s="356" t="s">
        <v>360</v>
      </c>
      <c r="P510" s="356">
        <v>9320</v>
      </c>
      <c r="Q510" s="356">
        <v>2</v>
      </c>
      <c r="R510" s="356"/>
      <c r="S510" s="356">
        <v>20200701</v>
      </c>
      <c r="T510" s="356">
        <v>20200930</v>
      </c>
      <c r="U510" s="474">
        <v>53286.32</v>
      </c>
      <c r="V510" s="505">
        <v>0</v>
      </c>
      <c r="W510" s="506"/>
    </row>
    <row r="511" spans="2:23" x14ac:dyDescent="0.25">
      <c r="B511" s="442" t="s">
        <v>352</v>
      </c>
      <c r="C511" s="537" t="s">
        <v>362</v>
      </c>
      <c r="D511" s="454">
        <v>100</v>
      </c>
      <c r="E511" s="666" t="s">
        <v>2374</v>
      </c>
      <c r="F511" s="669" t="s">
        <v>2375</v>
      </c>
      <c r="G511" s="530" t="s">
        <v>2376</v>
      </c>
      <c r="H511" s="533">
        <v>20201</v>
      </c>
      <c r="I511" s="441">
        <v>480</v>
      </c>
      <c r="J511" s="356">
        <v>83101</v>
      </c>
      <c r="K511" s="356">
        <v>1003</v>
      </c>
      <c r="L511" s="356" t="s">
        <v>410</v>
      </c>
      <c r="M511" s="356" t="s">
        <v>411</v>
      </c>
      <c r="N511" s="356" t="s">
        <v>371</v>
      </c>
      <c r="O511" s="356" t="s">
        <v>360</v>
      </c>
      <c r="P511" s="356">
        <v>13433</v>
      </c>
      <c r="Q511" s="356">
        <v>2</v>
      </c>
      <c r="R511" s="356"/>
      <c r="S511" s="356">
        <v>20200701</v>
      </c>
      <c r="T511" s="356">
        <v>20200930</v>
      </c>
      <c r="U511" s="474">
        <v>136191.32</v>
      </c>
      <c r="V511" s="505">
        <v>0</v>
      </c>
      <c r="W511" s="506"/>
    </row>
    <row r="512" spans="2:23" x14ac:dyDescent="0.25">
      <c r="B512" s="442" t="s">
        <v>352</v>
      </c>
      <c r="C512" s="537" t="s">
        <v>362</v>
      </c>
      <c r="D512" s="454">
        <v>100</v>
      </c>
      <c r="E512" s="666" t="s">
        <v>2377</v>
      </c>
      <c r="F512" s="669" t="s">
        <v>2378</v>
      </c>
      <c r="G512" s="530" t="s">
        <v>2379</v>
      </c>
      <c r="H512" s="533">
        <v>20202</v>
      </c>
      <c r="I512" s="441">
        <v>480</v>
      </c>
      <c r="J512" s="356">
        <v>83101</v>
      </c>
      <c r="K512" s="356">
        <v>1003</v>
      </c>
      <c r="L512" s="356" t="s">
        <v>410</v>
      </c>
      <c r="M512" s="356" t="s">
        <v>411</v>
      </c>
      <c r="N512" s="356" t="s">
        <v>621</v>
      </c>
      <c r="O512" s="356" t="s">
        <v>360</v>
      </c>
      <c r="P512" s="356">
        <v>9335</v>
      </c>
      <c r="Q512" s="356">
        <v>2</v>
      </c>
      <c r="R512" s="356"/>
      <c r="S512" s="356">
        <v>20200701</v>
      </c>
      <c r="T512" s="356">
        <v>20200930</v>
      </c>
      <c r="U512" s="474">
        <v>56214.27</v>
      </c>
      <c r="V512" s="505">
        <v>0</v>
      </c>
      <c r="W512" s="506"/>
    </row>
    <row r="513" spans="2:23" x14ac:dyDescent="0.25">
      <c r="B513" s="442" t="s">
        <v>352</v>
      </c>
      <c r="C513" s="537" t="s">
        <v>362</v>
      </c>
      <c r="D513" s="454">
        <v>100</v>
      </c>
      <c r="E513" s="666" t="s">
        <v>2380</v>
      </c>
      <c r="F513" s="669" t="s">
        <v>2381</v>
      </c>
      <c r="G513" s="530" t="s">
        <v>2382</v>
      </c>
      <c r="H513" s="533">
        <v>20202</v>
      </c>
      <c r="I513" s="441">
        <v>480</v>
      </c>
      <c r="J513" s="356">
        <v>83101</v>
      </c>
      <c r="K513" s="356">
        <v>1003</v>
      </c>
      <c r="L513" s="356" t="s">
        <v>410</v>
      </c>
      <c r="M513" s="356" t="s">
        <v>411</v>
      </c>
      <c r="N513" s="356" t="s">
        <v>549</v>
      </c>
      <c r="O513" s="356" t="s">
        <v>360</v>
      </c>
      <c r="P513" s="356">
        <v>9325</v>
      </c>
      <c r="Q513" s="356">
        <v>2</v>
      </c>
      <c r="R513" s="356"/>
      <c r="S513" s="356">
        <v>20200701</v>
      </c>
      <c r="T513" s="356">
        <v>20200930</v>
      </c>
      <c r="U513" s="474">
        <v>34968.75</v>
      </c>
      <c r="V513" s="505">
        <v>0</v>
      </c>
      <c r="W513" s="506"/>
    </row>
    <row r="514" spans="2:23" x14ac:dyDescent="0.25">
      <c r="B514" s="442" t="s">
        <v>352</v>
      </c>
      <c r="C514" s="537" t="s">
        <v>362</v>
      </c>
      <c r="D514" s="454">
        <v>100</v>
      </c>
      <c r="E514" s="666" t="s">
        <v>2383</v>
      </c>
      <c r="F514" s="669" t="s">
        <v>2384</v>
      </c>
      <c r="G514" s="530" t="s">
        <v>2385</v>
      </c>
      <c r="H514" s="533">
        <v>30102</v>
      </c>
      <c r="I514" s="441">
        <v>228</v>
      </c>
      <c r="J514" s="356">
        <v>83101</v>
      </c>
      <c r="K514" s="356">
        <v>1001</v>
      </c>
      <c r="L514" s="356" t="s">
        <v>410</v>
      </c>
      <c r="M514" s="356" t="s">
        <v>411</v>
      </c>
      <c r="N514" s="356" t="s">
        <v>491</v>
      </c>
      <c r="O514" s="534">
        <v>19</v>
      </c>
      <c r="P514" s="356">
        <v>0</v>
      </c>
      <c r="Q514" s="356">
        <v>3</v>
      </c>
      <c r="R514" s="356"/>
      <c r="S514" s="356">
        <v>20200701</v>
      </c>
      <c r="T514" s="356">
        <v>20200930</v>
      </c>
      <c r="U514" s="474">
        <v>27254.199999999997</v>
      </c>
      <c r="V514" s="505">
        <v>0</v>
      </c>
      <c r="W514" s="506"/>
    </row>
    <row r="515" spans="2:23" x14ac:dyDescent="0.25">
      <c r="B515" s="442" t="s">
        <v>352</v>
      </c>
      <c r="C515" s="537" t="s">
        <v>362</v>
      </c>
      <c r="D515" s="454">
        <v>200</v>
      </c>
      <c r="E515" s="666" t="s">
        <v>2386</v>
      </c>
      <c r="F515" s="669" t="s">
        <v>2387</v>
      </c>
      <c r="G515" s="530" t="s">
        <v>2388</v>
      </c>
      <c r="H515" s="533">
        <v>30102</v>
      </c>
      <c r="I515" s="441">
        <v>216</v>
      </c>
      <c r="J515" s="356">
        <v>83101</v>
      </c>
      <c r="K515" s="356">
        <v>1001</v>
      </c>
      <c r="L515" s="356" t="s">
        <v>410</v>
      </c>
      <c r="M515" s="356" t="s">
        <v>411</v>
      </c>
      <c r="N515" s="356" t="s">
        <v>455</v>
      </c>
      <c r="O515" s="535">
        <v>18</v>
      </c>
      <c r="P515" s="356">
        <v>0</v>
      </c>
      <c r="Q515" s="356">
        <v>3</v>
      </c>
      <c r="R515" s="356"/>
      <c r="S515" s="356">
        <v>20200701</v>
      </c>
      <c r="T515" s="356">
        <v>20200930</v>
      </c>
      <c r="U515" s="474">
        <v>37605</v>
      </c>
      <c r="V515" s="505">
        <v>0</v>
      </c>
      <c r="W515" s="506"/>
    </row>
    <row r="516" spans="2:23" x14ac:dyDescent="0.25">
      <c r="B516" s="442" t="s">
        <v>352</v>
      </c>
      <c r="C516" s="537" t="s">
        <v>362</v>
      </c>
      <c r="D516" s="454">
        <v>200</v>
      </c>
      <c r="E516" s="666" t="s">
        <v>2389</v>
      </c>
      <c r="F516" s="669" t="s">
        <v>2390</v>
      </c>
      <c r="G516" s="530" t="s">
        <v>2391</v>
      </c>
      <c r="H516" s="533">
        <v>30102</v>
      </c>
      <c r="I516" s="441">
        <v>228</v>
      </c>
      <c r="J516" s="356">
        <v>83101</v>
      </c>
      <c r="K516" s="356">
        <v>1001</v>
      </c>
      <c r="L516" s="356" t="s">
        <v>410</v>
      </c>
      <c r="M516" s="356" t="s">
        <v>411</v>
      </c>
      <c r="N516" s="356" t="s">
        <v>455</v>
      </c>
      <c r="O516" s="535">
        <v>19</v>
      </c>
      <c r="P516" s="356">
        <v>0</v>
      </c>
      <c r="Q516" s="356">
        <v>3</v>
      </c>
      <c r="R516" s="356"/>
      <c r="S516" s="356">
        <v>20200701</v>
      </c>
      <c r="T516" s="356">
        <v>20200930</v>
      </c>
      <c r="U516" s="474">
        <v>36305</v>
      </c>
      <c r="V516" s="505">
        <v>0</v>
      </c>
      <c r="W516" s="506"/>
    </row>
    <row r="517" spans="2:23" x14ac:dyDescent="0.25">
      <c r="B517" s="442" t="s">
        <v>352</v>
      </c>
      <c r="C517" s="537" t="s">
        <v>362</v>
      </c>
      <c r="D517" s="454">
        <v>100</v>
      </c>
      <c r="E517" s="666" t="s">
        <v>2392</v>
      </c>
      <c r="F517" s="669" t="s">
        <v>2393</v>
      </c>
      <c r="G517" s="530" t="s">
        <v>2394</v>
      </c>
      <c r="H517" s="533">
        <v>30102</v>
      </c>
      <c r="I517" s="441">
        <v>240</v>
      </c>
      <c r="J517" s="356">
        <v>83101</v>
      </c>
      <c r="K517" s="356">
        <v>1001</v>
      </c>
      <c r="L517" s="356" t="s">
        <v>410</v>
      </c>
      <c r="M517" s="356" t="s">
        <v>411</v>
      </c>
      <c r="N517" s="356" t="s">
        <v>455</v>
      </c>
      <c r="O517" s="535">
        <v>20</v>
      </c>
      <c r="P517" s="356">
        <v>0</v>
      </c>
      <c r="Q517" s="356">
        <v>3</v>
      </c>
      <c r="R517" s="356"/>
      <c r="S517" s="356">
        <v>20200701</v>
      </c>
      <c r="T517" s="356">
        <v>20200930</v>
      </c>
      <c r="U517" s="474">
        <v>38788</v>
      </c>
      <c r="V517" s="505">
        <v>0</v>
      </c>
      <c r="W517" s="506"/>
    </row>
    <row r="518" spans="2:23" x14ac:dyDescent="0.25">
      <c r="B518" s="442" t="s">
        <v>352</v>
      </c>
      <c r="C518" s="537" t="s">
        <v>362</v>
      </c>
      <c r="D518" s="454">
        <v>200</v>
      </c>
      <c r="E518" s="666" t="s">
        <v>2395</v>
      </c>
      <c r="F518" s="669" t="s">
        <v>2396</v>
      </c>
      <c r="G518" s="530" t="s">
        <v>2397</v>
      </c>
      <c r="H518" s="533">
        <v>30102</v>
      </c>
      <c r="I518" s="441">
        <v>240</v>
      </c>
      <c r="J518" s="356">
        <v>83101</v>
      </c>
      <c r="K518" s="356">
        <v>1001</v>
      </c>
      <c r="L518" s="356" t="s">
        <v>410</v>
      </c>
      <c r="M518" s="356" t="s">
        <v>411</v>
      </c>
      <c r="N518" s="356" t="s">
        <v>455</v>
      </c>
      <c r="O518" s="535">
        <v>20</v>
      </c>
      <c r="P518" s="356">
        <v>0</v>
      </c>
      <c r="Q518" s="356">
        <v>3</v>
      </c>
      <c r="R518" s="356"/>
      <c r="S518" s="356">
        <v>20200701</v>
      </c>
      <c r="T518" s="356">
        <v>20200930</v>
      </c>
      <c r="U518" s="474">
        <v>40010</v>
      </c>
      <c r="V518" s="505">
        <v>0</v>
      </c>
      <c r="W518" s="506"/>
    </row>
    <row r="519" spans="2:23" x14ac:dyDescent="0.25">
      <c r="B519" s="442" t="s">
        <v>352</v>
      </c>
      <c r="C519" s="537" t="s">
        <v>362</v>
      </c>
      <c r="D519" s="454">
        <v>100</v>
      </c>
      <c r="E519" s="666" t="s">
        <v>2398</v>
      </c>
      <c r="F519" s="669" t="s">
        <v>2399</v>
      </c>
      <c r="G519" s="530" t="s">
        <v>2400</v>
      </c>
      <c r="H519" s="533">
        <v>30102</v>
      </c>
      <c r="I519" s="441">
        <v>240</v>
      </c>
      <c r="J519" s="356">
        <v>83101</v>
      </c>
      <c r="K519" s="356">
        <v>1001</v>
      </c>
      <c r="L519" s="356" t="s">
        <v>410</v>
      </c>
      <c r="M519" s="356" t="s">
        <v>411</v>
      </c>
      <c r="N519" s="356" t="s">
        <v>455</v>
      </c>
      <c r="O519" s="535">
        <v>20</v>
      </c>
      <c r="P519" s="356">
        <v>0</v>
      </c>
      <c r="Q519" s="356">
        <v>3</v>
      </c>
      <c r="R519" s="356"/>
      <c r="S519" s="356">
        <v>20200701</v>
      </c>
      <c r="T519" s="356">
        <v>20200930</v>
      </c>
      <c r="U519" s="474">
        <v>38177</v>
      </c>
      <c r="V519" s="505">
        <v>0</v>
      </c>
      <c r="W519" s="506"/>
    </row>
    <row r="520" spans="2:23" x14ac:dyDescent="0.25">
      <c r="B520" s="442" t="s">
        <v>352</v>
      </c>
      <c r="C520" s="537" t="s">
        <v>362</v>
      </c>
      <c r="D520" s="454">
        <v>100</v>
      </c>
      <c r="E520" s="666" t="s">
        <v>2401</v>
      </c>
      <c r="F520" s="669" t="s">
        <v>2402</v>
      </c>
      <c r="G520" s="530" t="s">
        <v>2403</v>
      </c>
      <c r="H520" s="533">
        <v>30102</v>
      </c>
      <c r="I520" s="441">
        <v>240</v>
      </c>
      <c r="J520" s="356">
        <v>83101</v>
      </c>
      <c r="K520" s="356">
        <v>1001</v>
      </c>
      <c r="L520" s="356" t="s">
        <v>410</v>
      </c>
      <c r="M520" s="356" t="s">
        <v>411</v>
      </c>
      <c r="N520" s="356" t="s">
        <v>455</v>
      </c>
      <c r="O520" s="535">
        <v>20</v>
      </c>
      <c r="P520" s="356">
        <v>0</v>
      </c>
      <c r="Q520" s="356">
        <v>3</v>
      </c>
      <c r="R520" s="356"/>
      <c r="S520" s="356">
        <v>20200701</v>
      </c>
      <c r="T520" s="356">
        <v>20200930</v>
      </c>
      <c r="U520" s="474">
        <v>40660</v>
      </c>
      <c r="V520" s="505">
        <v>0</v>
      </c>
      <c r="W520" s="506"/>
    </row>
    <row r="521" spans="2:23" x14ac:dyDescent="0.25">
      <c r="B521" s="442" t="s">
        <v>352</v>
      </c>
      <c r="C521" s="537" t="s">
        <v>362</v>
      </c>
      <c r="D521" s="454">
        <v>100</v>
      </c>
      <c r="E521" s="666" t="s">
        <v>2404</v>
      </c>
      <c r="F521" s="669" t="s">
        <v>2405</v>
      </c>
      <c r="G521" s="530" t="s">
        <v>2406</v>
      </c>
      <c r="H521" s="533">
        <v>30102</v>
      </c>
      <c r="I521" s="441">
        <v>240</v>
      </c>
      <c r="J521" s="356">
        <v>83101</v>
      </c>
      <c r="K521" s="356">
        <v>1001</v>
      </c>
      <c r="L521" s="356" t="s">
        <v>410</v>
      </c>
      <c r="M521" s="356" t="s">
        <v>411</v>
      </c>
      <c r="N521" s="356" t="s">
        <v>455</v>
      </c>
      <c r="O521" s="535">
        <v>20</v>
      </c>
      <c r="P521" s="356">
        <v>0</v>
      </c>
      <c r="Q521" s="356">
        <v>3</v>
      </c>
      <c r="R521" s="356"/>
      <c r="S521" s="356">
        <v>20200701</v>
      </c>
      <c r="T521" s="356">
        <v>20200930</v>
      </c>
      <c r="U521" s="474">
        <v>38827</v>
      </c>
      <c r="V521" s="505">
        <v>0</v>
      </c>
      <c r="W521" s="506"/>
    </row>
    <row r="522" spans="2:23" x14ac:dyDescent="0.25">
      <c r="B522" s="442" t="s">
        <v>352</v>
      </c>
      <c r="C522" s="537" t="s">
        <v>362</v>
      </c>
      <c r="D522" s="454">
        <v>100</v>
      </c>
      <c r="E522" s="666" t="s">
        <v>2407</v>
      </c>
      <c r="F522" s="669" t="s">
        <v>2408</v>
      </c>
      <c r="G522" s="530" t="s">
        <v>2409</v>
      </c>
      <c r="H522" s="533">
        <v>30102</v>
      </c>
      <c r="I522" s="441">
        <v>240</v>
      </c>
      <c r="J522" s="356">
        <v>83101</v>
      </c>
      <c r="K522" s="356">
        <v>1001</v>
      </c>
      <c r="L522" s="356" t="s">
        <v>410</v>
      </c>
      <c r="M522" s="356" t="s">
        <v>411</v>
      </c>
      <c r="N522" s="356" t="s">
        <v>455</v>
      </c>
      <c r="O522" s="535">
        <v>20</v>
      </c>
      <c r="P522" s="356">
        <v>0</v>
      </c>
      <c r="Q522" s="356">
        <v>3</v>
      </c>
      <c r="R522" s="356"/>
      <c r="S522" s="356">
        <v>20200701</v>
      </c>
      <c r="T522" s="356">
        <v>20200930</v>
      </c>
      <c r="U522" s="474">
        <v>38749</v>
      </c>
      <c r="V522" s="505">
        <v>0</v>
      </c>
      <c r="W522" s="506"/>
    </row>
    <row r="523" spans="2:23" x14ac:dyDescent="0.25">
      <c r="B523" s="442" t="s">
        <v>352</v>
      </c>
      <c r="C523" s="537" t="s">
        <v>362</v>
      </c>
      <c r="D523" s="454">
        <v>100</v>
      </c>
      <c r="E523" s="666" t="s">
        <v>2410</v>
      </c>
      <c r="F523" s="669" t="s">
        <v>2411</v>
      </c>
      <c r="G523" s="530" t="s">
        <v>2412</v>
      </c>
      <c r="H523" s="533">
        <v>30102</v>
      </c>
      <c r="I523" s="441">
        <v>240</v>
      </c>
      <c r="J523" s="356">
        <v>83101</v>
      </c>
      <c r="K523" s="356">
        <v>1001</v>
      </c>
      <c r="L523" s="356" t="s">
        <v>410</v>
      </c>
      <c r="M523" s="356" t="s">
        <v>411</v>
      </c>
      <c r="N523" s="356" t="s">
        <v>455</v>
      </c>
      <c r="O523" s="535">
        <v>20</v>
      </c>
      <c r="P523" s="356">
        <v>0</v>
      </c>
      <c r="Q523" s="356">
        <v>3</v>
      </c>
      <c r="R523" s="356"/>
      <c r="S523" s="356">
        <v>20200701</v>
      </c>
      <c r="T523" s="356">
        <v>20200930</v>
      </c>
      <c r="U523" s="474">
        <v>36955</v>
      </c>
      <c r="V523" s="505">
        <v>0</v>
      </c>
      <c r="W523" s="506"/>
    </row>
    <row r="524" spans="2:23" x14ac:dyDescent="0.25">
      <c r="B524" s="442" t="s">
        <v>352</v>
      </c>
      <c r="C524" s="537" t="s">
        <v>362</v>
      </c>
      <c r="D524" s="454">
        <v>100</v>
      </c>
      <c r="E524" s="666" t="s">
        <v>2413</v>
      </c>
      <c r="F524" s="669" t="s">
        <v>2414</v>
      </c>
      <c r="G524" s="530" t="s">
        <v>2415</v>
      </c>
      <c r="H524" s="533">
        <v>30102</v>
      </c>
      <c r="I524" s="441">
        <v>240</v>
      </c>
      <c r="J524" s="356">
        <v>83101</v>
      </c>
      <c r="K524" s="356">
        <v>1001</v>
      </c>
      <c r="L524" s="356" t="s">
        <v>410</v>
      </c>
      <c r="M524" s="356" t="s">
        <v>411</v>
      </c>
      <c r="N524" s="356" t="s">
        <v>455</v>
      </c>
      <c r="O524" s="535">
        <v>20</v>
      </c>
      <c r="P524" s="356">
        <v>0</v>
      </c>
      <c r="Q524" s="356">
        <v>3</v>
      </c>
      <c r="R524" s="356"/>
      <c r="S524" s="356">
        <v>20200701</v>
      </c>
      <c r="T524" s="356">
        <v>20200930</v>
      </c>
      <c r="U524" s="474">
        <v>39438</v>
      </c>
      <c r="V524" s="505">
        <v>0</v>
      </c>
      <c r="W524" s="506"/>
    </row>
    <row r="525" spans="2:23" x14ac:dyDescent="0.25">
      <c r="B525" s="442" t="s">
        <v>352</v>
      </c>
      <c r="C525" s="537" t="s">
        <v>362</v>
      </c>
      <c r="D525" s="454">
        <v>200</v>
      </c>
      <c r="E525" s="666" t="s">
        <v>2416</v>
      </c>
      <c r="F525" s="669" t="s">
        <v>2417</v>
      </c>
      <c r="G525" s="530" t="s">
        <v>2418</v>
      </c>
      <c r="H525" s="533">
        <v>30102</v>
      </c>
      <c r="I525" s="441">
        <v>180</v>
      </c>
      <c r="J525" s="356">
        <v>83101</v>
      </c>
      <c r="K525" s="356">
        <v>1001</v>
      </c>
      <c r="L525" s="356" t="s">
        <v>410</v>
      </c>
      <c r="M525" s="356" t="s">
        <v>411</v>
      </c>
      <c r="N525" s="356" t="s">
        <v>741</v>
      </c>
      <c r="O525" s="535">
        <v>15</v>
      </c>
      <c r="P525" s="356">
        <v>0</v>
      </c>
      <c r="Q525" s="356">
        <v>3</v>
      </c>
      <c r="R525" s="356"/>
      <c r="S525" s="356">
        <v>20200701</v>
      </c>
      <c r="T525" s="356">
        <v>20200930</v>
      </c>
      <c r="U525" s="474">
        <v>30021.449999999997</v>
      </c>
      <c r="V525" s="505">
        <v>0</v>
      </c>
      <c r="W525" s="506"/>
    </row>
    <row r="526" spans="2:23" x14ac:dyDescent="0.25">
      <c r="B526" s="442" t="s">
        <v>352</v>
      </c>
      <c r="C526" s="537" t="s">
        <v>362</v>
      </c>
      <c r="D526" s="454">
        <v>200</v>
      </c>
      <c r="E526" s="666" t="s">
        <v>2419</v>
      </c>
      <c r="F526" s="669" t="s">
        <v>2420</v>
      </c>
      <c r="G526" s="530" t="s">
        <v>2421</v>
      </c>
      <c r="H526" s="533">
        <v>30102</v>
      </c>
      <c r="I526" s="441">
        <v>240</v>
      </c>
      <c r="J526" s="356">
        <v>83101</v>
      </c>
      <c r="K526" s="356">
        <v>1001</v>
      </c>
      <c r="L526" s="356" t="s">
        <v>410</v>
      </c>
      <c r="M526" s="356" t="s">
        <v>411</v>
      </c>
      <c r="N526" s="356" t="s">
        <v>741</v>
      </c>
      <c r="O526" s="535">
        <v>20</v>
      </c>
      <c r="P526" s="356">
        <v>0</v>
      </c>
      <c r="Q526" s="356">
        <v>3</v>
      </c>
      <c r="R526" s="356"/>
      <c r="S526" s="356">
        <v>20200701</v>
      </c>
      <c r="T526" s="356">
        <v>20200930</v>
      </c>
      <c r="U526" s="474">
        <v>35863</v>
      </c>
      <c r="V526" s="505">
        <v>0</v>
      </c>
      <c r="W526" s="506"/>
    </row>
    <row r="527" spans="2:23" x14ac:dyDescent="0.25">
      <c r="B527" s="442" t="s">
        <v>352</v>
      </c>
      <c r="C527" s="537" t="s">
        <v>362</v>
      </c>
      <c r="D527" s="454">
        <v>100</v>
      </c>
      <c r="E527" s="666" t="s">
        <v>2422</v>
      </c>
      <c r="F527" s="669" t="s">
        <v>2423</v>
      </c>
      <c r="G527" s="530" t="s">
        <v>2424</v>
      </c>
      <c r="H527" s="533">
        <v>30102</v>
      </c>
      <c r="I527" s="441">
        <v>240</v>
      </c>
      <c r="J527" s="356">
        <v>83101</v>
      </c>
      <c r="K527" s="356">
        <v>1001</v>
      </c>
      <c r="L527" s="356" t="s">
        <v>410</v>
      </c>
      <c r="M527" s="356" t="s">
        <v>411</v>
      </c>
      <c r="N527" s="356" t="s">
        <v>455</v>
      </c>
      <c r="O527" s="535">
        <v>20</v>
      </c>
      <c r="P527" s="356">
        <v>0</v>
      </c>
      <c r="Q527" s="356">
        <v>3</v>
      </c>
      <c r="R527" s="356"/>
      <c r="S527" s="356">
        <v>20200701</v>
      </c>
      <c r="T527" s="356">
        <v>20200930</v>
      </c>
      <c r="U527" s="474">
        <v>40660</v>
      </c>
      <c r="V527" s="505">
        <v>0</v>
      </c>
      <c r="W527" s="506"/>
    </row>
    <row r="528" spans="2:23" x14ac:dyDescent="0.25">
      <c r="B528" s="442" t="s">
        <v>352</v>
      </c>
      <c r="C528" s="537" t="s">
        <v>362</v>
      </c>
      <c r="D528" s="454">
        <v>200</v>
      </c>
      <c r="E528" s="666" t="s">
        <v>2425</v>
      </c>
      <c r="F528" s="669" t="s">
        <v>2426</v>
      </c>
      <c r="G528" s="530" t="s">
        <v>2427</v>
      </c>
      <c r="H528" s="533">
        <v>30102</v>
      </c>
      <c r="I528" s="441">
        <v>144</v>
      </c>
      <c r="J528" s="356">
        <v>83101</v>
      </c>
      <c r="K528" s="356">
        <v>1001</v>
      </c>
      <c r="L528" s="356" t="s">
        <v>410</v>
      </c>
      <c r="M528" s="356" t="s">
        <v>411</v>
      </c>
      <c r="N528" s="356" t="s">
        <v>455</v>
      </c>
      <c r="O528" s="535">
        <v>12</v>
      </c>
      <c r="P528" s="356">
        <v>0</v>
      </c>
      <c r="Q528" s="356">
        <v>3</v>
      </c>
      <c r="R528" s="356"/>
      <c r="S528" s="356">
        <v>20200701</v>
      </c>
      <c r="T528" s="356">
        <v>20200930</v>
      </c>
      <c r="U528" s="474">
        <v>25346</v>
      </c>
      <c r="V528" s="505">
        <v>0</v>
      </c>
      <c r="W528" s="506"/>
    </row>
    <row r="529" spans="2:23" x14ac:dyDescent="0.25">
      <c r="B529" s="442" t="s">
        <v>352</v>
      </c>
      <c r="C529" s="537" t="s">
        <v>362</v>
      </c>
      <c r="D529" s="454">
        <v>200</v>
      </c>
      <c r="E529" s="666" t="s">
        <v>2428</v>
      </c>
      <c r="F529" s="669" t="s">
        <v>2429</v>
      </c>
      <c r="G529" s="530" t="s">
        <v>2430</v>
      </c>
      <c r="H529" s="533">
        <v>30102</v>
      </c>
      <c r="I529" s="441">
        <v>240</v>
      </c>
      <c r="J529" s="356">
        <v>83101</v>
      </c>
      <c r="K529" s="356">
        <v>1001</v>
      </c>
      <c r="L529" s="356" t="s">
        <v>410</v>
      </c>
      <c r="M529" s="356" t="s">
        <v>411</v>
      </c>
      <c r="N529" s="356" t="s">
        <v>455</v>
      </c>
      <c r="O529" s="535">
        <v>20</v>
      </c>
      <c r="P529" s="356">
        <v>0</v>
      </c>
      <c r="Q529" s="356">
        <v>3</v>
      </c>
      <c r="R529" s="356"/>
      <c r="S529" s="356">
        <v>20200701</v>
      </c>
      <c r="T529" s="356">
        <v>20200930</v>
      </c>
      <c r="U529" s="474">
        <v>39360</v>
      </c>
      <c r="V529" s="505">
        <v>0</v>
      </c>
      <c r="W529" s="506"/>
    </row>
    <row r="530" spans="2:23" x14ac:dyDescent="0.25">
      <c r="B530" s="442" t="s">
        <v>352</v>
      </c>
      <c r="C530" s="537" t="s">
        <v>362</v>
      </c>
      <c r="D530" s="454">
        <v>100</v>
      </c>
      <c r="E530" s="666" t="s">
        <v>2431</v>
      </c>
      <c r="F530" s="669" t="s">
        <v>2432</v>
      </c>
      <c r="G530" s="530" t="s">
        <v>2433</v>
      </c>
      <c r="H530" s="533">
        <v>30102</v>
      </c>
      <c r="I530" s="441">
        <v>168</v>
      </c>
      <c r="J530" s="356">
        <v>83101</v>
      </c>
      <c r="K530" s="356">
        <v>1001</v>
      </c>
      <c r="L530" s="356" t="s">
        <v>410</v>
      </c>
      <c r="M530" s="356" t="s">
        <v>411</v>
      </c>
      <c r="N530" s="356" t="s">
        <v>491</v>
      </c>
      <c r="O530" s="535">
        <v>14</v>
      </c>
      <c r="P530" s="356">
        <v>0</v>
      </c>
      <c r="Q530" s="356">
        <v>3</v>
      </c>
      <c r="R530" s="356"/>
      <c r="S530" s="356">
        <v>20200701</v>
      </c>
      <c r="T530" s="356">
        <v>20200930</v>
      </c>
      <c r="U530" s="474">
        <v>17386.3</v>
      </c>
      <c r="V530" s="505">
        <v>0</v>
      </c>
      <c r="W530" s="506"/>
    </row>
    <row r="531" spans="2:23" x14ac:dyDescent="0.25">
      <c r="B531" s="442" t="s">
        <v>352</v>
      </c>
      <c r="C531" s="537" t="s">
        <v>362</v>
      </c>
      <c r="D531" s="454">
        <v>200</v>
      </c>
      <c r="E531" s="666" t="s">
        <v>2434</v>
      </c>
      <c r="F531" s="669" t="s">
        <v>2435</v>
      </c>
      <c r="G531" s="530" t="s">
        <v>2436</v>
      </c>
      <c r="H531" s="533">
        <v>30102</v>
      </c>
      <c r="I531" s="441">
        <v>240</v>
      </c>
      <c r="J531" s="356">
        <v>83101</v>
      </c>
      <c r="K531" s="356">
        <v>1001</v>
      </c>
      <c r="L531" s="356" t="s">
        <v>410</v>
      </c>
      <c r="M531" s="356" t="s">
        <v>411</v>
      </c>
      <c r="N531" s="356" t="s">
        <v>455</v>
      </c>
      <c r="O531" s="535">
        <v>20</v>
      </c>
      <c r="P531" s="356">
        <v>0</v>
      </c>
      <c r="Q531" s="356">
        <v>3</v>
      </c>
      <c r="R531" s="356"/>
      <c r="S531" s="356">
        <v>20200701</v>
      </c>
      <c r="T531" s="356">
        <v>20200930</v>
      </c>
      <c r="U531" s="474">
        <v>39438</v>
      </c>
      <c r="V531" s="505">
        <v>0</v>
      </c>
      <c r="W531" s="506"/>
    </row>
    <row r="532" spans="2:23" x14ac:dyDescent="0.25">
      <c r="B532" s="442" t="s">
        <v>352</v>
      </c>
      <c r="C532" s="537" t="s">
        <v>362</v>
      </c>
      <c r="D532" s="454">
        <v>200</v>
      </c>
      <c r="E532" s="666" t="s">
        <v>477</v>
      </c>
      <c r="F532" s="669" t="s">
        <v>478</v>
      </c>
      <c r="G532" s="530" t="s">
        <v>2437</v>
      </c>
      <c r="H532" s="533">
        <v>30102</v>
      </c>
      <c r="I532" s="441">
        <v>240</v>
      </c>
      <c r="J532" s="356">
        <v>83101</v>
      </c>
      <c r="K532" s="356">
        <v>1001</v>
      </c>
      <c r="L532" s="356" t="s">
        <v>410</v>
      </c>
      <c r="M532" s="356" t="s">
        <v>411</v>
      </c>
      <c r="N532" s="356" t="s">
        <v>455</v>
      </c>
      <c r="O532" s="535">
        <v>20</v>
      </c>
      <c r="P532" s="356">
        <v>0</v>
      </c>
      <c r="Q532" s="356">
        <v>3</v>
      </c>
      <c r="R532" s="356"/>
      <c r="S532" s="356">
        <v>20200701</v>
      </c>
      <c r="T532" s="356">
        <v>20200930</v>
      </c>
      <c r="U532" s="474">
        <v>39399</v>
      </c>
      <c r="V532" s="505">
        <v>0</v>
      </c>
      <c r="W532" s="506"/>
    </row>
    <row r="533" spans="2:23" x14ac:dyDescent="0.25">
      <c r="B533" s="442" t="s">
        <v>352</v>
      </c>
      <c r="C533" s="537" t="s">
        <v>362</v>
      </c>
      <c r="D533" s="454">
        <v>200</v>
      </c>
      <c r="E533" s="666" t="s">
        <v>2438</v>
      </c>
      <c r="F533" s="669" t="s">
        <v>2439</v>
      </c>
      <c r="G533" s="530" t="s">
        <v>2440</v>
      </c>
      <c r="H533" s="533">
        <v>30102</v>
      </c>
      <c r="I533" s="441">
        <v>240</v>
      </c>
      <c r="J533" s="356">
        <v>83101</v>
      </c>
      <c r="K533" s="356">
        <v>1001</v>
      </c>
      <c r="L533" s="356" t="s">
        <v>410</v>
      </c>
      <c r="M533" s="356" t="s">
        <v>411</v>
      </c>
      <c r="N533" s="356" t="s">
        <v>455</v>
      </c>
      <c r="O533" s="535">
        <v>20</v>
      </c>
      <c r="P533" s="356">
        <v>0</v>
      </c>
      <c r="Q533" s="356">
        <v>3</v>
      </c>
      <c r="R533" s="356"/>
      <c r="S533" s="356">
        <v>20200701</v>
      </c>
      <c r="T533" s="356">
        <v>20200930</v>
      </c>
      <c r="U533" s="474">
        <v>40660</v>
      </c>
      <c r="V533" s="505">
        <v>0</v>
      </c>
      <c r="W533" s="506"/>
    </row>
    <row r="534" spans="2:23" x14ac:dyDescent="0.25">
      <c r="B534" s="442" t="s">
        <v>352</v>
      </c>
      <c r="C534" s="537" t="s">
        <v>362</v>
      </c>
      <c r="D534" s="454">
        <v>200</v>
      </c>
      <c r="E534" s="666" t="s">
        <v>2441</v>
      </c>
      <c r="F534" s="669" t="s">
        <v>2442</v>
      </c>
      <c r="G534" s="530" t="s">
        <v>2443</v>
      </c>
      <c r="H534" s="533">
        <v>30102</v>
      </c>
      <c r="I534" s="441">
        <v>228</v>
      </c>
      <c r="J534" s="356">
        <v>83101</v>
      </c>
      <c r="K534" s="356">
        <v>1001</v>
      </c>
      <c r="L534" s="356" t="s">
        <v>410</v>
      </c>
      <c r="M534" s="356" t="s">
        <v>411</v>
      </c>
      <c r="N534" s="356" t="s">
        <v>491</v>
      </c>
      <c r="O534" s="535">
        <v>19</v>
      </c>
      <c r="P534" s="356">
        <v>0</v>
      </c>
      <c r="Q534" s="356">
        <v>3</v>
      </c>
      <c r="R534" s="356"/>
      <c r="S534" s="356">
        <v>20200701</v>
      </c>
      <c r="T534" s="356">
        <v>20200930</v>
      </c>
      <c r="U534" s="474">
        <v>27254.199999999997</v>
      </c>
      <c r="V534" s="505">
        <v>0</v>
      </c>
      <c r="W534" s="506"/>
    </row>
    <row r="535" spans="2:23" x14ac:dyDescent="0.25">
      <c r="B535" s="442" t="s">
        <v>352</v>
      </c>
      <c r="C535" s="537" t="s">
        <v>362</v>
      </c>
      <c r="D535" s="454">
        <v>200</v>
      </c>
      <c r="E535" s="666" t="s">
        <v>2444</v>
      </c>
      <c r="F535" s="669" t="s">
        <v>2445</v>
      </c>
      <c r="G535" s="530" t="s">
        <v>2446</v>
      </c>
      <c r="H535" s="533">
        <v>30102</v>
      </c>
      <c r="I535" s="441">
        <v>204</v>
      </c>
      <c r="J535" s="356">
        <v>83101</v>
      </c>
      <c r="K535" s="356">
        <v>1001</v>
      </c>
      <c r="L535" s="356" t="s">
        <v>410</v>
      </c>
      <c r="M535" s="356" t="s">
        <v>411</v>
      </c>
      <c r="N535" s="356" t="s">
        <v>455</v>
      </c>
      <c r="O535" s="535">
        <v>17</v>
      </c>
      <c r="P535" s="356">
        <v>0</v>
      </c>
      <c r="Q535" s="356">
        <v>3</v>
      </c>
      <c r="R535" s="356"/>
      <c r="S535" s="356">
        <v>20200701</v>
      </c>
      <c r="T535" s="356">
        <v>20200930</v>
      </c>
      <c r="U535" s="474">
        <v>36994</v>
      </c>
      <c r="V535" s="505">
        <v>0</v>
      </c>
      <c r="W535" s="506"/>
    </row>
    <row r="536" spans="2:23" x14ac:dyDescent="0.25">
      <c r="B536" s="442" t="s">
        <v>352</v>
      </c>
      <c r="C536" s="537" t="s">
        <v>362</v>
      </c>
      <c r="D536" s="454">
        <v>100</v>
      </c>
      <c r="E536" s="666" t="s">
        <v>2447</v>
      </c>
      <c r="F536" s="669" t="s">
        <v>2448</v>
      </c>
      <c r="G536" s="530" t="s">
        <v>2449</v>
      </c>
      <c r="H536" s="533">
        <v>30102</v>
      </c>
      <c r="I536" s="441">
        <v>144</v>
      </c>
      <c r="J536" s="356">
        <v>83101</v>
      </c>
      <c r="K536" s="356">
        <v>1001</v>
      </c>
      <c r="L536" s="356" t="s">
        <v>410</v>
      </c>
      <c r="M536" s="356" t="s">
        <v>411</v>
      </c>
      <c r="N536" s="356" t="s">
        <v>491</v>
      </c>
      <c r="O536" s="535">
        <v>12</v>
      </c>
      <c r="P536" s="356">
        <v>0</v>
      </c>
      <c r="Q536" s="356">
        <v>3</v>
      </c>
      <c r="R536" s="356"/>
      <c r="S536" s="356">
        <v>20200916</v>
      </c>
      <c r="T536" s="356">
        <v>20200930</v>
      </c>
      <c r="U536" s="474">
        <v>2819.4</v>
      </c>
      <c r="V536" s="505">
        <v>0</v>
      </c>
      <c r="W536" s="506"/>
    </row>
    <row r="537" spans="2:23" x14ac:dyDescent="0.25">
      <c r="B537" s="442" t="s">
        <v>352</v>
      </c>
      <c r="C537" s="537" t="s">
        <v>362</v>
      </c>
      <c r="D537" s="454">
        <v>100</v>
      </c>
      <c r="E537" s="666" t="s">
        <v>2450</v>
      </c>
      <c r="F537" s="669" t="s">
        <v>2451</v>
      </c>
      <c r="G537" s="530" t="s">
        <v>2452</v>
      </c>
      <c r="H537" s="533">
        <v>30102</v>
      </c>
      <c r="I537" s="441">
        <v>168</v>
      </c>
      <c r="J537" s="356">
        <v>83101</v>
      </c>
      <c r="K537" s="356">
        <v>1001</v>
      </c>
      <c r="L537" s="356" t="s">
        <v>410</v>
      </c>
      <c r="M537" s="356" t="s">
        <v>411</v>
      </c>
      <c r="N537" s="356" t="s">
        <v>455</v>
      </c>
      <c r="O537" s="535">
        <v>14</v>
      </c>
      <c r="P537" s="356">
        <v>0</v>
      </c>
      <c r="Q537" s="356">
        <v>3</v>
      </c>
      <c r="R537" s="356"/>
      <c r="S537" s="356">
        <v>20200701</v>
      </c>
      <c r="T537" s="356">
        <v>20200930</v>
      </c>
      <c r="U537" s="474">
        <v>27101</v>
      </c>
      <c r="V537" s="505">
        <v>0</v>
      </c>
      <c r="W537" s="506"/>
    </row>
    <row r="538" spans="2:23" x14ac:dyDescent="0.25">
      <c r="B538" s="442" t="s">
        <v>352</v>
      </c>
      <c r="C538" s="537" t="s">
        <v>362</v>
      </c>
      <c r="D538" s="454">
        <v>200</v>
      </c>
      <c r="E538" s="666" t="s">
        <v>2453</v>
      </c>
      <c r="F538" s="669" t="s">
        <v>2454</v>
      </c>
      <c r="G538" s="530" t="s">
        <v>2455</v>
      </c>
      <c r="H538" s="533">
        <v>30102</v>
      </c>
      <c r="I538" s="441">
        <v>240</v>
      </c>
      <c r="J538" s="356">
        <v>83101</v>
      </c>
      <c r="K538" s="356">
        <v>1001</v>
      </c>
      <c r="L538" s="356" t="s">
        <v>410</v>
      </c>
      <c r="M538" s="356" t="s">
        <v>411</v>
      </c>
      <c r="N538" s="356" t="s">
        <v>741</v>
      </c>
      <c r="O538" s="535">
        <v>20</v>
      </c>
      <c r="P538" s="356">
        <v>0</v>
      </c>
      <c r="Q538" s="356">
        <v>3</v>
      </c>
      <c r="R538" s="356"/>
      <c r="S538" s="356">
        <v>20200701</v>
      </c>
      <c r="T538" s="356">
        <v>20200930</v>
      </c>
      <c r="U538" s="474">
        <v>31863</v>
      </c>
      <c r="V538" s="505">
        <v>0</v>
      </c>
      <c r="W538" s="506"/>
    </row>
    <row r="539" spans="2:23" x14ac:dyDescent="0.25">
      <c r="B539" s="442" t="s">
        <v>352</v>
      </c>
      <c r="C539" s="537" t="s">
        <v>362</v>
      </c>
      <c r="D539" s="454">
        <v>100</v>
      </c>
      <c r="E539" s="666" t="s">
        <v>2456</v>
      </c>
      <c r="F539" s="669" t="s">
        <v>2457</v>
      </c>
      <c r="G539" s="530" t="s">
        <v>2458</v>
      </c>
      <c r="H539" s="533">
        <v>30102</v>
      </c>
      <c r="I539" s="441">
        <v>240</v>
      </c>
      <c r="J539" s="356">
        <v>83101</v>
      </c>
      <c r="K539" s="356">
        <v>1001</v>
      </c>
      <c r="L539" s="356" t="s">
        <v>410</v>
      </c>
      <c r="M539" s="356" t="s">
        <v>411</v>
      </c>
      <c r="N539" s="356" t="s">
        <v>455</v>
      </c>
      <c r="O539" s="535">
        <v>20</v>
      </c>
      <c r="P539" s="356">
        <v>0</v>
      </c>
      <c r="Q539" s="356">
        <v>3</v>
      </c>
      <c r="R539" s="356"/>
      <c r="S539" s="356">
        <v>20200701</v>
      </c>
      <c r="T539" s="356">
        <v>20200930</v>
      </c>
      <c r="U539" s="474">
        <v>35772</v>
      </c>
      <c r="V539" s="505">
        <v>0</v>
      </c>
      <c r="W539" s="506"/>
    </row>
    <row r="540" spans="2:23" x14ac:dyDescent="0.25">
      <c r="B540" s="442" t="s">
        <v>352</v>
      </c>
      <c r="C540" s="537" t="s">
        <v>362</v>
      </c>
      <c r="D540" s="454">
        <v>200</v>
      </c>
      <c r="E540" s="666" t="s">
        <v>482</v>
      </c>
      <c r="F540" s="669" t="s">
        <v>483</v>
      </c>
      <c r="G540" s="530" t="s">
        <v>2459</v>
      </c>
      <c r="H540" s="533">
        <v>30102</v>
      </c>
      <c r="I540" s="441">
        <v>216</v>
      </c>
      <c r="J540" s="356">
        <v>83101</v>
      </c>
      <c r="K540" s="356">
        <v>1001</v>
      </c>
      <c r="L540" s="356" t="s">
        <v>410</v>
      </c>
      <c r="M540" s="356" t="s">
        <v>411</v>
      </c>
      <c r="N540" s="356" t="s">
        <v>455</v>
      </c>
      <c r="O540" s="535">
        <v>18</v>
      </c>
      <c r="P540" s="356">
        <v>0</v>
      </c>
      <c r="Q540" s="356">
        <v>3</v>
      </c>
      <c r="R540" s="356"/>
      <c r="S540" s="356">
        <v>20200701</v>
      </c>
      <c r="T540" s="356">
        <v>20200930</v>
      </c>
      <c r="U540" s="474">
        <v>38216</v>
      </c>
      <c r="V540" s="505">
        <v>0</v>
      </c>
      <c r="W540" s="506"/>
    </row>
    <row r="541" spans="2:23" x14ac:dyDescent="0.25">
      <c r="B541" s="442" t="s">
        <v>352</v>
      </c>
      <c r="C541" s="537" t="s">
        <v>362</v>
      </c>
      <c r="D541" s="454">
        <v>100</v>
      </c>
      <c r="E541" s="666" t="s">
        <v>2460</v>
      </c>
      <c r="F541" s="669" t="s">
        <v>2461</v>
      </c>
      <c r="G541" s="530" t="s">
        <v>2462</v>
      </c>
      <c r="H541" s="533">
        <v>30102</v>
      </c>
      <c r="I541" s="441">
        <v>240</v>
      </c>
      <c r="J541" s="356">
        <v>83101</v>
      </c>
      <c r="K541" s="356">
        <v>1001</v>
      </c>
      <c r="L541" s="356" t="s">
        <v>410</v>
      </c>
      <c r="M541" s="356" t="s">
        <v>411</v>
      </c>
      <c r="N541" s="356" t="s">
        <v>455</v>
      </c>
      <c r="O541" s="535">
        <v>20</v>
      </c>
      <c r="P541" s="356">
        <v>0</v>
      </c>
      <c r="Q541" s="356">
        <v>3</v>
      </c>
      <c r="R541" s="356"/>
      <c r="S541" s="356">
        <v>20200701</v>
      </c>
      <c r="T541" s="356">
        <v>20200930</v>
      </c>
      <c r="U541" s="474">
        <v>36994</v>
      </c>
      <c r="V541" s="505">
        <v>0</v>
      </c>
      <c r="W541" s="506"/>
    </row>
    <row r="542" spans="2:23" x14ac:dyDescent="0.25">
      <c r="B542" s="442" t="s">
        <v>352</v>
      </c>
      <c r="C542" s="537" t="s">
        <v>362</v>
      </c>
      <c r="D542" s="454">
        <v>100</v>
      </c>
      <c r="E542" s="666" t="s">
        <v>2463</v>
      </c>
      <c r="F542" s="669" t="s">
        <v>2464</v>
      </c>
      <c r="G542" s="530" t="s">
        <v>2465</v>
      </c>
      <c r="H542" s="533">
        <v>30102</v>
      </c>
      <c r="I542" s="441">
        <v>240</v>
      </c>
      <c r="J542" s="356">
        <v>83101</v>
      </c>
      <c r="K542" s="356">
        <v>1001</v>
      </c>
      <c r="L542" s="356" t="s">
        <v>410</v>
      </c>
      <c r="M542" s="356" t="s">
        <v>411</v>
      </c>
      <c r="N542" s="356" t="s">
        <v>455</v>
      </c>
      <c r="O542" s="535">
        <v>20</v>
      </c>
      <c r="P542" s="356">
        <v>0</v>
      </c>
      <c r="Q542" s="356">
        <v>3</v>
      </c>
      <c r="R542" s="356"/>
      <c r="S542" s="356">
        <v>20200701</v>
      </c>
      <c r="T542" s="356">
        <v>20200930</v>
      </c>
      <c r="U542" s="474">
        <v>40660</v>
      </c>
      <c r="V542" s="505">
        <v>0</v>
      </c>
      <c r="W542" s="506"/>
    </row>
    <row r="543" spans="2:23" x14ac:dyDescent="0.25">
      <c r="B543" s="442" t="s">
        <v>352</v>
      </c>
      <c r="C543" s="537" t="s">
        <v>362</v>
      </c>
      <c r="D543" s="454">
        <v>100</v>
      </c>
      <c r="E543" s="666" t="s">
        <v>2466</v>
      </c>
      <c r="F543" s="669" t="s">
        <v>2467</v>
      </c>
      <c r="G543" s="530" t="s">
        <v>2468</v>
      </c>
      <c r="H543" s="533">
        <v>30102</v>
      </c>
      <c r="I543" s="441">
        <v>192</v>
      </c>
      <c r="J543" s="356">
        <v>83101</v>
      </c>
      <c r="K543" s="356">
        <v>1001</v>
      </c>
      <c r="L543" s="356" t="s">
        <v>410</v>
      </c>
      <c r="M543" s="356" t="s">
        <v>411</v>
      </c>
      <c r="N543" s="356" t="s">
        <v>491</v>
      </c>
      <c r="O543" s="535">
        <v>16</v>
      </c>
      <c r="P543" s="356">
        <v>0</v>
      </c>
      <c r="Q543" s="356">
        <v>3</v>
      </c>
      <c r="R543" s="356"/>
      <c r="S543" s="356">
        <v>20200701</v>
      </c>
      <c r="T543" s="356">
        <v>20200715</v>
      </c>
      <c r="U543" s="474">
        <v>3759.2</v>
      </c>
      <c r="V543" s="505">
        <v>0</v>
      </c>
      <c r="W543" s="506"/>
    </row>
    <row r="544" spans="2:23" x14ac:dyDescent="0.25">
      <c r="B544" s="442" t="s">
        <v>352</v>
      </c>
      <c r="C544" s="537" t="s">
        <v>362</v>
      </c>
      <c r="D544" s="454">
        <v>100</v>
      </c>
      <c r="E544" s="666" t="s">
        <v>2469</v>
      </c>
      <c r="F544" s="669" t="s">
        <v>2470</v>
      </c>
      <c r="G544" s="530" t="s">
        <v>2471</v>
      </c>
      <c r="H544" s="533">
        <v>30102</v>
      </c>
      <c r="I544" s="441">
        <v>120</v>
      </c>
      <c r="J544" s="356">
        <v>83101</v>
      </c>
      <c r="K544" s="356">
        <v>1001</v>
      </c>
      <c r="L544" s="356" t="s">
        <v>410</v>
      </c>
      <c r="M544" s="356" t="s">
        <v>411</v>
      </c>
      <c r="N544" s="356" t="s">
        <v>455</v>
      </c>
      <c r="O544" s="535">
        <v>10</v>
      </c>
      <c r="P544" s="356">
        <v>0</v>
      </c>
      <c r="Q544" s="356">
        <v>3</v>
      </c>
      <c r="R544" s="356"/>
      <c r="S544" s="356">
        <v>20200701</v>
      </c>
      <c r="T544" s="356">
        <v>20200930</v>
      </c>
      <c r="U544" s="474">
        <v>22330</v>
      </c>
      <c r="V544" s="505">
        <v>0</v>
      </c>
      <c r="W544" s="506"/>
    </row>
    <row r="545" spans="2:23" x14ac:dyDescent="0.25">
      <c r="B545" s="442" t="s">
        <v>352</v>
      </c>
      <c r="C545" s="537" t="s">
        <v>362</v>
      </c>
      <c r="D545" s="454">
        <v>100</v>
      </c>
      <c r="E545" s="666" t="s">
        <v>2472</v>
      </c>
      <c r="F545" s="669" t="s">
        <v>2473</v>
      </c>
      <c r="G545" s="530" t="s">
        <v>2474</v>
      </c>
      <c r="H545" s="533">
        <v>30102</v>
      </c>
      <c r="I545" s="441">
        <v>204</v>
      </c>
      <c r="J545" s="356">
        <v>83101</v>
      </c>
      <c r="K545" s="356">
        <v>1001</v>
      </c>
      <c r="L545" s="356" t="s">
        <v>410</v>
      </c>
      <c r="M545" s="356" t="s">
        <v>411</v>
      </c>
      <c r="N545" s="356">
        <v>3701</v>
      </c>
      <c r="O545" s="535">
        <v>17</v>
      </c>
      <c r="P545" s="356">
        <v>0</v>
      </c>
      <c r="Q545" s="356">
        <v>3</v>
      </c>
      <c r="R545" s="356"/>
      <c r="S545" s="356">
        <v>20200701</v>
      </c>
      <c r="T545" s="356">
        <v>20200930</v>
      </c>
      <c r="U545" s="474">
        <v>21783.7</v>
      </c>
      <c r="V545" s="505">
        <v>0</v>
      </c>
      <c r="W545" s="506"/>
    </row>
    <row r="546" spans="2:23" x14ac:dyDescent="0.25">
      <c r="B546" s="442" t="s">
        <v>352</v>
      </c>
      <c r="C546" s="537" t="s">
        <v>362</v>
      </c>
      <c r="D546" s="454">
        <v>100</v>
      </c>
      <c r="E546" s="666" t="s">
        <v>2475</v>
      </c>
      <c r="F546" s="669" t="s">
        <v>2476</v>
      </c>
      <c r="G546" s="530" t="s">
        <v>2477</v>
      </c>
      <c r="H546" s="533">
        <v>30102</v>
      </c>
      <c r="I546" s="441">
        <v>216</v>
      </c>
      <c r="J546" s="356">
        <v>83101</v>
      </c>
      <c r="K546" s="356">
        <v>1001</v>
      </c>
      <c r="L546" s="356" t="s">
        <v>410</v>
      </c>
      <c r="M546" s="356" t="s">
        <v>411</v>
      </c>
      <c r="N546" s="356" t="s">
        <v>491</v>
      </c>
      <c r="O546" s="535">
        <v>18</v>
      </c>
      <c r="P546" s="356">
        <v>0</v>
      </c>
      <c r="Q546" s="356">
        <v>3</v>
      </c>
      <c r="R546" s="356"/>
      <c r="S546" s="356">
        <v>20200701</v>
      </c>
      <c r="T546" s="356">
        <v>20200930</v>
      </c>
      <c r="U546" s="474">
        <v>30314.399999999994</v>
      </c>
      <c r="V546" s="505">
        <v>0</v>
      </c>
      <c r="W546" s="506"/>
    </row>
    <row r="547" spans="2:23" x14ac:dyDescent="0.25">
      <c r="B547" s="442" t="s">
        <v>352</v>
      </c>
      <c r="C547" s="537" t="s">
        <v>362</v>
      </c>
      <c r="D547" s="454">
        <v>100</v>
      </c>
      <c r="E547" s="666" t="s">
        <v>2478</v>
      </c>
      <c r="F547" s="669" t="s">
        <v>2479</v>
      </c>
      <c r="G547" s="530" t="s">
        <v>2480</v>
      </c>
      <c r="H547" s="533">
        <v>30102</v>
      </c>
      <c r="I547" s="441">
        <v>204</v>
      </c>
      <c r="J547" s="356">
        <v>83101</v>
      </c>
      <c r="K547" s="356">
        <v>1001</v>
      </c>
      <c r="L547" s="356" t="s">
        <v>410</v>
      </c>
      <c r="M547" s="356" t="s">
        <v>411</v>
      </c>
      <c r="N547" s="356" t="s">
        <v>491</v>
      </c>
      <c r="O547" s="535">
        <v>17</v>
      </c>
      <c r="P547" s="356">
        <v>0</v>
      </c>
      <c r="Q547" s="356">
        <v>3</v>
      </c>
      <c r="R547" s="356"/>
      <c r="S547" s="356">
        <v>20200701</v>
      </c>
      <c r="T547" s="356">
        <v>20200715</v>
      </c>
      <c r="U547" s="474">
        <v>3994.1499999999996</v>
      </c>
      <c r="V547" s="505">
        <v>0</v>
      </c>
      <c r="W547" s="506"/>
    </row>
    <row r="548" spans="2:23" x14ac:dyDescent="0.25">
      <c r="B548" s="442" t="s">
        <v>352</v>
      </c>
      <c r="C548" s="537" t="s">
        <v>362</v>
      </c>
      <c r="D548" s="454">
        <v>100</v>
      </c>
      <c r="E548" s="666" t="s">
        <v>2481</v>
      </c>
      <c r="F548" s="669" t="s">
        <v>2482</v>
      </c>
      <c r="G548" s="530" t="s">
        <v>2483</v>
      </c>
      <c r="H548" s="533">
        <v>30102</v>
      </c>
      <c r="I548" s="441">
        <v>120</v>
      </c>
      <c r="J548" s="356">
        <v>83101</v>
      </c>
      <c r="K548" s="356">
        <v>1001</v>
      </c>
      <c r="L548" s="356" t="s">
        <v>410</v>
      </c>
      <c r="M548" s="356" t="s">
        <v>411</v>
      </c>
      <c r="N548" s="356" t="s">
        <v>455</v>
      </c>
      <c r="O548" s="535">
        <v>10</v>
      </c>
      <c r="P548" s="356">
        <v>0</v>
      </c>
      <c r="Q548" s="356">
        <v>3</v>
      </c>
      <c r="R548" s="356"/>
      <c r="S548" s="356">
        <v>20200701</v>
      </c>
      <c r="T548" s="356">
        <v>20200930</v>
      </c>
      <c r="U548" s="474">
        <v>21680</v>
      </c>
      <c r="V548" s="505">
        <v>0</v>
      </c>
      <c r="W548" s="506"/>
    </row>
    <row r="549" spans="2:23" x14ac:dyDescent="0.25">
      <c r="B549" s="442" t="s">
        <v>352</v>
      </c>
      <c r="C549" s="537" t="s">
        <v>362</v>
      </c>
      <c r="D549" s="454">
        <v>100</v>
      </c>
      <c r="E549" s="666" t="s">
        <v>2484</v>
      </c>
      <c r="F549" s="669" t="s">
        <v>2485</v>
      </c>
      <c r="G549" s="530" t="s">
        <v>2486</v>
      </c>
      <c r="H549" s="533">
        <v>30102</v>
      </c>
      <c r="I549" s="441">
        <v>240</v>
      </c>
      <c r="J549" s="356">
        <v>83101</v>
      </c>
      <c r="K549" s="356">
        <v>1001</v>
      </c>
      <c r="L549" s="356" t="s">
        <v>410</v>
      </c>
      <c r="M549" s="356" t="s">
        <v>411</v>
      </c>
      <c r="N549" s="356" t="s">
        <v>455</v>
      </c>
      <c r="O549" s="535">
        <v>20</v>
      </c>
      <c r="P549" s="356">
        <v>0</v>
      </c>
      <c r="Q549" s="356">
        <v>3</v>
      </c>
      <c r="R549" s="356"/>
      <c r="S549" s="356">
        <v>20200701</v>
      </c>
      <c r="T549" s="356">
        <v>20200930</v>
      </c>
      <c r="U549" s="474">
        <v>40660</v>
      </c>
      <c r="V549" s="505">
        <v>0</v>
      </c>
      <c r="W549" s="506"/>
    </row>
    <row r="550" spans="2:23" x14ac:dyDescent="0.25">
      <c r="B550" s="442" t="s">
        <v>352</v>
      </c>
      <c r="C550" s="537" t="s">
        <v>362</v>
      </c>
      <c r="D550" s="454">
        <v>100</v>
      </c>
      <c r="E550" s="666" t="s">
        <v>2487</v>
      </c>
      <c r="F550" s="669" t="s">
        <v>2488</v>
      </c>
      <c r="G550" s="530" t="s">
        <v>2489</v>
      </c>
      <c r="H550" s="533">
        <v>30102</v>
      </c>
      <c r="I550" s="441">
        <v>120</v>
      </c>
      <c r="J550" s="356">
        <v>83101</v>
      </c>
      <c r="K550" s="356">
        <v>1001</v>
      </c>
      <c r="L550" s="356" t="s">
        <v>410</v>
      </c>
      <c r="M550" s="356" t="s">
        <v>411</v>
      </c>
      <c r="N550" s="356" t="s">
        <v>455</v>
      </c>
      <c r="O550" s="535">
        <v>10</v>
      </c>
      <c r="P550" s="356">
        <v>0</v>
      </c>
      <c r="Q550" s="356">
        <v>3</v>
      </c>
      <c r="R550" s="356"/>
      <c r="S550" s="356">
        <v>20200701</v>
      </c>
      <c r="T550" s="356">
        <v>20200930</v>
      </c>
      <c r="U550" s="474">
        <v>22330</v>
      </c>
      <c r="V550" s="505">
        <v>0</v>
      </c>
      <c r="W550" s="506"/>
    </row>
    <row r="551" spans="2:23" x14ac:dyDescent="0.25">
      <c r="B551" s="442" t="s">
        <v>352</v>
      </c>
      <c r="C551" s="537" t="s">
        <v>362</v>
      </c>
      <c r="D551" s="454">
        <v>100</v>
      </c>
      <c r="E551" s="666" t="s">
        <v>2490</v>
      </c>
      <c r="F551" s="669" t="s">
        <v>2491</v>
      </c>
      <c r="G551" s="530" t="s">
        <v>2492</v>
      </c>
      <c r="H551" s="533">
        <v>30102</v>
      </c>
      <c r="I551" s="441">
        <v>216</v>
      </c>
      <c r="J551" s="356">
        <v>83101</v>
      </c>
      <c r="K551" s="356">
        <v>1001</v>
      </c>
      <c r="L551" s="356" t="s">
        <v>410</v>
      </c>
      <c r="M551" s="356" t="s">
        <v>411</v>
      </c>
      <c r="N551" s="356" t="s">
        <v>741</v>
      </c>
      <c r="O551" s="535">
        <v>18</v>
      </c>
      <c r="P551" s="356">
        <v>0</v>
      </c>
      <c r="Q551" s="356">
        <v>3</v>
      </c>
      <c r="R551" s="356"/>
      <c r="S551" s="356">
        <v>20200701</v>
      </c>
      <c r="T551" s="356">
        <v>20200930</v>
      </c>
      <c r="U551" s="474">
        <v>32026.7</v>
      </c>
      <c r="V551" s="505">
        <v>0</v>
      </c>
      <c r="W551" s="506"/>
    </row>
    <row r="552" spans="2:23" x14ac:dyDescent="0.25">
      <c r="B552" s="442" t="s">
        <v>352</v>
      </c>
      <c r="C552" s="537" t="s">
        <v>362</v>
      </c>
      <c r="D552" s="454">
        <v>100</v>
      </c>
      <c r="E552" s="666" t="s">
        <v>2493</v>
      </c>
      <c r="F552" s="669" t="s">
        <v>2494</v>
      </c>
      <c r="G552" s="530" t="s">
        <v>2495</v>
      </c>
      <c r="H552" s="533">
        <v>30102</v>
      </c>
      <c r="I552" s="441">
        <v>156</v>
      </c>
      <c r="J552" s="356">
        <v>83101</v>
      </c>
      <c r="K552" s="356">
        <v>1001</v>
      </c>
      <c r="L552" s="356" t="s">
        <v>410</v>
      </c>
      <c r="M552" s="356" t="s">
        <v>411</v>
      </c>
      <c r="N552" s="356">
        <v>3701</v>
      </c>
      <c r="O552" s="535">
        <v>13</v>
      </c>
      <c r="P552" s="356">
        <v>0</v>
      </c>
      <c r="Q552" s="356">
        <v>3</v>
      </c>
      <c r="R552" s="356"/>
      <c r="S552" s="356">
        <v>20200701</v>
      </c>
      <c r="T552" s="356">
        <v>20200930</v>
      </c>
      <c r="U552" s="474">
        <v>15691.499999999998</v>
      </c>
      <c r="V552" s="505">
        <v>0</v>
      </c>
      <c r="W552" s="506"/>
    </row>
    <row r="553" spans="2:23" x14ac:dyDescent="0.25">
      <c r="B553" s="442" t="s">
        <v>352</v>
      </c>
      <c r="C553" s="537" t="s">
        <v>362</v>
      </c>
      <c r="D553" s="454">
        <v>200</v>
      </c>
      <c r="E553" s="666" t="s">
        <v>2496</v>
      </c>
      <c r="F553" s="669" t="s">
        <v>2497</v>
      </c>
      <c r="G553" s="530" t="s">
        <v>2498</v>
      </c>
      <c r="H553" s="533">
        <v>30102</v>
      </c>
      <c r="I553" s="441">
        <v>216</v>
      </c>
      <c r="J553" s="356">
        <v>83101</v>
      </c>
      <c r="K553" s="356">
        <v>1001</v>
      </c>
      <c r="L553" s="356" t="s">
        <v>410</v>
      </c>
      <c r="M553" s="356" t="s">
        <v>411</v>
      </c>
      <c r="N553" s="356" t="s">
        <v>455</v>
      </c>
      <c r="O553" s="535">
        <v>18</v>
      </c>
      <c r="P553" s="356">
        <v>0</v>
      </c>
      <c r="Q553" s="356">
        <v>3</v>
      </c>
      <c r="R553" s="356"/>
      <c r="S553" s="356">
        <v>20200701</v>
      </c>
      <c r="T553" s="356">
        <v>20200930</v>
      </c>
      <c r="U553" s="474">
        <v>36383</v>
      </c>
      <c r="V553" s="505">
        <v>0</v>
      </c>
      <c r="W553" s="506"/>
    </row>
    <row r="554" spans="2:23" x14ac:dyDescent="0.25">
      <c r="B554" s="442" t="s">
        <v>352</v>
      </c>
      <c r="C554" s="537" t="s">
        <v>362</v>
      </c>
      <c r="D554" s="454">
        <v>200</v>
      </c>
      <c r="E554" s="666" t="s">
        <v>2499</v>
      </c>
      <c r="F554" s="669" t="s">
        <v>2500</v>
      </c>
      <c r="G554" s="530" t="s">
        <v>2501</v>
      </c>
      <c r="H554" s="533">
        <v>30102</v>
      </c>
      <c r="I554" s="441">
        <v>240</v>
      </c>
      <c r="J554" s="356">
        <v>83101</v>
      </c>
      <c r="K554" s="356">
        <v>1001</v>
      </c>
      <c r="L554" s="356" t="s">
        <v>410</v>
      </c>
      <c r="M554" s="356" t="s">
        <v>411</v>
      </c>
      <c r="N554" s="356" t="s">
        <v>455</v>
      </c>
      <c r="O554" s="535">
        <v>20</v>
      </c>
      <c r="P554" s="356">
        <v>0</v>
      </c>
      <c r="Q554" s="356">
        <v>3</v>
      </c>
      <c r="R554" s="356"/>
      <c r="S554" s="356">
        <v>20200701</v>
      </c>
      <c r="T554" s="356">
        <v>20200930</v>
      </c>
      <c r="U554" s="474">
        <v>40660</v>
      </c>
      <c r="V554" s="505">
        <v>0</v>
      </c>
      <c r="W554" s="506"/>
    </row>
    <row r="555" spans="2:23" x14ac:dyDescent="0.25">
      <c r="B555" s="442" t="s">
        <v>352</v>
      </c>
      <c r="C555" s="537" t="s">
        <v>362</v>
      </c>
      <c r="D555" s="454">
        <v>100</v>
      </c>
      <c r="E555" s="666" t="s">
        <v>2502</v>
      </c>
      <c r="F555" s="669" t="s">
        <v>2503</v>
      </c>
      <c r="G555" s="530" t="s">
        <v>2504</v>
      </c>
      <c r="H555" s="533">
        <v>30102</v>
      </c>
      <c r="I555" s="441">
        <v>180</v>
      </c>
      <c r="J555" s="356">
        <v>83101</v>
      </c>
      <c r="K555" s="356">
        <v>1001</v>
      </c>
      <c r="L555" s="356" t="s">
        <v>410</v>
      </c>
      <c r="M555" s="356" t="s">
        <v>411</v>
      </c>
      <c r="N555" s="356" t="s">
        <v>455</v>
      </c>
      <c r="O555" s="535">
        <v>15</v>
      </c>
      <c r="P555" s="356">
        <v>0</v>
      </c>
      <c r="Q555" s="356">
        <v>3</v>
      </c>
      <c r="R555" s="356"/>
      <c r="S555" s="356">
        <v>20200701</v>
      </c>
      <c r="T555" s="356">
        <v>20200930</v>
      </c>
      <c r="U555" s="474">
        <v>31456</v>
      </c>
      <c r="V555" s="505">
        <v>0</v>
      </c>
      <c r="W555" s="506"/>
    </row>
    <row r="556" spans="2:23" x14ac:dyDescent="0.25">
      <c r="B556" s="442" t="s">
        <v>352</v>
      </c>
      <c r="C556" s="537" t="s">
        <v>362</v>
      </c>
      <c r="D556" s="454">
        <v>100</v>
      </c>
      <c r="E556" s="666" t="s">
        <v>2505</v>
      </c>
      <c r="F556" s="669" t="s">
        <v>2506</v>
      </c>
      <c r="G556" s="530" t="s">
        <v>2507</v>
      </c>
      <c r="H556" s="533">
        <v>30102</v>
      </c>
      <c r="I556" s="441">
        <v>240</v>
      </c>
      <c r="J556" s="356">
        <v>83101</v>
      </c>
      <c r="K556" s="356">
        <v>1001</v>
      </c>
      <c r="L556" s="356" t="s">
        <v>410</v>
      </c>
      <c r="M556" s="356" t="s">
        <v>411</v>
      </c>
      <c r="N556" s="356" t="s">
        <v>741</v>
      </c>
      <c r="O556" s="535">
        <v>20</v>
      </c>
      <c r="P556" s="356">
        <v>0</v>
      </c>
      <c r="Q556" s="356">
        <v>3</v>
      </c>
      <c r="R556" s="356"/>
      <c r="S556" s="356">
        <v>20200701</v>
      </c>
      <c r="T556" s="356">
        <v>20200930</v>
      </c>
      <c r="U556" s="474">
        <v>35863</v>
      </c>
      <c r="V556" s="505">
        <v>0</v>
      </c>
      <c r="W556" s="506"/>
    </row>
    <row r="557" spans="2:23" x14ac:dyDescent="0.25">
      <c r="B557" s="442" t="s">
        <v>352</v>
      </c>
      <c r="C557" s="537" t="s">
        <v>362</v>
      </c>
      <c r="D557" s="454">
        <v>100</v>
      </c>
      <c r="E557" s="666" t="s">
        <v>2508</v>
      </c>
      <c r="F557" s="669" t="s">
        <v>2509</v>
      </c>
      <c r="G557" s="530" t="s">
        <v>2510</v>
      </c>
      <c r="H557" s="533">
        <v>30102</v>
      </c>
      <c r="I557" s="441">
        <v>120</v>
      </c>
      <c r="J557" s="356">
        <v>83101</v>
      </c>
      <c r="K557" s="356">
        <v>1001</v>
      </c>
      <c r="L557" s="356" t="s">
        <v>410</v>
      </c>
      <c r="M557" s="356" t="s">
        <v>411</v>
      </c>
      <c r="N557" s="356" t="s">
        <v>455</v>
      </c>
      <c r="O557" s="535">
        <v>10</v>
      </c>
      <c r="P557" s="356">
        <v>0</v>
      </c>
      <c r="Q557" s="356">
        <v>3</v>
      </c>
      <c r="R557" s="356"/>
      <c r="S557" s="356">
        <v>20200701</v>
      </c>
      <c r="T557" s="356">
        <v>20200930</v>
      </c>
      <c r="U557" s="474">
        <v>22330</v>
      </c>
      <c r="V557" s="505">
        <v>0</v>
      </c>
      <c r="W557" s="506"/>
    </row>
    <row r="558" spans="2:23" x14ac:dyDescent="0.25">
      <c r="B558" s="442" t="s">
        <v>352</v>
      </c>
      <c r="C558" s="537" t="s">
        <v>362</v>
      </c>
      <c r="D558" s="454">
        <v>200</v>
      </c>
      <c r="E558" s="666" t="s">
        <v>2511</v>
      </c>
      <c r="F558" s="669" t="s">
        <v>2512</v>
      </c>
      <c r="G558" s="530" t="s">
        <v>2513</v>
      </c>
      <c r="H558" s="533">
        <v>30102</v>
      </c>
      <c r="I558" s="441">
        <v>120</v>
      </c>
      <c r="J558" s="356">
        <v>83101</v>
      </c>
      <c r="K558" s="356">
        <v>1001</v>
      </c>
      <c r="L558" s="356" t="s">
        <v>410</v>
      </c>
      <c r="M558" s="356" t="s">
        <v>411</v>
      </c>
      <c r="N558" s="356" t="s">
        <v>491</v>
      </c>
      <c r="O558" s="535">
        <v>10</v>
      </c>
      <c r="P558" s="356">
        <v>0</v>
      </c>
      <c r="Q558" s="356">
        <v>3</v>
      </c>
      <c r="R558" s="356"/>
      <c r="S558" s="356">
        <v>20200701</v>
      </c>
      <c r="T558" s="356">
        <v>20200930</v>
      </c>
      <c r="U558" s="474">
        <v>16446.5</v>
      </c>
      <c r="V558" s="505">
        <v>0</v>
      </c>
      <c r="W558" s="506"/>
    </row>
    <row r="559" spans="2:23" x14ac:dyDescent="0.25">
      <c r="B559" s="442" t="s">
        <v>352</v>
      </c>
      <c r="C559" s="537" t="s">
        <v>362</v>
      </c>
      <c r="D559" s="454">
        <v>100</v>
      </c>
      <c r="E559" s="666" t="s">
        <v>2514</v>
      </c>
      <c r="F559" s="669" t="s">
        <v>2515</v>
      </c>
      <c r="G559" s="530" t="s">
        <v>2516</v>
      </c>
      <c r="H559" s="533">
        <v>30102</v>
      </c>
      <c r="I559" s="441">
        <v>204</v>
      </c>
      <c r="J559" s="356">
        <v>83101</v>
      </c>
      <c r="K559" s="356">
        <v>1001</v>
      </c>
      <c r="L559" s="356" t="s">
        <v>410</v>
      </c>
      <c r="M559" s="356" t="s">
        <v>411</v>
      </c>
      <c r="N559" s="356" t="s">
        <v>491</v>
      </c>
      <c r="O559" s="535">
        <v>17</v>
      </c>
      <c r="P559" s="356">
        <v>0</v>
      </c>
      <c r="Q559" s="356">
        <v>3</v>
      </c>
      <c r="R559" s="356"/>
      <c r="S559" s="356">
        <v>20200701</v>
      </c>
      <c r="T559" s="356">
        <v>20200715</v>
      </c>
      <c r="U559" s="474">
        <v>3994.1499999999996</v>
      </c>
      <c r="V559" s="505">
        <v>0</v>
      </c>
      <c r="W559" s="506"/>
    </row>
    <row r="560" spans="2:23" x14ac:dyDescent="0.25">
      <c r="B560" s="442" t="s">
        <v>352</v>
      </c>
      <c r="C560" s="537" t="s">
        <v>362</v>
      </c>
      <c r="D560" s="454">
        <v>100</v>
      </c>
      <c r="E560" s="666" t="s">
        <v>2517</v>
      </c>
      <c r="F560" s="669" t="s">
        <v>2518</v>
      </c>
      <c r="G560" s="530" t="s">
        <v>2519</v>
      </c>
      <c r="H560" s="533">
        <v>30102</v>
      </c>
      <c r="I560" s="441">
        <v>240</v>
      </c>
      <c r="J560" s="356">
        <v>83101</v>
      </c>
      <c r="K560" s="356">
        <v>1001</v>
      </c>
      <c r="L560" s="356" t="s">
        <v>410</v>
      </c>
      <c r="M560" s="356" t="s">
        <v>411</v>
      </c>
      <c r="N560" s="356" t="s">
        <v>455</v>
      </c>
      <c r="O560" s="535">
        <v>20</v>
      </c>
      <c r="P560" s="356">
        <v>0</v>
      </c>
      <c r="Q560" s="356">
        <v>3</v>
      </c>
      <c r="R560" s="356"/>
      <c r="S560" s="356">
        <v>20200701</v>
      </c>
      <c r="T560" s="356">
        <v>20200930</v>
      </c>
      <c r="U560" s="474">
        <v>31772</v>
      </c>
      <c r="V560" s="505">
        <v>0</v>
      </c>
      <c r="W560" s="506"/>
    </row>
    <row r="561" spans="2:23" x14ac:dyDescent="0.25">
      <c r="B561" s="442" t="s">
        <v>352</v>
      </c>
      <c r="C561" s="537" t="s">
        <v>362</v>
      </c>
      <c r="D561" s="454">
        <v>200</v>
      </c>
      <c r="E561" s="666" t="s">
        <v>2520</v>
      </c>
      <c r="F561" s="669" t="s">
        <v>2521</v>
      </c>
      <c r="G561" s="530" t="s">
        <v>2522</v>
      </c>
      <c r="H561" s="533">
        <v>30102</v>
      </c>
      <c r="I561" s="441">
        <v>240</v>
      </c>
      <c r="J561" s="356">
        <v>83101</v>
      </c>
      <c r="K561" s="356">
        <v>1001</v>
      </c>
      <c r="L561" s="356" t="s">
        <v>410</v>
      </c>
      <c r="M561" s="356" t="s">
        <v>411</v>
      </c>
      <c r="N561" s="356" t="s">
        <v>455</v>
      </c>
      <c r="O561" s="535">
        <v>20</v>
      </c>
      <c r="P561" s="356">
        <v>0</v>
      </c>
      <c r="Q561" s="356">
        <v>3</v>
      </c>
      <c r="R561" s="356"/>
      <c r="S561" s="356">
        <v>20200701</v>
      </c>
      <c r="T561" s="356">
        <v>20200930</v>
      </c>
      <c r="U561" s="474">
        <v>40010</v>
      </c>
      <c r="V561" s="505">
        <v>0</v>
      </c>
      <c r="W561" s="506"/>
    </row>
    <row r="562" spans="2:23" x14ac:dyDescent="0.25">
      <c r="B562" s="442" t="s">
        <v>352</v>
      </c>
      <c r="C562" s="537" t="s">
        <v>362</v>
      </c>
      <c r="D562" s="454">
        <v>200</v>
      </c>
      <c r="E562" s="666" t="s">
        <v>2523</v>
      </c>
      <c r="F562" s="669" t="s">
        <v>2524</v>
      </c>
      <c r="G562" s="530" t="s">
        <v>2525</v>
      </c>
      <c r="H562" s="533">
        <v>30102</v>
      </c>
      <c r="I562" s="441">
        <v>168</v>
      </c>
      <c r="J562" s="356">
        <v>83101</v>
      </c>
      <c r="K562" s="356">
        <v>1001</v>
      </c>
      <c r="L562" s="356" t="s">
        <v>410</v>
      </c>
      <c r="M562" s="356" t="s">
        <v>411</v>
      </c>
      <c r="N562" s="356" t="s">
        <v>491</v>
      </c>
      <c r="O562" s="535">
        <v>14</v>
      </c>
      <c r="P562" s="356">
        <v>0</v>
      </c>
      <c r="Q562" s="356">
        <v>3</v>
      </c>
      <c r="R562" s="356"/>
      <c r="S562" s="356">
        <v>20200701</v>
      </c>
      <c r="T562" s="356">
        <v>20200715</v>
      </c>
      <c r="U562" s="474">
        <v>3289.2999999999997</v>
      </c>
      <c r="V562" s="505">
        <v>0</v>
      </c>
      <c r="W562" s="506"/>
    </row>
    <row r="563" spans="2:23" x14ac:dyDescent="0.25">
      <c r="B563" s="442" t="s">
        <v>352</v>
      </c>
      <c r="C563" s="537" t="s">
        <v>362</v>
      </c>
      <c r="D563" s="454">
        <v>200</v>
      </c>
      <c r="E563" s="666" t="s">
        <v>2526</v>
      </c>
      <c r="F563" s="669" t="s">
        <v>2527</v>
      </c>
      <c r="G563" s="530" t="s">
        <v>2528</v>
      </c>
      <c r="H563" s="533">
        <v>30102</v>
      </c>
      <c r="I563" s="441">
        <v>216</v>
      </c>
      <c r="J563" s="356">
        <v>83101</v>
      </c>
      <c r="K563" s="356">
        <v>1001</v>
      </c>
      <c r="L563" s="356" t="s">
        <v>410</v>
      </c>
      <c r="M563" s="356" t="s">
        <v>411</v>
      </c>
      <c r="N563" s="356" t="s">
        <v>491</v>
      </c>
      <c r="O563" s="535">
        <v>18</v>
      </c>
      <c r="P563" s="356">
        <v>0</v>
      </c>
      <c r="Q563" s="356">
        <v>3</v>
      </c>
      <c r="R563" s="356"/>
      <c r="S563" s="356">
        <v>20200701</v>
      </c>
      <c r="T563" s="356">
        <v>20200930</v>
      </c>
      <c r="U563" s="474">
        <v>2114.5500000000002</v>
      </c>
      <c r="V563" s="505">
        <v>0</v>
      </c>
      <c r="W563" s="506"/>
    </row>
    <row r="564" spans="2:23" x14ac:dyDescent="0.25">
      <c r="B564" s="442" t="s">
        <v>352</v>
      </c>
      <c r="C564" s="537" t="s">
        <v>362</v>
      </c>
      <c r="D564" s="454">
        <v>100</v>
      </c>
      <c r="E564" s="666" t="s">
        <v>2529</v>
      </c>
      <c r="F564" s="669" t="s">
        <v>2530</v>
      </c>
      <c r="G564" s="530" t="s">
        <v>2531</v>
      </c>
      <c r="H564" s="533">
        <v>30102</v>
      </c>
      <c r="I564" s="441">
        <v>108</v>
      </c>
      <c r="J564" s="356">
        <v>83101</v>
      </c>
      <c r="K564" s="356">
        <v>1001</v>
      </c>
      <c r="L564" s="356" t="s">
        <v>410</v>
      </c>
      <c r="M564" s="356" t="s">
        <v>411</v>
      </c>
      <c r="N564" s="356" t="s">
        <v>491</v>
      </c>
      <c r="O564" s="535">
        <v>9</v>
      </c>
      <c r="P564" s="356">
        <v>0</v>
      </c>
      <c r="Q564" s="356">
        <v>3</v>
      </c>
      <c r="R564" s="356"/>
      <c r="S564" s="356">
        <v>20200916</v>
      </c>
      <c r="T564" s="356">
        <v>20200930</v>
      </c>
      <c r="U564" s="474">
        <v>25844.499999999996</v>
      </c>
      <c r="V564" s="505">
        <v>0</v>
      </c>
      <c r="W564" s="506"/>
    </row>
    <row r="565" spans="2:23" x14ac:dyDescent="0.25">
      <c r="B565" s="442" t="s">
        <v>352</v>
      </c>
      <c r="C565" s="537" t="s">
        <v>362</v>
      </c>
      <c r="D565" s="454">
        <v>200</v>
      </c>
      <c r="E565" s="666" t="s">
        <v>2532</v>
      </c>
      <c r="F565" s="669" t="s">
        <v>2533</v>
      </c>
      <c r="G565" s="530" t="s">
        <v>2534</v>
      </c>
      <c r="H565" s="533">
        <v>30102</v>
      </c>
      <c r="I565" s="441">
        <v>228</v>
      </c>
      <c r="J565" s="356">
        <v>83101</v>
      </c>
      <c r="K565" s="356">
        <v>1001</v>
      </c>
      <c r="L565" s="356" t="s">
        <v>410</v>
      </c>
      <c r="M565" s="356" t="s">
        <v>411</v>
      </c>
      <c r="N565" s="356" t="s">
        <v>455</v>
      </c>
      <c r="O565" s="535">
        <v>19</v>
      </c>
      <c r="P565" s="356">
        <v>0</v>
      </c>
      <c r="Q565" s="356">
        <v>3</v>
      </c>
      <c r="R565" s="356"/>
      <c r="S565" s="356">
        <v>20200701</v>
      </c>
      <c r="T565" s="356">
        <v>20200930</v>
      </c>
      <c r="U565" s="474">
        <v>38216</v>
      </c>
      <c r="V565" s="505">
        <v>0</v>
      </c>
      <c r="W565" s="506"/>
    </row>
    <row r="566" spans="2:23" x14ac:dyDescent="0.25">
      <c r="B566" s="442" t="s">
        <v>352</v>
      </c>
      <c r="C566" s="537" t="s">
        <v>362</v>
      </c>
      <c r="D566" s="454">
        <v>400</v>
      </c>
      <c r="E566" s="666" t="s">
        <v>2535</v>
      </c>
      <c r="F566" s="669" t="s">
        <v>2536</v>
      </c>
      <c r="G566" s="530" t="s">
        <v>2537</v>
      </c>
      <c r="H566" s="533">
        <v>30102</v>
      </c>
      <c r="I566" s="441">
        <v>144</v>
      </c>
      <c r="J566" s="356">
        <v>83101</v>
      </c>
      <c r="K566" s="356">
        <v>1001</v>
      </c>
      <c r="L566" s="356" t="s">
        <v>410</v>
      </c>
      <c r="M566" s="356" t="s">
        <v>411</v>
      </c>
      <c r="N566" s="356" t="s">
        <v>491</v>
      </c>
      <c r="O566" s="535">
        <v>12</v>
      </c>
      <c r="P566" s="356">
        <v>0</v>
      </c>
      <c r="Q566" s="356">
        <v>3</v>
      </c>
      <c r="R566" s="356"/>
      <c r="S566" s="356">
        <v>20200916</v>
      </c>
      <c r="T566" s="356">
        <v>20200930</v>
      </c>
      <c r="U566" s="474">
        <v>38216</v>
      </c>
      <c r="V566" s="505">
        <v>0</v>
      </c>
      <c r="W566" s="506"/>
    </row>
    <row r="567" spans="2:23" x14ac:dyDescent="0.25">
      <c r="B567" s="442" t="s">
        <v>352</v>
      </c>
      <c r="C567" s="537" t="s">
        <v>362</v>
      </c>
      <c r="D567" s="454">
        <v>200</v>
      </c>
      <c r="E567" s="666" t="s">
        <v>2538</v>
      </c>
      <c r="F567" s="669" t="s">
        <v>2539</v>
      </c>
      <c r="G567" s="530" t="s">
        <v>2540</v>
      </c>
      <c r="H567" s="533">
        <v>30102</v>
      </c>
      <c r="I567" s="441">
        <v>216</v>
      </c>
      <c r="J567" s="356">
        <v>83101</v>
      </c>
      <c r="K567" s="356">
        <v>1001</v>
      </c>
      <c r="L567" s="356" t="s">
        <v>410</v>
      </c>
      <c r="M567" s="356" t="s">
        <v>411</v>
      </c>
      <c r="N567" s="356" t="s">
        <v>455</v>
      </c>
      <c r="O567" s="535">
        <v>18</v>
      </c>
      <c r="P567" s="356">
        <v>0</v>
      </c>
      <c r="Q567" s="356">
        <v>3</v>
      </c>
      <c r="R567" s="356"/>
      <c r="S567" s="356">
        <v>20200701</v>
      </c>
      <c r="T567" s="356">
        <v>20200930</v>
      </c>
      <c r="U567" s="474">
        <v>31161</v>
      </c>
      <c r="V567" s="505">
        <v>0</v>
      </c>
      <c r="W567" s="506"/>
    </row>
    <row r="568" spans="2:23" x14ac:dyDescent="0.25">
      <c r="B568" s="442" t="s">
        <v>352</v>
      </c>
      <c r="C568" s="537" t="s">
        <v>362</v>
      </c>
      <c r="D568" s="454">
        <v>100</v>
      </c>
      <c r="E568" s="666" t="s">
        <v>2541</v>
      </c>
      <c r="F568" s="669" t="s">
        <v>2542</v>
      </c>
      <c r="G568" s="530" t="s">
        <v>2543</v>
      </c>
      <c r="H568" s="533">
        <v>30102</v>
      </c>
      <c r="I568" s="441">
        <v>216</v>
      </c>
      <c r="J568" s="356">
        <v>83101</v>
      </c>
      <c r="K568" s="356">
        <v>1001</v>
      </c>
      <c r="L568" s="356" t="s">
        <v>410</v>
      </c>
      <c r="M568" s="356" t="s">
        <v>411</v>
      </c>
      <c r="N568" s="356" t="s">
        <v>491</v>
      </c>
      <c r="O568" s="535">
        <v>18</v>
      </c>
      <c r="P568" s="356">
        <v>0</v>
      </c>
      <c r="Q568" s="356">
        <v>3</v>
      </c>
      <c r="R568" s="356"/>
      <c r="S568" s="356">
        <v>20200701</v>
      </c>
      <c r="T568" s="356">
        <v>20200930</v>
      </c>
      <c r="U568" s="474">
        <v>20440.649999999998</v>
      </c>
      <c r="V568" s="505">
        <v>0</v>
      </c>
      <c r="W568" s="506"/>
    </row>
    <row r="569" spans="2:23" x14ac:dyDescent="0.25">
      <c r="B569" s="442" t="s">
        <v>352</v>
      </c>
      <c r="C569" s="537" t="s">
        <v>362</v>
      </c>
      <c r="D569" s="454">
        <v>400</v>
      </c>
      <c r="E569" s="666" t="s">
        <v>2544</v>
      </c>
      <c r="F569" s="669" t="s">
        <v>2545</v>
      </c>
      <c r="G569" s="530" t="s">
        <v>2546</v>
      </c>
      <c r="H569" s="533">
        <v>30102</v>
      </c>
      <c r="I569" s="441">
        <v>240</v>
      </c>
      <c r="J569" s="356">
        <v>83101</v>
      </c>
      <c r="K569" s="356">
        <v>1001</v>
      </c>
      <c r="L569" s="356" t="s">
        <v>410</v>
      </c>
      <c r="M569" s="356" t="s">
        <v>411</v>
      </c>
      <c r="N569" s="356" t="s">
        <v>491</v>
      </c>
      <c r="O569" s="535">
        <v>20</v>
      </c>
      <c r="P569" s="356">
        <v>0</v>
      </c>
      <c r="Q569" s="356">
        <v>3</v>
      </c>
      <c r="R569" s="356"/>
      <c r="S569" s="356">
        <v>20200701</v>
      </c>
      <c r="T569" s="356">
        <v>20200715</v>
      </c>
      <c r="U569" s="474">
        <v>4699</v>
      </c>
      <c r="V569" s="505">
        <v>0</v>
      </c>
      <c r="W569" s="506"/>
    </row>
    <row r="570" spans="2:23" x14ac:dyDescent="0.25">
      <c r="B570" s="442" t="s">
        <v>352</v>
      </c>
      <c r="C570" s="537" t="s">
        <v>362</v>
      </c>
      <c r="D570" s="454">
        <v>200</v>
      </c>
      <c r="E570" s="666" t="s">
        <v>2547</v>
      </c>
      <c r="F570" s="669" t="s">
        <v>2548</v>
      </c>
      <c r="G570" s="530" t="s">
        <v>2549</v>
      </c>
      <c r="H570" s="533">
        <v>30102</v>
      </c>
      <c r="I570" s="441">
        <v>216</v>
      </c>
      <c r="J570" s="356">
        <v>83101</v>
      </c>
      <c r="K570" s="356">
        <v>1001</v>
      </c>
      <c r="L570" s="356" t="s">
        <v>410</v>
      </c>
      <c r="M570" s="356" t="s">
        <v>411</v>
      </c>
      <c r="N570" s="356">
        <v>3701</v>
      </c>
      <c r="O570" s="535">
        <v>18</v>
      </c>
      <c r="P570" s="356">
        <v>0</v>
      </c>
      <c r="Q570" s="356">
        <v>3</v>
      </c>
      <c r="R570" s="356"/>
      <c r="S570" s="356">
        <v>20200701</v>
      </c>
      <c r="T570" s="356">
        <v>20200930</v>
      </c>
      <c r="U570" s="474">
        <v>14122.349999999999</v>
      </c>
      <c r="V570" s="505">
        <v>0</v>
      </c>
      <c r="W570" s="506"/>
    </row>
    <row r="571" spans="2:23" x14ac:dyDescent="0.25">
      <c r="B571" s="442" t="s">
        <v>352</v>
      </c>
      <c r="C571" s="537" t="s">
        <v>362</v>
      </c>
      <c r="D571" s="454">
        <v>200</v>
      </c>
      <c r="E571" s="666" t="s">
        <v>2550</v>
      </c>
      <c r="F571" s="669" t="s">
        <v>2551</v>
      </c>
      <c r="G571" s="530" t="s">
        <v>2552</v>
      </c>
      <c r="H571" s="533">
        <v>30102</v>
      </c>
      <c r="I571" s="441">
        <v>180</v>
      </c>
      <c r="J571" s="356">
        <v>83101</v>
      </c>
      <c r="K571" s="356">
        <v>1001</v>
      </c>
      <c r="L571" s="356" t="s">
        <v>410</v>
      </c>
      <c r="M571" s="356" t="s">
        <v>411</v>
      </c>
      <c r="N571" s="356" t="s">
        <v>455</v>
      </c>
      <c r="O571" s="535">
        <v>15</v>
      </c>
      <c r="P571" s="356">
        <v>0</v>
      </c>
      <c r="Q571" s="356">
        <v>3</v>
      </c>
      <c r="R571" s="356"/>
      <c r="S571" s="356">
        <v>20200701</v>
      </c>
      <c r="T571" s="356">
        <v>20200930</v>
      </c>
      <c r="U571" s="474">
        <v>25051</v>
      </c>
      <c r="V571" s="505">
        <v>0</v>
      </c>
      <c r="W571" s="506"/>
    </row>
    <row r="572" spans="2:23" x14ac:dyDescent="0.25">
      <c r="B572" s="442" t="s">
        <v>352</v>
      </c>
      <c r="C572" s="537" t="s">
        <v>362</v>
      </c>
      <c r="D572" s="454">
        <v>200</v>
      </c>
      <c r="E572" s="666" t="s">
        <v>2553</v>
      </c>
      <c r="F572" s="669" t="s">
        <v>2554</v>
      </c>
      <c r="G572" s="530" t="s">
        <v>2555</v>
      </c>
      <c r="H572" s="533">
        <v>30102</v>
      </c>
      <c r="I572" s="441">
        <v>216</v>
      </c>
      <c r="J572" s="356">
        <v>83101</v>
      </c>
      <c r="K572" s="356">
        <v>1001</v>
      </c>
      <c r="L572" s="356" t="s">
        <v>410</v>
      </c>
      <c r="M572" s="356" t="s">
        <v>411</v>
      </c>
      <c r="N572" s="356" t="s">
        <v>741</v>
      </c>
      <c r="O572" s="535">
        <v>18</v>
      </c>
      <c r="P572" s="356">
        <v>0</v>
      </c>
      <c r="Q572" s="356">
        <v>3</v>
      </c>
      <c r="R572" s="356"/>
      <c r="S572" s="356">
        <v>20200701</v>
      </c>
      <c r="T572" s="356">
        <v>20200930</v>
      </c>
      <c r="U572" s="474">
        <v>28676.7</v>
      </c>
      <c r="V572" s="505">
        <v>0</v>
      </c>
      <c r="W572" s="506"/>
    </row>
    <row r="573" spans="2:23" x14ac:dyDescent="0.25">
      <c r="B573" s="442" t="s">
        <v>352</v>
      </c>
      <c r="C573" s="537" t="s">
        <v>362</v>
      </c>
      <c r="D573" s="454">
        <v>100</v>
      </c>
      <c r="E573" s="666" t="s">
        <v>2556</v>
      </c>
      <c r="F573" s="669" t="s">
        <v>2557</v>
      </c>
      <c r="G573" s="530" t="s">
        <v>2558</v>
      </c>
      <c r="H573" s="533">
        <v>30102</v>
      </c>
      <c r="I573" s="441">
        <v>228</v>
      </c>
      <c r="J573" s="356">
        <v>83101</v>
      </c>
      <c r="K573" s="356">
        <v>1001</v>
      </c>
      <c r="L573" s="356" t="s">
        <v>410</v>
      </c>
      <c r="M573" s="356" t="s">
        <v>411</v>
      </c>
      <c r="N573" s="356" t="s">
        <v>455</v>
      </c>
      <c r="O573" s="535">
        <v>19</v>
      </c>
      <c r="P573" s="356">
        <v>0</v>
      </c>
      <c r="Q573" s="356">
        <v>3</v>
      </c>
      <c r="R573" s="356"/>
      <c r="S573" s="356">
        <v>20200701</v>
      </c>
      <c r="T573" s="356">
        <v>20200930</v>
      </c>
      <c r="U573" s="474">
        <v>37566</v>
      </c>
      <c r="V573" s="505">
        <v>0</v>
      </c>
      <c r="W573" s="506"/>
    </row>
    <row r="574" spans="2:23" x14ac:dyDescent="0.25">
      <c r="B574" s="442" t="s">
        <v>352</v>
      </c>
      <c r="C574" s="537" t="s">
        <v>362</v>
      </c>
      <c r="D574" s="454">
        <v>200</v>
      </c>
      <c r="E574" s="666" t="s">
        <v>2559</v>
      </c>
      <c r="F574" s="669" t="s">
        <v>2560</v>
      </c>
      <c r="G574" s="530" t="s">
        <v>2561</v>
      </c>
      <c r="H574" s="533">
        <v>30102</v>
      </c>
      <c r="I574" s="441">
        <v>180</v>
      </c>
      <c r="J574" s="356">
        <v>83101</v>
      </c>
      <c r="K574" s="356">
        <v>1001</v>
      </c>
      <c r="L574" s="356" t="s">
        <v>410</v>
      </c>
      <c r="M574" s="356" t="s">
        <v>411</v>
      </c>
      <c r="N574" s="356" t="s">
        <v>491</v>
      </c>
      <c r="O574" s="535">
        <v>15</v>
      </c>
      <c r="P574" s="356">
        <v>0</v>
      </c>
      <c r="Q574" s="356">
        <v>3</v>
      </c>
      <c r="R574" s="356"/>
      <c r="S574" s="356">
        <v>20200701</v>
      </c>
      <c r="T574" s="356">
        <v>20200930</v>
      </c>
      <c r="U574" s="474">
        <v>21145.5</v>
      </c>
      <c r="V574" s="505">
        <v>0</v>
      </c>
      <c r="W574" s="506"/>
    </row>
    <row r="575" spans="2:23" x14ac:dyDescent="0.25">
      <c r="B575" s="442" t="s">
        <v>352</v>
      </c>
      <c r="C575" s="537" t="s">
        <v>362</v>
      </c>
      <c r="D575" s="454">
        <v>200</v>
      </c>
      <c r="E575" s="666" t="s">
        <v>2562</v>
      </c>
      <c r="F575" s="669" t="s">
        <v>2563</v>
      </c>
      <c r="G575" s="530" t="s">
        <v>2564</v>
      </c>
      <c r="H575" s="533">
        <v>30102</v>
      </c>
      <c r="I575" s="441">
        <v>240</v>
      </c>
      <c r="J575" s="356">
        <v>83101</v>
      </c>
      <c r="K575" s="356">
        <v>1001</v>
      </c>
      <c r="L575" s="356" t="s">
        <v>410</v>
      </c>
      <c r="M575" s="356" t="s">
        <v>411</v>
      </c>
      <c r="N575" s="356" t="s">
        <v>455</v>
      </c>
      <c r="O575" s="535">
        <v>20</v>
      </c>
      <c r="P575" s="356">
        <v>0</v>
      </c>
      <c r="Q575" s="356">
        <v>3</v>
      </c>
      <c r="R575" s="356"/>
      <c r="S575" s="356">
        <v>20200701</v>
      </c>
      <c r="T575" s="356">
        <v>20200930</v>
      </c>
      <c r="U575" s="474">
        <v>36049</v>
      </c>
      <c r="V575" s="505">
        <v>0</v>
      </c>
      <c r="W575" s="506"/>
    </row>
    <row r="576" spans="2:23" x14ac:dyDescent="0.25">
      <c r="B576" s="442" t="s">
        <v>352</v>
      </c>
      <c r="C576" s="537" t="s">
        <v>362</v>
      </c>
      <c r="D576" s="454">
        <v>200</v>
      </c>
      <c r="E576" s="666" t="s">
        <v>2565</v>
      </c>
      <c r="F576" s="669" t="s">
        <v>2566</v>
      </c>
      <c r="G576" s="530" t="s">
        <v>2567</v>
      </c>
      <c r="H576" s="533">
        <v>30102</v>
      </c>
      <c r="I576" s="441">
        <v>204</v>
      </c>
      <c r="J576" s="356">
        <v>83101</v>
      </c>
      <c r="K576" s="356">
        <v>1001</v>
      </c>
      <c r="L576" s="356" t="s">
        <v>410</v>
      </c>
      <c r="M576" s="356" t="s">
        <v>411</v>
      </c>
      <c r="N576" s="356" t="s">
        <v>455</v>
      </c>
      <c r="O576" s="535">
        <v>17</v>
      </c>
      <c r="P576" s="356">
        <v>0</v>
      </c>
      <c r="Q576" s="356">
        <v>3</v>
      </c>
      <c r="R576" s="356"/>
      <c r="S576" s="356">
        <v>20200701</v>
      </c>
      <c r="T576" s="356">
        <v>20200930</v>
      </c>
      <c r="U576" s="474">
        <v>31772</v>
      </c>
      <c r="V576" s="505">
        <v>0</v>
      </c>
      <c r="W576" s="506"/>
    </row>
    <row r="577" spans="2:23" x14ac:dyDescent="0.25">
      <c r="B577" s="442" t="s">
        <v>352</v>
      </c>
      <c r="C577" s="537" t="s">
        <v>362</v>
      </c>
      <c r="D577" s="454">
        <v>100</v>
      </c>
      <c r="E577" s="666" t="s">
        <v>2568</v>
      </c>
      <c r="F577" s="669" t="s">
        <v>2569</v>
      </c>
      <c r="G577" s="530" t="s">
        <v>2570</v>
      </c>
      <c r="H577" s="533">
        <v>30102</v>
      </c>
      <c r="I577" s="441">
        <v>240</v>
      </c>
      <c r="J577" s="356">
        <v>83101</v>
      </c>
      <c r="K577" s="356">
        <v>1001</v>
      </c>
      <c r="L577" s="356" t="s">
        <v>410</v>
      </c>
      <c r="M577" s="356" t="s">
        <v>411</v>
      </c>
      <c r="N577" s="356" t="s">
        <v>455</v>
      </c>
      <c r="O577" s="535">
        <v>20</v>
      </c>
      <c r="P577" s="356">
        <v>0</v>
      </c>
      <c r="Q577" s="356">
        <v>3</v>
      </c>
      <c r="R577" s="356"/>
      <c r="S577" s="356">
        <v>20200701</v>
      </c>
      <c r="T577" s="356">
        <v>20200930</v>
      </c>
      <c r="U577" s="474">
        <v>35772</v>
      </c>
      <c r="V577" s="505">
        <v>0</v>
      </c>
      <c r="W577" s="506"/>
    </row>
    <row r="578" spans="2:23" x14ac:dyDescent="0.25">
      <c r="B578" s="442" t="s">
        <v>352</v>
      </c>
      <c r="C578" s="537" t="s">
        <v>362</v>
      </c>
      <c r="D578" s="454">
        <v>200</v>
      </c>
      <c r="E578" s="666" t="s">
        <v>2571</v>
      </c>
      <c r="F578" s="669" t="s">
        <v>2572</v>
      </c>
      <c r="G578" s="530" t="s">
        <v>2573</v>
      </c>
      <c r="H578" s="533">
        <v>30102</v>
      </c>
      <c r="I578" s="441">
        <v>180</v>
      </c>
      <c r="J578" s="356">
        <v>83101</v>
      </c>
      <c r="K578" s="356">
        <v>1001</v>
      </c>
      <c r="L578" s="356" t="s">
        <v>410</v>
      </c>
      <c r="M578" s="356" t="s">
        <v>411</v>
      </c>
      <c r="N578" s="356" t="s">
        <v>455</v>
      </c>
      <c r="O578" s="535">
        <v>15</v>
      </c>
      <c r="P578" s="356">
        <v>0</v>
      </c>
      <c r="Q578" s="356">
        <v>3</v>
      </c>
      <c r="R578" s="356"/>
      <c r="S578" s="356">
        <v>20200701</v>
      </c>
      <c r="T578" s="356">
        <v>20200930</v>
      </c>
      <c r="U578" s="474">
        <v>32717</v>
      </c>
      <c r="V578" s="505">
        <v>0</v>
      </c>
      <c r="W578" s="506"/>
    </row>
    <row r="579" spans="2:23" x14ac:dyDescent="0.25">
      <c r="B579" s="442" t="s">
        <v>352</v>
      </c>
      <c r="C579" s="537" t="s">
        <v>362</v>
      </c>
      <c r="D579" s="454">
        <v>200</v>
      </c>
      <c r="E579" s="666" t="s">
        <v>2574</v>
      </c>
      <c r="F579" s="669" t="s">
        <v>2575</v>
      </c>
      <c r="G579" s="530" t="s">
        <v>2576</v>
      </c>
      <c r="H579" s="533">
        <v>30102</v>
      </c>
      <c r="I579" s="441">
        <v>180</v>
      </c>
      <c r="J579" s="356">
        <v>83101</v>
      </c>
      <c r="K579" s="356">
        <v>1001</v>
      </c>
      <c r="L579" s="356" t="s">
        <v>410</v>
      </c>
      <c r="M579" s="356" t="s">
        <v>411</v>
      </c>
      <c r="N579" s="356" t="s">
        <v>741</v>
      </c>
      <c r="O579" s="535">
        <v>15</v>
      </c>
      <c r="P579" s="356">
        <v>0</v>
      </c>
      <c r="Q579" s="356">
        <v>3</v>
      </c>
      <c r="R579" s="356"/>
      <c r="S579" s="356">
        <v>20200701</v>
      </c>
      <c r="T579" s="356">
        <v>20200930</v>
      </c>
      <c r="U579" s="474">
        <v>20179.899999999998</v>
      </c>
      <c r="V579" s="505">
        <v>0</v>
      </c>
      <c r="W579" s="506"/>
    </row>
    <row r="580" spans="2:23" x14ac:dyDescent="0.25">
      <c r="B580" s="442" t="s">
        <v>352</v>
      </c>
      <c r="C580" s="537" t="s">
        <v>362</v>
      </c>
      <c r="D580" s="454">
        <v>100</v>
      </c>
      <c r="E580" s="666" t="s">
        <v>2577</v>
      </c>
      <c r="F580" s="669" t="s">
        <v>2578</v>
      </c>
      <c r="G580" s="530" t="s">
        <v>2579</v>
      </c>
      <c r="H580" s="533">
        <v>30102</v>
      </c>
      <c r="I580" s="441">
        <v>216</v>
      </c>
      <c r="J580" s="356">
        <v>83101</v>
      </c>
      <c r="K580" s="356">
        <v>1001</v>
      </c>
      <c r="L580" s="356" t="s">
        <v>410</v>
      </c>
      <c r="M580" s="356" t="s">
        <v>411</v>
      </c>
      <c r="N580" s="356" t="s">
        <v>741</v>
      </c>
      <c r="O580" s="535">
        <v>18</v>
      </c>
      <c r="P580" s="356">
        <v>0</v>
      </c>
      <c r="Q580" s="356">
        <v>3</v>
      </c>
      <c r="R580" s="356"/>
      <c r="S580" s="356">
        <v>20200701</v>
      </c>
      <c r="T580" s="356">
        <v>20200930</v>
      </c>
      <c r="U580" s="474">
        <v>33738.800000000003</v>
      </c>
      <c r="V580" s="505">
        <v>0</v>
      </c>
      <c r="W580" s="506"/>
    </row>
    <row r="581" spans="2:23" x14ac:dyDescent="0.25">
      <c r="B581" s="442" t="s">
        <v>352</v>
      </c>
      <c r="C581" s="537" t="s">
        <v>362</v>
      </c>
      <c r="D581" s="454">
        <v>100</v>
      </c>
      <c r="E581" s="666" t="s">
        <v>2580</v>
      </c>
      <c r="F581" s="669" t="s">
        <v>2581</v>
      </c>
      <c r="G581" s="530" t="s">
        <v>2582</v>
      </c>
      <c r="H581" s="533">
        <v>30102</v>
      </c>
      <c r="I581" s="441">
        <v>240</v>
      </c>
      <c r="J581" s="356">
        <v>83101</v>
      </c>
      <c r="K581" s="356">
        <v>1001</v>
      </c>
      <c r="L581" s="356" t="s">
        <v>410</v>
      </c>
      <c r="M581" s="356" t="s">
        <v>411</v>
      </c>
      <c r="N581" s="356" t="s">
        <v>455</v>
      </c>
      <c r="O581" s="535">
        <v>20</v>
      </c>
      <c r="P581" s="356">
        <v>0</v>
      </c>
      <c r="Q581" s="356">
        <v>3</v>
      </c>
      <c r="R581" s="356"/>
      <c r="S581" s="356">
        <v>20200701</v>
      </c>
      <c r="T581" s="356">
        <v>20200930</v>
      </c>
      <c r="U581" s="474">
        <v>40660</v>
      </c>
      <c r="V581" s="505">
        <v>0</v>
      </c>
      <c r="W581" s="506"/>
    </row>
    <row r="582" spans="2:23" x14ac:dyDescent="0.25">
      <c r="B582" s="442" t="s">
        <v>352</v>
      </c>
      <c r="C582" s="537" t="s">
        <v>362</v>
      </c>
      <c r="D582" s="454">
        <v>100</v>
      </c>
      <c r="E582" s="666" t="s">
        <v>2583</v>
      </c>
      <c r="F582" s="669" t="s">
        <v>2584</v>
      </c>
      <c r="G582" s="530" t="s">
        <v>2585</v>
      </c>
      <c r="H582" s="533">
        <v>30102</v>
      </c>
      <c r="I582" s="441">
        <v>240</v>
      </c>
      <c r="J582" s="356">
        <v>83101</v>
      </c>
      <c r="K582" s="356">
        <v>1001</v>
      </c>
      <c r="L582" s="356" t="s">
        <v>410</v>
      </c>
      <c r="M582" s="356" t="s">
        <v>411</v>
      </c>
      <c r="N582" s="356" t="s">
        <v>491</v>
      </c>
      <c r="O582" s="535">
        <v>20</v>
      </c>
      <c r="P582" s="356">
        <v>0</v>
      </c>
      <c r="Q582" s="356">
        <v>3</v>
      </c>
      <c r="R582" s="356"/>
      <c r="S582" s="356">
        <v>20200701</v>
      </c>
      <c r="T582" s="356">
        <v>20200930</v>
      </c>
      <c r="U582" s="474">
        <v>30894</v>
      </c>
      <c r="V582" s="505">
        <v>0</v>
      </c>
      <c r="W582" s="506"/>
    </row>
    <row r="583" spans="2:23" x14ac:dyDescent="0.25">
      <c r="B583" s="442" t="s">
        <v>352</v>
      </c>
      <c r="C583" s="537" t="s">
        <v>362</v>
      </c>
      <c r="D583" s="454">
        <v>200</v>
      </c>
      <c r="E583" s="666" t="s">
        <v>2586</v>
      </c>
      <c r="F583" s="669" t="s">
        <v>2587</v>
      </c>
      <c r="G583" s="530" t="s">
        <v>2588</v>
      </c>
      <c r="H583" s="533">
        <v>30102</v>
      </c>
      <c r="I583" s="441">
        <v>108</v>
      </c>
      <c r="J583" s="356">
        <v>83101</v>
      </c>
      <c r="K583" s="356">
        <v>1001</v>
      </c>
      <c r="L583" s="356" t="s">
        <v>410</v>
      </c>
      <c r="M583" s="356" t="s">
        <v>411</v>
      </c>
      <c r="N583" s="356" t="s">
        <v>491</v>
      </c>
      <c r="O583" s="534">
        <v>9</v>
      </c>
      <c r="P583" s="356">
        <v>0</v>
      </c>
      <c r="Q583" s="356">
        <v>3</v>
      </c>
      <c r="R583" s="356"/>
      <c r="S583" s="356">
        <v>20200701</v>
      </c>
      <c r="T583" s="356">
        <v>20200930</v>
      </c>
      <c r="U583" s="474">
        <v>16217.399999999998</v>
      </c>
      <c r="V583" s="505">
        <v>0</v>
      </c>
      <c r="W583" s="506"/>
    </row>
    <row r="584" spans="2:23" x14ac:dyDescent="0.25">
      <c r="B584" s="442" t="s">
        <v>352</v>
      </c>
      <c r="C584" s="537" t="s">
        <v>362</v>
      </c>
      <c r="D584" s="454">
        <v>200</v>
      </c>
      <c r="E584" s="666" t="s">
        <v>2589</v>
      </c>
      <c r="F584" s="669" t="s">
        <v>2590</v>
      </c>
      <c r="G584" s="530" t="s">
        <v>2591</v>
      </c>
      <c r="H584" s="533">
        <v>30102</v>
      </c>
      <c r="I584" s="441">
        <v>204</v>
      </c>
      <c r="J584" s="356">
        <v>83101</v>
      </c>
      <c r="K584" s="356">
        <v>1001</v>
      </c>
      <c r="L584" s="356" t="s">
        <v>410</v>
      </c>
      <c r="M584" s="356" t="s">
        <v>411</v>
      </c>
      <c r="N584" s="356" t="s">
        <v>491</v>
      </c>
      <c r="O584" s="535">
        <v>17</v>
      </c>
      <c r="P584" s="356">
        <v>0</v>
      </c>
      <c r="Q584" s="356">
        <v>3</v>
      </c>
      <c r="R584" s="356"/>
      <c r="S584" s="356">
        <v>20200701</v>
      </c>
      <c r="T584" s="356">
        <v>20200930</v>
      </c>
      <c r="U584" s="474">
        <v>23495</v>
      </c>
      <c r="V584" s="505">
        <v>0</v>
      </c>
      <c r="W584" s="506"/>
    </row>
    <row r="585" spans="2:23" x14ac:dyDescent="0.25">
      <c r="B585" s="442" t="s">
        <v>352</v>
      </c>
      <c r="C585" s="537" t="s">
        <v>362</v>
      </c>
      <c r="D585" s="454">
        <v>100</v>
      </c>
      <c r="E585" s="666" t="s">
        <v>2592</v>
      </c>
      <c r="F585" s="669" t="s">
        <v>2593</v>
      </c>
      <c r="G585" s="530" t="s">
        <v>2594</v>
      </c>
      <c r="H585" s="533">
        <v>30102</v>
      </c>
      <c r="I585" s="441">
        <v>216</v>
      </c>
      <c r="J585" s="356">
        <v>83101</v>
      </c>
      <c r="K585" s="356">
        <v>1001</v>
      </c>
      <c r="L585" s="356" t="s">
        <v>410</v>
      </c>
      <c r="M585" s="356" t="s">
        <v>411</v>
      </c>
      <c r="N585" s="356" t="s">
        <v>455</v>
      </c>
      <c r="O585" s="535">
        <v>18</v>
      </c>
      <c r="P585" s="356">
        <v>0</v>
      </c>
      <c r="Q585" s="356">
        <v>3</v>
      </c>
      <c r="R585" s="356"/>
      <c r="S585" s="356">
        <v>20200701</v>
      </c>
      <c r="T585" s="356">
        <v>20200930</v>
      </c>
      <c r="U585" s="474">
        <v>35733</v>
      </c>
      <c r="V585" s="505">
        <v>0</v>
      </c>
      <c r="W585" s="506"/>
    </row>
    <row r="586" spans="2:23" x14ac:dyDescent="0.25">
      <c r="B586" s="442" t="s">
        <v>352</v>
      </c>
      <c r="C586" s="537" t="s">
        <v>362</v>
      </c>
      <c r="D586" s="454">
        <v>200</v>
      </c>
      <c r="E586" s="666" t="s">
        <v>2595</v>
      </c>
      <c r="F586" s="669" t="s">
        <v>2596</v>
      </c>
      <c r="G586" s="530" t="s">
        <v>2597</v>
      </c>
      <c r="H586" s="533">
        <v>30102</v>
      </c>
      <c r="I586" s="441">
        <v>228</v>
      </c>
      <c r="J586" s="356">
        <v>83101</v>
      </c>
      <c r="K586" s="356">
        <v>1001</v>
      </c>
      <c r="L586" s="356" t="s">
        <v>410</v>
      </c>
      <c r="M586" s="356" t="s">
        <v>411</v>
      </c>
      <c r="N586" s="356" t="s">
        <v>455</v>
      </c>
      <c r="O586" s="535">
        <v>19</v>
      </c>
      <c r="P586" s="356">
        <v>0</v>
      </c>
      <c r="Q586" s="356">
        <v>3</v>
      </c>
      <c r="R586" s="356"/>
      <c r="S586" s="356">
        <v>20200701</v>
      </c>
      <c r="T586" s="356">
        <v>20200930</v>
      </c>
      <c r="U586" s="474">
        <v>39438</v>
      </c>
      <c r="V586" s="505">
        <v>0</v>
      </c>
      <c r="W586" s="506"/>
    </row>
    <row r="587" spans="2:23" x14ac:dyDescent="0.25">
      <c r="B587" s="442" t="s">
        <v>352</v>
      </c>
      <c r="C587" s="537" t="s">
        <v>362</v>
      </c>
      <c r="D587" s="454">
        <v>200</v>
      </c>
      <c r="E587" s="666" t="s">
        <v>2598</v>
      </c>
      <c r="F587" s="669" t="s">
        <v>2599</v>
      </c>
      <c r="G587" s="530" t="s">
        <v>2600</v>
      </c>
      <c r="H587" s="533">
        <v>30102</v>
      </c>
      <c r="I587" s="441">
        <v>228</v>
      </c>
      <c r="J587" s="356">
        <v>83101</v>
      </c>
      <c r="K587" s="356">
        <v>1001</v>
      </c>
      <c r="L587" s="356" t="s">
        <v>410</v>
      </c>
      <c r="M587" s="356" t="s">
        <v>411</v>
      </c>
      <c r="N587" s="356" t="s">
        <v>455</v>
      </c>
      <c r="O587" s="535">
        <v>19</v>
      </c>
      <c r="P587" s="356">
        <v>0</v>
      </c>
      <c r="Q587" s="356">
        <v>3</v>
      </c>
      <c r="R587" s="356"/>
      <c r="S587" s="356">
        <v>20200701</v>
      </c>
      <c r="T587" s="356">
        <v>20200930</v>
      </c>
      <c r="U587" s="474">
        <v>35438</v>
      </c>
      <c r="V587" s="505">
        <v>0</v>
      </c>
      <c r="W587" s="506"/>
    </row>
    <row r="588" spans="2:23" x14ac:dyDescent="0.25">
      <c r="B588" s="442" t="s">
        <v>352</v>
      </c>
      <c r="C588" s="537" t="s">
        <v>362</v>
      </c>
      <c r="D588" s="454">
        <v>200</v>
      </c>
      <c r="E588" s="666" t="s">
        <v>2601</v>
      </c>
      <c r="F588" s="669" t="s">
        <v>2602</v>
      </c>
      <c r="G588" s="530" t="s">
        <v>2603</v>
      </c>
      <c r="H588" s="533">
        <v>30102</v>
      </c>
      <c r="I588" s="441">
        <v>240</v>
      </c>
      <c r="J588" s="356">
        <v>83101</v>
      </c>
      <c r="K588" s="356">
        <v>1001</v>
      </c>
      <c r="L588" s="356" t="s">
        <v>410</v>
      </c>
      <c r="M588" s="356" t="s">
        <v>411</v>
      </c>
      <c r="N588" s="356" t="s">
        <v>455</v>
      </c>
      <c r="O588" s="535">
        <v>20</v>
      </c>
      <c r="P588" s="356">
        <v>0</v>
      </c>
      <c r="Q588" s="356">
        <v>3</v>
      </c>
      <c r="R588" s="356"/>
      <c r="S588" s="356">
        <v>20200701</v>
      </c>
      <c r="T588" s="356">
        <v>20200930</v>
      </c>
      <c r="U588" s="474">
        <v>39438</v>
      </c>
      <c r="V588" s="505">
        <v>0</v>
      </c>
      <c r="W588" s="506"/>
    </row>
    <row r="589" spans="2:23" x14ac:dyDescent="0.25">
      <c r="B589" s="442" t="s">
        <v>352</v>
      </c>
      <c r="C589" s="537" t="s">
        <v>362</v>
      </c>
      <c r="D589" s="454">
        <v>100</v>
      </c>
      <c r="E589" s="666" t="s">
        <v>2604</v>
      </c>
      <c r="F589" s="669" t="s">
        <v>2605</v>
      </c>
      <c r="G589" s="530" t="s">
        <v>2606</v>
      </c>
      <c r="H589" s="533">
        <v>30102</v>
      </c>
      <c r="I589" s="441">
        <v>240</v>
      </c>
      <c r="J589" s="356">
        <v>83101</v>
      </c>
      <c r="K589" s="356">
        <v>1001</v>
      </c>
      <c r="L589" s="356" t="s">
        <v>410</v>
      </c>
      <c r="M589" s="356" t="s">
        <v>411</v>
      </c>
      <c r="N589" s="356" t="s">
        <v>455</v>
      </c>
      <c r="O589" s="535">
        <v>20</v>
      </c>
      <c r="P589" s="356">
        <v>0</v>
      </c>
      <c r="Q589" s="356">
        <v>3</v>
      </c>
      <c r="R589" s="356"/>
      <c r="S589" s="356">
        <v>20200701</v>
      </c>
      <c r="T589" s="356">
        <v>20200930</v>
      </c>
      <c r="U589" s="474">
        <v>40660</v>
      </c>
      <c r="V589" s="505">
        <v>0</v>
      </c>
      <c r="W589" s="506"/>
    </row>
    <row r="590" spans="2:23" x14ac:dyDescent="0.25">
      <c r="B590" s="442" t="s">
        <v>352</v>
      </c>
      <c r="C590" s="537" t="s">
        <v>362</v>
      </c>
      <c r="D590" s="454">
        <v>200</v>
      </c>
      <c r="E590" s="666" t="s">
        <v>2607</v>
      </c>
      <c r="F590" s="669" t="s">
        <v>2608</v>
      </c>
      <c r="G590" s="530" t="s">
        <v>2609</v>
      </c>
      <c r="H590" s="533">
        <v>30102</v>
      </c>
      <c r="I590" s="441">
        <v>240</v>
      </c>
      <c r="J590" s="356">
        <v>83101</v>
      </c>
      <c r="K590" s="356">
        <v>1001</v>
      </c>
      <c r="L590" s="356" t="s">
        <v>410</v>
      </c>
      <c r="M590" s="356" t="s">
        <v>411</v>
      </c>
      <c r="N590" s="356" t="s">
        <v>455</v>
      </c>
      <c r="O590" s="535">
        <v>20</v>
      </c>
      <c r="P590" s="356">
        <v>0</v>
      </c>
      <c r="Q590" s="356">
        <v>3</v>
      </c>
      <c r="R590" s="356"/>
      <c r="S590" s="356">
        <v>20200701</v>
      </c>
      <c r="T590" s="356">
        <v>20200930</v>
      </c>
      <c r="U590" s="474">
        <v>39438</v>
      </c>
      <c r="V590" s="505">
        <v>0</v>
      </c>
      <c r="W590" s="506"/>
    </row>
    <row r="591" spans="2:23" x14ac:dyDescent="0.25">
      <c r="B591" s="442" t="s">
        <v>352</v>
      </c>
      <c r="C591" s="537" t="s">
        <v>362</v>
      </c>
      <c r="D591" s="454">
        <v>100</v>
      </c>
      <c r="E591" s="666" t="s">
        <v>2610</v>
      </c>
      <c r="F591" s="669" t="s">
        <v>2611</v>
      </c>
      <c r="G591" s="530" t="s">
        <v>2612</v>
      </c>
      <c r="H591" s="533">
        <v>30102</v>
      </c>
      <c r="I591" s="441">
        <v>240</v>
      </c>
      <c r="J591" s="356">
        <v>83101</v>
      </c>
      <c r="K591" s="356">
        <v>1001</v>
      </c>
      <c r="L591" s="356" t="s">
        <v>410</v>
      </c>
      <c r="M591" s="356" t="s">
        <v>411</v>
      </c>
      <c r="N591" s="356" t="s">
        <v>455</v>
      </c>
      <c r="O591" s="535">
        <v>20</v>
      </c>
      <c r="P591" s="356">
        <v>0</v>
      </c>
      <c r="Q591" s="356">
        <v>3</v>
      </c>
      <c r="R591" s="356"/>
      <c r="S591" s="356">
        <v>20200701</v>
      </c>
      <c r="T591" s="356">
        <v>20200930</v>
      </c>
      <c r="U591" s="474">
        <v>40010</v>
      </c>
      <c r="V591" s="505">
        <v>0</v>
      </c>
      <c r="W591" s="506"/>
    </row>
    <row r="592" spans="2:23" x14ac:dyDescent="0.25">
      <c r="B592" s="442" t="s">
        <v>352</v>
      </c>
      <c r="C592" s="537" t="s">
        <v>362</v>
      </c>
      <c r="D592" s="454">
        <v>200</v>
      </c>
      <c r="E592" s="666" t="s">
        <v>2613</v>
      </c>
      <c r="F592" s="669" t="s">
        <v>2614</v>
      </c>
      <c r="G592" s="530" t="s">
        <v>2615</v>
      </c>
      <c r="H592" s="533">
        <v>30102</v>
      </c>
      <c r="I592" s="441">
        <v>228</v>
      </c>
      <c r="J592" s="356">
        <v>83101</v>
      </c>
      <c r="K592" s="356">
        <v>1001</v>
      </c>
      <c r="L592" s="356" t="s">
        <v>410</v>
      </c>
      <c r="M592" s="356" t="s">
        <v>411</v>
      </c>
      <c r="N592" s="356" t="s">
        <v>741</v>
      </c>
      <c r="O592" s="536">
        <v>19</v>
      </c>
      <c r="P592" s="356">
        <v>0</v>
      </c>
      <c r="Q592" s="356">
        <v>3</v>
      </c>
      <c r="R592" s="356"/>
      <c r="S592" s="356">
        <v>20200701</v>
      </c>
      <c r="T592" s="356">
        <v>20200930</v>
      </c>
      <c r="U592" s="474">
        <v>34150.899999999994</v>
      </c>
      <c r="V592" s="505">
        <v>0</v>
      </c>
      <c r="W592" s="506"/>
    </row>
    <row r="593" spans="2:23" x14ac:dyDescent="0.25">
      <c r="B593" s="442" t="s">
        <v>352</v>
      </c>
      <c r="C593" s="537" t="s">
        <v>362</v>
      </c>
      <c r="D593" s="454">
        <v>200</v>
      </c>
      <c r="E593" s="666" t="s">
        <v>2616</v>
      </c>
      <c r="F593" s="669" t="s">
        <v>2617</v>
      </c>
      <c r="G593" s="530" t="s">
        <v>2618</v>
      </c>
      <c r="H593" s="533">
        <v>30102</v>
      </c>
      <c r="I593" s="441">
        <v>228</v>
      </c>
      <c r="J593" s="356">
        <v>83101</v>
      </c>
      <c r="K593" s="356">
        <v>1001</v>
      </c>
      <c r="L593" s="356" t="s">
        <v>410</v>
      </c>
      <c r="M593" s="356" t="s">
        <v>411</v>
      </c>
      <c r="N593" s="356" t="s">
        <v>741</v>
      </c>
      <c r="O593" s="536">
        <v>19</v>
      </c>
      <c r="P593" s="356">
        <v>0</v>
      </c>
      <c r="Q593" s="356">
        <v>3</v>
      </c>
      <c r="R593" s="356"/>
      <c r="S593" s="356">
        <v>20200701</v>
      </c>
      <c r="T593" s="356">
        <v>20200930</v>
      </c>
      <c r="U593" s="474">
        <v>30269.849999999995</v>
      </c>
      <c r="V593" s="505">
        <v>0</v>
      </c>
      <c r="W593" s="506"/>
    </row>
    <row r="594" spans="2:23" x14ac:dyDescent="0.25">
      <c r="B594" s="442" t="s">
        <v>352</v>
      </c>
      <c r="C594" s="537" t="s">
        <v>362</v>
      </c>
      <c r="D594" s="454">
        <v>100</v>
      </c>
      <c r="E594" s="666" t="s">
        <v>2619</v>
      </c>
      <c r="F594" s="669" t="s">
        <v>2620</v>
      </c>
      <c r="G594" s="530" t="s">
        <v>2621</v>
      </c>
      <c r="H594" s="533">
        <v>30102</v>
      </c>
      <c r="I594" s="441">
        <v>240</v>
      </c>
      <c r="J594" s="356">
        <v>83101</v>
      </c>
      <c r="K594" s="356">
        <v>1001</v>
      </c>
      <c r="L594" s="356" t="s">
        <v>410</v>
      </c>
      <c r="M594" s="356" t="s">
        <v>411</v>
      </c>
      <c r="N594" s="356" t="s">
        <v>455</v>
      </c>
      <c r="O594" s="536">
        <v>20</v>
      </c>
      <c r="P594" s="356">
        <v>0</v>
      </c>
      <c r="Q594" s="356">
        <v>3</v>
      </c>
      <c r="R594" s="356"/>
      <c r="S594" s="356">
        <v>20200701</v>
      </c>
      <c r="T594" s="356">
        <v>20200930</v>
      </c>
      <c r="U594" s="474">
        <v>40049</v>
      </c>
      <c r="V594" s="505">
        <v>0</v>
      </c>
      <c r="W594" s="506"/>
    </row>
    <row r="595" spans="2:23" x14ac:dyDescent="0.25">
      <c r="B595" s="442" t="s">
        <v>352</v>
      </c>
      <c r="C595" s="537" t="s">
        <v>417</v>
      </c>
      <c r="D595" s="454">
        <v>120</v>
      </c>
      <c r="E595" s="666" t="s">
        <v>2624</v>
      </c>
      <c r="F595" s="669" t="s">
        <v>2625</v>
      </c>
      <c r="G595" s="530" t="s">
        <v>2626</v>
      </c>
      <c r="H595" s="533">
        <v>20206</v>
      </c>
      <c r="I595" s="441">
        <v>480</v>
      </c>
      <c r="J595" s="356">
        <v>83101</v>
      </c>
      <c r="K595" s="356">
        <v>1003</v>
      </c>
      <c r="L595" s="356" t="s">
        <v>410</v>
      </c>
      <c r="M595" s="356">
        <v>19</v>
      </c>
      <c r="N595" s="356" t="s">
        <v>549</v>
      </c>
      <c r="O595" s="356" t="s">
        <v>360</v>
      </c>
      <c r="P595" s="356" t="s">
        <v>3040</v>
      </c>
      <c r="Q595" s="356">
        <v>2</v>
      </c>
      <c r="R595" s="356"/>
      <c r="S595" s="356">
        <v>20200701</v>
      </c>
      <c r="T595" s="356">
        <v>20200930</v>
      </c>
      <c r="U595" s="474">
        <v>31150.31</v>
      </c>
      <c r="V595" s="505">
        <v>0</v>
      </c>
      <c r="W595" s="506"/>
    </row>
    <row r="596" spans="2:23" x14ac:dyDescent="0.25">
      <c r="B596" s="442" t="s">
        <v>352</v>
      </c>
      <c r="C596" s="537" t="s">
        <v>417</v>
      </c>
      <c r="D596" s="454">
        <v>120</v>
      </c>
      <c r="E596" s="666" t="s">
        <v>2627</v>
      </c>
      <c r="F596" s="669" t="s">
        <v>2628</v>
      </c>
      <c r="G596" s="530" t="s">
        <v>2629</v>
      </c>
      <c r="H596" s="533">
        <v>20206</v>
      </c>
      <c r="I596" s="441">
        <v>480</v>
      </c>
      <c r="J596" s="356">
        <v>83101</v>
      </c>
      <c r="K596" s="356">
        <v>1003</v>
      </c>
      <c r="L596" s="356" t="s">
        <v>410</v>
      </c>
      <c r="M596" s="356">
        <v>19</v>
      </c>
      <c r="N596" s="356" t="s">
        <v>379</v>
      </c>
      <c r="O596" s="356" t="s">
        <v>360</v>
      </c>
      <c r="P596" s="356" t="s">
        <v>3041</v>
      </c>
      <c r="Q596" s="356">
        <v>2</v>
      </c>
      <c r="R596" s="356"/>
      <c r="S596" s="356">
        <v>20200701</v>
      </c>
      <c r="T596" s="356">
        <v>20200930</v>
      </c>
      <c r="U596" s="474">
        <v>42180.63</v>
      </c>
      <c r="V596" s="505">
        <v>0</v>
      </c>
      <c r="W596" s="506"/>
    </row>
    <row r="597" spans="2:23" x14ac:dyDescent="0.25">
      <c r="B597" s="442" t="s">
        <v>352</v>
      </c>
      <c r="C597" s="537" t="s">
        <v>417</v>
      </c>
      <c r="D597" s="454">
        <v>120</v>
      </c>
      <c r="E597" s="666" t="s">
        <v>2630</v>
      </c>
      <c r="F597" s="669" t="s">
        <v>2631</v>
      </c>
      <c r="G597" s="530" t="s">
        <v>2632</v>
      </c>
      <c r="H597" s="533">
        <v>20109</v>
      </c>
      <c r="I597" s="441">
        <v>480</v>
      </c>
      <c r="J597" s="356">
        <v>83101</v>
      </c>
      <c r="K597" s="356">
        <v>1003</v>
      </c>
      <c r="L597" s="356" t="s">
        <v>410</v>
      </c>
      <c r="M597" s="356">
        <v>19</v>
      </c>
      <c r="N597" s="356" t="s">
        <v>371</v>
      </c>
      <c r="O597" s="356" t="s">
        <v>360</v>
      </c>
      <c r="P597" s="356" t="s">
        <v>3042</v>
      </c>
      <c r="Q597" s="356">
        <v>2</v>
      </c>
      <c r="R597" s="356"/>
      <c r="S597" s="356">
        <v>20200701</v>
      </c>
      <c r="T597" s="356">
        <v>20200930</v>
      </c>
      <c r="U597" s="474">
        <v>121548.71</v>
      </c>
      <c r="V597" s="505">
        <v>0</v>
      </c>
      <c r="W597" s="506"/>
    </row>
    <row r="598" spans="2:23" x14ac:dyDescent="0.25">
      <c r="B598" s="442" t="s">
        <v>352</v>
      </c>
      <c r="C598" s="537" t="s">
        <v>417</v>
      </c>
      <c r="D598" s="454">
        <v>120</v>
      </c>
      <c r="E598" s="666" t="s">
        <v>2633</v>
      </c>
      <c r="F598" s="669" t="s">
        <v>2634</v>
      </c>
      <c r="G598" s="530" t="s">
        <v>2635</v>
      </c>
      <c r="H598" s="533">
        <v>20105</v>
      </c>
      <c r="I598" s="441">
        <v>480</v>
      </c>
      <c r="J598" s="356">
        <v>83101</v>
      </c>
      <c r="K598" s="356">
        <v>1003</v>
      </c>
      <c r="L598" s="356" t="s">
        <v>410</v>
      </c>
      <c r="M598" s="356">
        <v>19</v>
      </c>
      <c r="N598" s="356" t="s">
        <v>697</v>
      </c>
      <c r="O598" s="356" t="s">
        <v>360</v>
      </c>
      <c r="P598" s="356" t="s">
        <v>3043</v>
      </c>
      <c r="Q598" s="356">
        <v>2</v>
      </c>
      <c r="R598" s="356"/>
      <c r="S598" s="356">
        <v>20200701</v>
      </c>
      <c r="T598" s="356">
        <v>20200930</v>
      </c>
      <c r="U598" s="474">
        <v>66459.899999999994</v>
      </c>
      <c r="V598" s="505">
        <v>0</v>
      </c>
      <c r="W598" s="506"/>
    </row>
    <row r="599" spans="2:23" x14ac:dyDescent="0.25">
      <c r="B599" s="442" t="s">
        <v>352</v>
      </c>
      <c r="C599" s="537" t="s">
        <v>417</v>
      </c>
      <c r="D599" s="454">
        <v>120</v>
      </c>
      <c r="E599" s="666" t="s">
        <v>2636</v>
      </c>
      <c r="F599" s="669" t="s">
        <v>2637</v>
      </c>
      <c r="G599" s="530" t="s">
        <v>3030</v>
      </c>
      <c r="H599" s="533">
        <v>20202</v>
      </c>
      <c r="I599" s="441">
        <v>480</v>
      </c>
      <c r="J599" s="356">
        <v>83101</v>
      </c>
      <c r="K599" s="356">
        <v>1003</v>
      </c>
      <c r="L599" s="356" t="s">
        <v>410</v>
      </c>
      <c r="M599" s="356">
        <v>19</v>
      </c>
      <c r="N599" s="356" t="s">
        <v>505</v>
      </c>
      <c r="O599" s="356" t="s">
        <v>360</v>
      </c>
      <c r="P599" s="356" t="s">
        <v>3044</v>
      </c>
      <c r="Q599" s="356">
        <v>2</v>
      </c>
      <c r="R599" s="356"/>
      <c r="S599" s="356">
        <v>20200701</v>
      </c>
      <c r="T599" s="356">
        <v>20200930</v>
      </c>
      <c r="U599" s="474">
        <v>34881.53</v>
      </c>
      <c r="V599" s="505">
        <v>0</v>
      </c>
      <c r="W599" s="506"/>
    </row>
    <row r="600" spans="2:23" x14ac:dyDescent="0.25">
      <c r="B600" s="442" t="s">
        <v>352</v>
      </c>
      <c r="C600" s="537" t="s">
        <v>417</v>
      </c>
      <c r="D600" s="454">
        <v>120</v>
      </c>
      <c r="E600" s="666" t="s">
        <v>2639</v>
      </c>
      <c r="F600" s="669" t="s">
        <v>2640</v>
      </c>
      <c r="G600" s="530" t="s">
        <v>2641</v>
      </c>
      <c r="H600" s="533">
        <v>20205</v>
      </c>
      <c r="I600" s="441">
        <v>480</v>
      </c>
      <c r="J600" s="356">
        <v>83101</v>
      </c>
      <c r="K600" s="356">
        <v>1003</v>
      </c>
      <c r="L600" s="356" t="s">
        <v>410</v>
      </c>
      <c r="M600" s="356">
        <v>19</v>
      </c>
      <c r="N600" s="356" t="s">
        <v>402</v>
      </c>
      <c r="O600" s="356" t="s">
        <v>360</v>
      </c>
      <c r="P600" s="356" t="s">
        <v>3045</v>
      </c>
      <c r="Q600" s="356">
        <v>2</v>
      </c>
      <c r="R600" s="356"/>
      <c r="S600" s="356">
        <v>20200701</v>
      </c>
      <c r="T600" s="356">
        <v>20200930</v>
      </c>
      <c r="U600" s="474">
        <v>89111.94</v>
      </c>
      <c r="V600" s="505">
        <v>0</v>
      </c>
      <c r="W600" s="506"/>
    </row>
    <row r="601" spans="2:23" x14ac:dyDescent="0.25">
      <c r="B601" s="442" t="s">
        <v>352</v>
      </c>
      <c r="C601" s="537" t="s">
        <v>417</v>
      </c>
      <c r="D601" s="454">
        <v>120</v>
      </c>
      <c r="E601" s="666" t="s">
        <v>2642</v>
      </c>
      <c r="F601" s="669" t="s">
        <v>2643</v>
      </c>
      <c r="G601" s="530" t="s">
        <v>2644</v>
      </c>
      <c r="H601" s="533">
        <v>20205</v>
      </c>
      <c r="I601" s="441">
        <v>480</v>
      </c>
      <c r="J601" s="356">
        <v>83101</v>
      </c>
      <c r="K601" s="356">
        <v>1003</v>
      </c>
      <c r="L601" s="356" t="s">
        <v>410</v>
      </c>
      <c r="M601" s="356">
        <v>19</v>
      </c>
      <c r="N601" s="356" t="s">
        <v>402</v>
      </c>
      <c r="O601" s="356" t="s">
        <v>360</v>
      </c>
      <c r="P601" s="356" t="s">
        <v>3046</v>
      </c>
      <c r="Q601" s="356">
        <v>2</v>
      </c>
      <c r="R601" s="356"/>
      <c r="S601" s="356">
        <v>20200701</v>
      </c>
      <c r="T601" s="356">
        <v>20200930</v>
      </c>
      <c r="U601" s="474">
        <v>58730.94</v>
      </c>
      <c r="V601" s="505">
        <v>0</v>
      </c>
      <c r="W601" s="506"/>
    </row>
    <row r="602" spans="2:23" x14ac:dyDescent="0.25">
      <c r="B602" s="442" t="s">
        <v>352</v>
      </c>
      <c r="C602" s="537" t="s">
        <v>417</v>
      </c>
      <c r="D602" s="454">
        <v>120</v>
      </c>
      <c r="E602" s="666" t="s">
        <v>2645</v>
      </c>
      <c r="F602" s="669" t="s">
        <v>2646</v>
      </c>
      <c r="G602" s="530" t="s">
        <v>2647</v>
      </c>
      <c r="H602" s="533">
        <v>20216</v>
      </c>
      <c r="I602" s="441">
        <v>480</v>
      </c>
      <c r="J602" s="356">
        <v>83101</v>
      </c>
      <c r="K602" s="356">
        <v>1003</v>
      </c>
      <c r="L602" s="356" t="s">
        <v>410</v>
      </c>
      <c r="M602" s="356">
        <v>19</v>
      </c>
      <c r="N602" s="356" t="s">
        <v>505</v>
      </c>
      <c r="O602" s="356" t="s">
        <v>360</v>
      </c>
      <c r="P602" s="356" t="s">
        <v>3047</v>
      </c>
      <c r="Q602" s="356">
        <v>2</v>
      </c>
      <c r="R602" s="356"/>
      <c r="S602" s="356">
        <v>20200701</v>
      </c>
      <c r="T602" s="356">
        <v>20200930</v>
      </c>
      <c r="U602" s="474">
        <v>76731.820000000007</v>
      </c>
      <c r="V602" s="505">
        <v>0</v>
      </c>
      <c r="W602" s="506"/>
    </row>
    <row r="603" spans="2:23" x14ac:dyDescent="0.25">
      <c r="B603" s="442" t="s">
        <v>352</v>
      </c>
      <c r="C603" s="537" t="s">
        <v>417</v>
      </c>
      <c r="D603" s="454">
        <v>120</v>
      </c>
      <c r="E603" s="666" t="s">
        <v>2648</v>
      </c>
      <c r="F603" s="669" t="s">
        <v>2649</v>
      </c>
      <c r="G603" s="530" t="s">
        <v>2650</v>
      </c>
      <c r="H603" s="539">
        <v>50408</v>
      </c>
      <c r="I603" s="441">
        <v>480</v>
      </c>
      <c r="J603" s="356">
        <v>83101</v>
      </c>
      <c r="K603" s="356">
        <v>1003</v>
      </c>
      <c r="L603" s="356" t="s">
        <v>410</v>
      </c>
      <c r="M603" s="356">
        <v>19</v>
      </c>
      <c r="N603" s="356" t="s">
        <v>722</v>
      </c>
      <c r="O603" s="356" t="s">
        <v>360</v>
      </c>
      <c r="P603" s="356">
        <v>9706</v>
      </c>
      <c r="Q603" s="356">
        <v>2</v>
      </c>
      <c r="R603" s="356"/>
      <c r="S603" s="356">
        <v>20200701</v>
      </c>
      <c r="T603" s="356">
        <v>20200930</v>
      </c>
      <c r="U603" s="474">
        <v>50209.279999999999</v>
      </c>
      <c r="V603" s="505">
        <v>0</v>
      </c>
      <c r="W603" s="506"/>
    </row>
    <row r="604" spans="2:23" x14ac:dyDescent="0.25">
      <c r="B604" s="442" t="s">
        <v>352</v>
      </c>
      <c r="C604" s="537" t="s">
        <v>417</v>
      </c>
      <c r="D604" s="454">
        <v>120</v>
      </c>
      <c r="E604" s="666" t="s">
        <v>2651</v>
      </c>
      <c r="F604" s="669" t="s">
        <v>2652</v>
      </c>
      <c r="G604" s="530" t="s">
        <v>2653</v>
      </c>
      <c r="H604" s="533">
        <v>20109</v>
      </c>
      <c r="I604" s="441">
        <v>480</v>
      </c>
      <c r="J604" s="356">
        <v>83101</v>
      </c>
      <c r="K604" s="356">
        <v>1003</v>
      </c>
      <c r="L604" s="356" t="s">
        <v>410</v>
      </c>
      <c r="M604" s="356">
        <v>19</v>
      </c>
      <c r="N604" s="356" t="s">
        <v>371</v>
      </c>
      <c r="O604" s="356" t="s">
        <v>360</v>
      </c>
      <c r="P604" s="356" t="s">
        <v>3048</v>
      </c>
      <c r="Q604" s="356">
        <v>2</v>
      </c>
      <c r="R604" s="356"/>
      <c r="S604" s="356">
        <v>20200701</v>
      </c>
      <c r="T604" s="356">
        <v>20200930</v>
      </c>
      <c r="U604" s="474">
        <v>104086</v>
      </c>
      <c r="V604" s="505">
        <v>0</v>
      </c>
      <c r="W604" s="506"/>
    </row>
    <row r="605" spans="2:23" x14ac:dyDescent="0.25">
      <c r="B605" s="442" t="s">
        <v>352</v>
      </c>
      <c r="C605" s="537" t="s">
        <v>417</v>
      </c>
      <c r="D605" s="454">
        <v>120</v>
      </c>
      <c r="E605" s="666" t="s">
        <v>2654</v>
      </c>
      <c r="F605" s="669" t="s">
        <v>2655</v>
      </c>
      <c r="G605" s="530" t="s">
        <v>2656</v>
      </c>
      <c r="H605" s="533">
        <v>20109</v>
      </c>
      <c r="I605" s="441">
        <v>480</v>
      </c>
      <c r="J605" s="356">
        <v>83101</v>
      </c>
      <c r="K605" s="356">
        <v>1003</v>
      </c>
      <c r="L605" s="356" t="s">
        <v>410</v>
      </c>
      <c r="M605" s="356">
        <v>19</v>
      </c>
      <c r="N605" s="356" t="s">
        <v>717</v>
      </c>
      <c r="O605" s="356" t="s">
        <v>360</v>
      </c>
      <c r="P605" s="356" t="s">
        <v>3049</v>
      </c>
      <c r="Q605" s="356">
        <v>2</v>
      </c>
      <c r="R605" s="356"/>
      <c r="S605" s="356">
        <v>20200701</v>
      </c>
      <c r="T605" s="356">
        <v>20200930</v>
      </c>
      <c r="U605" s="474">
        <v>52569.05</v>
      </c>
      <c r="V605" s="505">
        <v>0</v>
      </c>
      <c r="W605" s="506"/>
    </row>
    <row r="606" spans="2:23" x14ac:dyDescent="0.25">
      <c r="B606" s="442" t="s">
        <v>352</v>
      </c>
      <c r="C606" s="537" t="s">
        <v>417</v>
      </c>
      <c r="D606" s="454">
        <v>120</v>
      </c>
      <c r="E606" s="666" t="s">
        <v>2657</v>
      </c>
      <c r="F606" s="669" t="s">
        <v>2658</v>
      </c>
      <c r="G606" s="530" t="s">
        <v>2659</v>
      </c>
      <c r="H606" s="533">
        <v>20214</v>
      </c>
      <c r="I606" s="441">
        <v>480</v>
      </c>
      <c r="J606" s="356">
        <v>83101</v>
      </c>
      <c r="K606" s="356">
        <v>1003</v>
      </c>
      <c r="L606" s="356" t="s">
        <v>410</v>
      </c>
      <c r="M606" s="356">
        <v>19</v>
      </c>
      <c r="N606" s="356" t="s">
        <v>505</v>
      </c>
      <c r="O606" s="356" t="s">
        <v>360</v>
      </c>
      <c r="P606" s="356" t="s">
        <v>3050</v>
      </c>
      <c r="Q606" s="356">
        <v>2</v>
      </c>
      <c r="R606" s="356"/>
      <c r="S606" s="356">
        <v>20200701</v>
      </c>
      <c r="T606" s="356">
        <v>20200930</v>
      </c>
      <c r="U606" s="474">
        <v>24403.32</v>
      </c>
      <c r="V606" s="505">
        <v>0</v>
      </c>
      <c r="W606" s="506"/>
    </row>
    <row r="607" spans="2:23" x14ac:dyDescent="0.25">
      <c r="B607" s="442" t="s">
        <v>352</v>
      </c>
      <c r="C607" s="537" t="s">
        <v>417</v>
      </c>
      <c r="D607" s="454">
        <v>120</v>
      </c>
      <c r="E607" s="666" t="s">
        <v>2660</v>
      </c>
      <c r="F607" s="669" t="s">
        <v>2661</v>
      </c>
      <c r="G607" s="530" t="s">
        <v>2662</v>
      </c>
      <c r="H607" s="533">
        <v>20216</v>
      </c>
      <c r="I607" s="441">
        <v>480</v>
      </c>
      <c r="J607" s="356">
        <v>83101</v>
      </c>
      <c r="K607" s="356">
        <v>1003</v>
      </c>
      <c r="L607" s="356" t="s">
        <v>410</v>
      </c>
      <c r="M607" s="356">
        <v>19</v>
      </c>
      <c r="N607" s="356" t="s">
        <v>379</v>
      </c>
      <c r="O607" s="356" t="s">
        <v>360</v>
      </c>
      <c r="P607" s="356" t="s">
        <v>3051</v>
      </c>
      <c r="Q607" s="356">
        <v>2</v>
      </c>
      <c r="R607" s="356"/>
      <c r="S607" s="356">
        <v>20200701</v>
      </c>
      <c r="T607" s="356">
        <v>20200930</v>
      </c>
      <c r="U607" s="474">
        <v>43484.55</v>
      </c>
      <c r="V607" s="505">
        <v>0</v>
      </c>
      <c r="W607" s="506"/>
    </row>
    <row r="608" spans="2:23" x14ac:dyDescent="0.25">
      <c r="B608" s="442" t="s">
        <v>352</v>
      </c>
      <c r="C608" s="537" t="s">
        <v>417</v>
      </c>
      <c r="D608" s="454">
        <v>120</v>
      </c>
      <c r="E608" s="666" t="s">
        <v>2663</v>
      </c>
      <c r="F608" s="669" t="s">
        <v>2664</v>
      </c>
      <c r="G608" s="530" t="s">
        <v>2665</v>
      </c>
      <c r="H608" s="533">
        <v>20206</v>
      </c>
      <c r="I608" s="441">
        <v>480</v>
      </c>
      <c r="J608" s="356">
        <v>83101</v>
      </c>
      <c r="K608" s="356">
        <v>1003</v>
      </c>
      <c r="L608" s="356" t="s">
        <v>410</v>
      </c>
      <c r="M608" s="356">
        <v>19</v>
      </c>
      <c r="N608" s="356" t="s">
        <v>505</v>
      </c>
      <c r="O608" s="356" t="s">
        <v>360</v>
      </c>
      <c r="P608" s="356" t="s">
        <v>3052</v>
      </c>
      <c r="Q608" s="356">
        <v>2</v>
      </c>
      <c r="R608" s="356"/>
      <c r="S608" s="356">
        <v>20200701</v>
      </c>
      <c r="T608" s="356">
        <v>20200930</v>
      </c>
      <c r="U608" s="474">
        <v>45773.33</v>
      </c>
      <c r="V608" s="505">
        <v>0</v>
      </c>
      <c r="W608" s="506"/>
    </row>
    <row r="609" spans="2:23" x14ac:dyDescent="0.25">
      <c r="B609" s="442" t="s">
        <v>352</v>
      </c>
      <c r="C609" s="537" t="s">
        <v>417</v>
      </c>
      <c r="D609" s="454">
        <v>120</v>
      </c>
      <c r="E609" s="666" t="s">
        <v>2666</v>
      </c>
      <c r="F609" s="669" t="s">
        <v>2667</v>
      </c>
      <c r="G609" s="530" t="s">
        <v>2668</v>
      </c>
      <c r="H609" s="533">
        <v>20214</v>
      </c>
      <c r="I609" s="441">
        <v>480</v>
      </c>
      <c r="J609" s="356">
        <v>83101</v>
      </c>
      <c r="K609" s="356">
        <v>1003</v>
      </c>
      <c r="L609" s="356" t="s">
        <v>410</v>
      </c>
      <c r="M609" s="356">
        <v>19</v>
      </c>
      <c r="N609" s="356" t="s">
        <v>549</v>
      </c>
      <c r="O609" s="356" t="s">
        <v>360</v>
      </c>
      <c r="P609" s="356" t="s">
        <v>3053</v>
      </c>
      <c r="Q609" s="356">
        <v>2</v>
      </c>
      <c r="R609" s="356"/>
      <c r="S609" s="356">
        <v>20200701</v>
      </c>
      <c r="T609" s="356">
        <v>20200930</v>
      </c>
      <c r="U609" s="474">
        <v>22755.119999999999</v>
      </c>
      <c r="V609" s="505">
        <v>0</v>
      </c>
      <c r="W609" s="506"/>
    </row>
    <row r="610" spans="2:23" x14ac:dyDescent="0.25">
      <c r="B610" s="442" t="s">
        <v>352</v>
      </c>
      <c r="C610" s="537" t="s">
        <v>417</v>
      </c>
      <c r="D610" s="454">
        <v>120</v>
      </c>
      <c r="E610" s="666" t="s">
        <v>2669</v>
      </c>
      <c r="F610" s="669" t="s">
        <v>2670</v>
      </c>
      <c r="G610" s="530" t="s">
        <v>2671</v>
      </c>
      <c r="H610" s="533">
        <v>20214</v>
      </c>
      <c r="I610" s="441">
        <v>480</v>
      </c>
      <c r="J610" s="356">
        <v>83101</v>
      </c>
      <c r="K610" s="356">
        <v>1003</v>
      </c>
      <c r="L610" s="356" t="s">
        <v>410</v>
      </c>
      <c r="M610" s="356">
        <v>19</v>
      </c>
      <c r="N610" s="356" t="s">
        <v>379</v>
      </c>
      <c r="O610" s="356" t="s">
        <v>360</v>
      </c>
      <c r="P610" s="356" t="s">
        <v>3054</v>
      </c>
      <c r="Q610" s="356">
        <v>2</v>
      </c>
      <c r="R610" s="356"/>
      <c r="S610" s="356">
        <v>20200701</v>
      </c>
      <c r="T610" s="356">
        <v>20200930</v>
      </c>
      <c r="U610" s="474">
        <v>47598.49</v>
      </c>
      <c r="V610" s="505">
        <v>0</v>
      </c>
      <c r="W610" s="506"/>
    </row>
    <row r="611" spans="2:23" x14ac:dyDescent="0.25">
      <c r="B611" s="442" t="s">
        <v>352</v>
      </c>
      <c r="C611" s="537" t="s">
        <v>417</v>
      </c>
      <c r="D611" s="454">
        <v>120</v>
      </c>
      <c r="E611" s="666" t="s">
        <v>2672</v>
      </c>
      <c r="F611" s="669" t="s">
        <v>2673</v>
      </c>
      <c r="G611" s="530" t="s">
        <v>2674</v>
      </c>
      <c r="H611" s="533">
        <v>20214</v>
      </c>
      <c r="I611" s="441">
        <v>480</v>
      </c>
      <c r="J611" s="356">
        <v>83101</v>
      </c>
      <c r="K611" s="356">
        <v>1003</v>
      </c>
      <c r="L611" s="356" t="s">
        <v>410</v>
      </c>
      <c r="M611" s="356">
        <v>19</v>
      </c>
      <c r="N611" s="356" t="s">
        <v>717</v>
      </c>
      <c r="O611" s="356" t="s">
        <v>360</v>
      </c>
      <c r="P611" s="356" t="s">
        <v>3055</v>
      </c>
      <c r="Q611" s="356">
        <v>2</v>
      </c>
      <c r="R611" s="356"/>
      <c r="S611" s="356">
        <v>20200701</v>
      </c>
      <c r="T611" s="356">
        <v>20200930</v>
      </c>
      <c r="U611" s="474">
        <v>48337.51</v>
      </c>
      <c r="V611" s="505">
        <v>0</v>
      </c>
      <c r="W611" s="506"/>
    </row>
    <row r="612" spans="2:23" x14ac:dyDescent="0.25">
      <c r="B612" s="442" t="s">
        <v>352</v>
      </c>
      <c r="C612" s="537" t="s">
        <v>417</v>
      </c>
      <c r="D612" s="454">
        <v>120</v>
      </c>
      <c r="E612" s="666" t="s">
        <v>2675</v>
      </c>
      <c r="F612" s="669" t="s">
        <v>2676</v>
      </c>
      <c r="G612" s="530" t="s">
        <v>2677</v>
      </c>
      <c r="H612" s="533">
        <v>20216</v>
      </c>
      <c r="I612" s="441">
        <v>480</v>
      </c>
      <c r="J612" s="356">
        <v>83101</v>
      </c>
      <c r="K612" s="356">
        <v>1003</v>
      </c>
      <c r="L612" s="356" t="s">
        <v>410</v>
      </c>
      <c r="M612" s="356">
        <v>19</v>
      </c>
      <c r="N612" s="356" t="s">
        <v>371</v>
      </c>
      <c r="O612" s="356" t="s">
        <v>360</v>
      </c>
      <c r="P612" s="356" t="s">
        <v>3056</v>
      </c>
      <c r="Q612" s="356">
        <v>2</v>
      </c>
      <c r="R612" s="356"/>
      <c r="S612" s="356">
        <v>20200701</v>
      </c>
      <c r="T612" s="356">
        <v>20200930</v>
      </c>
      <c r="U612" s="474">
        <v>126654.16</v>
      </c>
      <c r="V612" s="505">
        <v>0</v>
      </c>
      <c r="W612" s="506"/>
    </row>
    <row r="613" spans="2:23" x14ac:dyDescent="0.25">
      <c r="B613" s="442" t="s">
        <v>352</v>
      </c>
      <c r="C613" s="537" t="s">
        <v>417</v>
      </c>
      <c r="D613" s="454">
        <v>120</v>
      </c>
      <c r="E613" s="666" t="s">
        <v>2678</v>
      </c>
      <c r="F613" s="669" t="s">
        <v>414</v>
      </c>
      <c r="G613" s="530" t="s">
        <v>2679</v>
      </c>
      <c r="H613" s="533">
        <v>20205</v>
      </c>
      <c r="I613" s="441">
        <v>480</v>
      </c>
      <c r="J613" s="356">
        <v>83101</v>
      </c>
      <c r="K613" s="356">
        <v>1003</v>
      </c>
      <c r="L613" s="356" t="s">
        <v>410</v>
      </c>
      <c r="M613" s="356">
        <v>19</v>
      </c>
      <c r="N613" s="356" t="s">
        <v>402</v>
      </c>
      <c r="O613" s="356" t="s">
        <v>360</v>
      </c>
      <c r="P613" s="356" t="s">
        <v>3057</v>
      </c>
      <c r="Q613" s="356">
        <v>2</v>
      </c>
      <c r="R613" s="356"/>
      <c r="S613" s="356">
        <v>20200701</v>
      </c>
      <c r="T613" s="356">
        <v>20200930</v>
      </c>
      <c r="U613" s="474">
        <v>47248.62</v>
      </c>
      <c r="V613" s="505">
        <v>0</v>
      </c>
      <c r="W613" s="506"/>
    </row>
    <row r="614" spans="2:23" x14ac:dyDescent="0.25">
      <c r="B614" s="442" t="s">
        <v>352</v>
      </c>
      <c r="C614" s="537" t="s">
        <v>417</v>
      </c>
      <c r="D614" s="454">
        <v>120</v>
      </c>
      <c r="E614" s="666" t="s">
        <v>2680</v>
      </c>
      <c r="F614" s="669" t="s">
        <v>2681</v>
      </c>
      <c r="G614" s="530" t="s">
        <v>2682</v>
      </c>
      <c r="H614" s="533">
        <v>20216</v>
      </c>
      <c r="I614" s="441">
        <v>480</v>
      </c>
      <c r="J614" s="356">
        <v>83101</v>
      </c>
      <c r="K614" s="356">
        <v>1003</v>
      </c>
      <c r="L614" s="356" t="s">
        <v>410</v>
      </c>
      <c r="M614" s="356">
        <v>19</v>
      </c>
      <c r="N614" s="356" t="s">
        <v>402</v>
      </c>
      <c r="O614" s="356" t="s">
        <v>360</v>
      </c>
      <c r="P614" s="356" t="s">
        <v>3058</v>
      </c>
      <c r="Q614" s="356">
        <v>2</v>
      </c>
      <c r="R614" s="356"/>
      <c r="S614" s="356">
        <v>20200701</v>
      </c>
      <c r="T614" s="356">
        <v>20200930</v>
      </c>
      <c r="U614" s="474">
        <v>82489.440000000002</v>
      </c>
      <c r="V614" s="505">
        <v>0</v>
      </c>
      <c r="W614" s="506"/>
    </row>
    <row r="615" spans="2:23" x14ac:dyDescent="0.25">
      <c r="B615" s="442" t="s">
        <v>352</v>
      </c>
      <c r="C615" s="537" t="s">
        <v>417</v>
      </c>
      <c r="D615" s="454">
        <v>120</v>
      </c>
      <c r="E615" s="666" t="s">
        <v>2683</v>
      </c>
      <c r="F615" s="669" t="s">
        <v>2684</v>
      </c>
      <c r="G615" s="530" t="s">
        <v>2685</v>
      </c>
      <c r="H615" s="533">
        <v>20206</v>
      </c>
      <c r="I615" s="441">
        <v>480</v>
      </c>
      <c r="J615" s="356">
        <v>83101</v>
      </c>
      <c r="K615" s="356">
        <v>1003</v>
      </c>
      <c r="L615" s="356" t="s">
        <v>410</v>
      </c>
      <c r="M615" s="356">
        <v>19</v>
      </c>
      <c r="N615" s="356" t="s">
        <v>505</v>
      </c>
      <c r="O615" s="356" t="s">
        <v>360</v>
      </c>
      <c r="P615" s="356" t="s">
        <v>3040</v>
      </c>
      <c r="Q615" s="356">
        <v>2</v>
      </c>
      <c r="R615" s="356"/>
      <c r="S615" s="356">
        <v>20200701</v>
      </c>
      <c r="T615" s="356">
        <v>20200930</v>
      </c>
      <c r="U615" s="474">
        <v>37788.47</v>
      </c>
      <c r="V615" s="505">
        <v>0</v>
      </c>
      <c r="W615" s="506"/>
    </row>
    <row r="616" spans="2:23" x14ac:dyDescent="0.25">
      <c r="B616" s="442" t="s">
        <v>352</v>
      </c>
      <c r="C616" s="537" t="s">
        <v>417</v>
      </c>
      <c r="D616" s="454">
        <v>120</v>
      </c>
      <c r="E616" s="666" t="s">
        <v>2686</v>
      </c>
      <c r="F616" s="669" t="s">
        <v>2687</v>
      </c>
      <c r="G616" s="530" t="s">
        <v>2688</v>
      </c>
      <c r="H616" s="533">
        <v>20206</v>
      </c>
      <c r="I616" s="441">
        <v>480</v>
      </c>
      <c r="J616" s="356">
        <v>83101</v>
      </c>
      <c r="K616" s="356">
        <v>1003</v>
      </c>
      <c r="L616" s="356" t="s">
        <v>410</v>
      </c>
      <c r="M616" s="356">
        <v>19</v>
      </c>
      <c r="N616" s="356" t="s">
        <v>549</v>
      </c>
      <c r="O616" s="356" t="s">
        <v>360</v>
      </c>
      <c r="P616" s="356" t="s">
        <v>3059</v>
      </c>
      <c r="Q616" s="356">
        <v>2</v>
      </c>
      <c r="R616" s="356"/>
      <c r="S616" s="356">
        <v>20200701</v>
      </c>
      <c r="T616" s="356">
        <v>20200930</v>
      </c>
      <c r="U616" s="474">
        <v>35164.67</v>
      </c>
      <c r="V616" s="505">
        <v>0</v>
      </c>
      <c r="W616" s="506"/>
    </row>
    <row r="617" spans="2:23" x14ac:dyDescent="0.25">
      <c r="B617" s="442" t="s">
        <v>352</v>
      </c>
      <c r="C617" s="537" t="s">
        <v>417</v>
      </c>
      <c r="D617" s="454">
        <v>120</v>
      </c>
      <c r="E617" s="666" t="s">
        <v>1652</v>
      </c>
      <c r="F617" s="669" t="s">
        <v>1653</v>
      </c>
      <c r="G617" s="530" t="s">
        <v>3031</v>
      </c>
      <c r="H617" s="533">
        <v>20202</v>
      </c>
      <c r="I617" s="441">
        <v>480</v>
      </c>
      <c r="J617" s="356">
        <v>83101</v>
      </c>
      <c r="K617" s="356">
        <v>1003</v>
      </c>
      <c r="L617" s="356" t="s">
        <v>410</v>
      </c>
      <c r="M617" s="356">
        <v>19</v>
      </c>
      <c r="N617" s="356" t="s">
        <v>371</v>
      </c>
      <c r="O617" s="356" t="s">
        <v>360</v>
      </c>
      <c r="P617" s="356" t="s">
        <v>3060</v>
      </c>
      <c r="Q617" s="356">
        <v>2</v>
      </c>
      <c r="R617" s="356"/>
      <c r="S617" s="356">
        <v>20200701</v>
      </c>
      <c r="T617" s="356">
        <v>20200930</v>
      </c>
      <c r="U617" s="474">
        <v>113409.28</v>
      </c>
      <c r="V617" s="505">
        <v>0</v>
      </c>
      <c r="W617" s="506"/>
    </row>
    <row r="618" spans="2:23" x14ac:dyDescent="0.25">
      <c r="B618" s="442" t="s">
        <v>352</v>
      </c>
      <c r="C618" s="537" t="s">
        <v>417</v>
      </c>
      <c r="D618" s="454">
        <v>120</v>
      </c>
      <c r="E618" s="666" t="s">
        <v>2690</v>
      </c>
      <c r="F618" s="669" t="s">
        <v>2691</v>
      </c>
      <c r="G618" s="530" t="s">
        <v>2692</v>
      </c>
      <c r="H618" s="533">
        <v>20202</v>
      </c>
      <c r="I618" s="441">
        <v>480</v>
      </c>
      <c r="J618" s="356">
        <v>83101</v>
      </c>
      <c r="K618" s="356">
        <v>1003</v>
      </c>
      <c r="L618" s="356" t="s">
        <v>410</v>
      </c>
      <c r="M618" s="356">
        <v>19</v>
      </c>
      <c r="N618" s="356" t="s">
        <v>715</v>
      </c>
      <c r="O618" s="356" t="s">
        <v>360</v>
      </c>
      <c r="P618" s="356" t="s">
        <v>3044</v>
      </c>
      <c r="Q618" s="356">
        <v>2</v>
      </c>
      <c r="R618" s="356"/>
      <c r="S618" s="356">
        <v>20200701</v>
      </c>
      <c r="T618" s="356">
        <v>20200930</v>
      </c>
      <c r="U618" s="474">
        <v>26760.12</v>
      </c>
      <c r="V618" s="505">
        <v>0</v>
      </c>
      <c r="W618" s="506"/>
    </row>
    <row r="619" spans="2:23" x14ac:dyDescent="0.25">
      <c r="B619" s="442" t="s">
        <v>352</v>
      </c>
      <c r="C619" s="537" t="s">
        <v>417</v>
      </c>
      <c r="D619" s="454">
        <v>120</v>
      </c>
      <c r="E619" s="666" t="s">
        <v>2693</v>
      </c>
      <c r="F619" s="669" t="s">
        <v>2694</v>
      </c>
      <c r="G619" s="530" t="s">
        <v>2695</v>
      </c>
      <c r="H619" s="533">
        <v>20102</v>
      </c>
      <c r="I619" s="441">
        <v>480</v>
      </c>
      <c r="J619" s="356">
        <v>83101</v>
      </c>
      <c r="K619" s="356">
        <v>1003</v>
      </c>
      <c r="L619" s="356" t="s">
        <v>410</v>
      </c>
      <c r="M619" s="356">
        <v>19</v>
      </c>
      <c r="N619" s="356" t="s">
        <v>371</v>
      </c>
      <c r="O619" s="356" t="s">
        <v>360</v>
      </c>
      <c r="P619" s="356" t="s">
        <v>3048</v>
      </c>
      <c r="Q619" s="356">
        <v>2</v>
      </c>
      <c r="R619" s="356"/>
      <c r="S619" s="356">
        <v>20200701</v>
      </c>
      <c r="T619" s="356">
        <v>20200930</v>
      </c>
      <c r="U619" s="474">
        <v>79779.759999999995</v>
      </c>
      <c r="V619" s="505">
        <v>0</v>
      </c>
      <c r="W619" s="506"/>
    </row>
    <row r="620" spans="2:23" x14ac:dyDescent="0.25">
      <c r="B620" s="442" t="s">
        <v>352</v>
      </c>
      <c r="C620" s="537" t="s">
        <v>417</v>
      </c>
      <c r="D620" s="454">
        <v>120</v>
      </c>
      <c r="E620" s="666" t="s">
        <v>2696</v>
      </c>
      <c r="F620" s="669" t="s">
        <v>2697</v>
      </c>
      <c r="G620" s="530" t="s">
        <v>2698</v>
      </c>
      <c r="H620" s="533">
        <v>20104</v>
      </c>
      <c r="I620" s="441">
        <v>480</v>
      </c>
      <c r="J620" s="356">
        <v>83101</v>
      </c>
      <c r="K620" s="356">
        <v>1003</v>
      </c>
      <c r="L620" s="356" t="s">
        <v>410</v>
      </c>
      <c r="M620" s="356">
        <v>19</v>
      </c>
      <c r="N620" s="356" t="s">
        <v>402</v>
      </c>
      <c r="O620" s="356" t="s">
        <v>360</v>
      </c>
      <c r="P620" s="356" t="s">
        <v>3061</v>
      </c>
      <c r="Q620" s="356">
        <v>2</v>
      </c>
      <c r="R620" s="356"/>
      <c r="S620" s="356">
        <v>20200701</v>
      </c>
      <c r="T620" s="356">
        <v>20200930</v>
      </c>
      <c r="U620" s="474">
        <v>84696.9</v>
      </c>
      <c r="V620" s="505">
        <v>0</v>
      </c>
      <c r="W620" s="506"/>
    </row>
    <row r="621" spans="2:23" x14ac:dyDescent="0.25">
      <c r="B621" s="442" t="s">
        <v>352</v>
      </c>
      <c r="C621" s="537" t="s">
        <v>417</v>
      </c>
      <c r="D621" s="454">
        <v>120</v>
      </c>
      <c r="E621" s="666" t="s">
        <v>2699</v>
      </c>
      <c r="F621" s="669" t="s">
        <v>2700</v>
      </c>
      <c r="G621" s="530" t="s">
        <v>2701</v>
      </c>
      <c r="H621" s="533">
        <v>20109</v>
      </c>
      <c r="I621" s="441">
        <v>480</v>
      </c>
      <c r="J621" s="356">
        <v>83101</v>
      </c>
      <c r="K621" s="356">
        <v>1003</v>
      </c>
      <c r="L621" s="356" t="s">
        <v>410</v>
      </c>
      <c r="M621" s="356">
        <v>19</v>
      </c>
      <c r="N621" s="356" t="s">
        <v>371</v>
      </c>
      <c r="O621" s="356" t="s">
        <v>360</v>
      </c>
      <c r="P621" s="356" t="s">
        <v>3062</v>
      </c>
      <c r="Q621" s="356">
        <v>2</v>
      </c>
      <c r="R621" s="356"/>
      <c r="S621" s="356">
        <v>20200701</v>
      </c>
      <c r="T621" s="356">
        <v>20200930</v>
      </c>
      <c r="U621" s="474">
        <v>125565.02</v>
      </c>
      <c r="V621" s="505">
        <v>0</v>
      </c>
      <c r="W621" s="506"/>
    </row>
    <row r="622" spans="2:23" x14ac:dyDescent="0.25">
      <c r="B622" s="442" t="s">
        <v>352</v>
      </c>
      <c r="C622" s="537" t="s">
        <v>417</v>
      </c>
      <c r="D622" s="454">
        <v>120</v>
      </c>
      <c r="E622" s="666" t="s">
        <v>2702</v>
      </c>
      <c r="F622" s="669" t="s">
        <v>2703</v>
      </c>
      <c r="G622" s="530" t="s">
        <v>2704</v>
      </c>
      <c r="H622" s="533">
        <v>20206</v>
      </c>
      <c r="I622" s="441">
        <v>480</v>
      </c>
      <c r="J622" s="356">
        <v>83101</v>
      </c>
      <c r="K622" s="356">
        <v>1003</v>
      </c>
      <c r="L622" s="356" t="s">
        <v>410</v>
      </c>
      <c r="M622" s="356">
        <v>19</v>
      </c>
      <c r="N622" s="356" t="s">
        <v>715</v>
      </c>
      <c r="O622" s="356" t="s">
        <v>360</v>
      </c>
      <c r="P622" s="356" t="s">
        <v>3063</v>
      </c>
      <c r="Q622" s="356">
        <v>2</v>
      </c>
      <c r="R622" s="356"/>
      <c r="S622" s="356">
        <v>20200701</v>
      </c>
      <c r="T622" s="356">
        <v>20200930</v>
      </c>
      <c r="U622" s="474">
        <v>31107.72</v>
      </c>
      <c r="V622" s="505">
        <v>0</v>
      </c>
      <c r="W622" s="506"/>
    </row>
    <row r="623" spans="2:23" x14ac:dyDescent="0.25">
      <c r="B623" s="442" t="s">
        <v>352</v>
      </c>
      <c r="C623" s="537" t="s">
        <v>417</v>
      </c>
      <c r="D623" s="454">
        <v>120</v>
      </c>
      <c r="E623" s="666" t="s">
        <v>2705</v>
      </c>
      <c r="F623" s="669" t="s">
        <v>2706</v>
      </c>
      <c r="G623" s="530" t="s">
        <v>2707</v>
      </c>
      <c r="H623" s="533">
        <v>20214</v>
      </c>
      <c r="I623" s="441">
        <v>480</v>
      </c>
      <c r="J623" s="356">
        <v>83101</v>
      </c>
      <c r="K623" s="356">
        <v>1003</v>
      </c>
      <c r="L623" s="356" t="s">
        <v>410</v>
      </c>
      <c r="M623" s="356">
        <v>19</v>
      </c>
      <c r="N623" s="356" t="s">
        <v>549</v>
      </c>
      <c r="O623" s="356" t="s">
        <v>360</v>
      </c>
      <c r="P623" s="356" t="s">
        <v>3064</v>
      </c>
      <c r="Q623" s="356">
        <v>2</v>
      </c>
      <c r="R623" s="356"/>
      <c r="S623" s="356">
        <v>20200701</v>
      </c>
      <c r="T623" s="356">
        <v>20200930</v>
      </c>
      <c r="U623" s="474">
        <v>31150.31</v>
      </c>
      <c r="V623" s="505">
        <v>0</v>
      </c>
      <c r="W623" s="506"/>
    </row>
    <row r="624" spans="2:23" x14ac:dyDescent="0.25">
      <c r="B624" s="442" t="s">
        <v>352</v>
      </c>
      <c r="C624" s="537" t="s">
        <v>417</v>
      </c>
      <c r="D624" s="454">
        <v>120</v>
      </c>
      <c r="E624" s="666" t="s">
        <v>2708</v>
      </c>
      <c r="F624" s="669" t="s">
        <v>2709</v>
      </c>
      <c r="G624" s="530" t="s">
        <v>2710</v>
      </c>
      <c r="H624" s="533">
        <v>20214</v>
      </c>
      <c r="I624" s="441">
        <v>480</v>
      </c>
      <c r="J624" s="356">
        <v>83101</v>
      </c>
      <c r="K624" s="356">
        <v>1003</v>
      </c>
      <c r="L624" s="356" t="s">
        <v>410</v>
      </c>
      <c r="M624" s="356">
        <v>19</v>
      </c>
      <c r="N624" s="356" t="s">
        <v>402</v>
      </c>
      <c r="O624" s="356" t="s">
        <v>360</v>
      </c>
      <c r="P624" s="356" t="s">
        <v>3065</v>
      </c>
      <c r="Q624" s="356">
        <v>2</v>
      </c>
      <c r="R624" s="356"/>
      <c r="S624" s="356">
        <v>20200701</v>
      </c>
      <c r="T624" s="356">
        <v>20200930</v>
      </c>
      <c r="U624" s="474">
        <v>70300.14</v>
      </c>
      <c r="V624" s="505">
        <v>0</v>
      </c>
      <c r="W624" s="506"/>
    </row>
    <row r="625" spans="2:23" x14ac:dyDescent="0.25">
      <c r="B625" s="442" t="s">
        <v>352</v>
      </c>
      <c r="C625" s="537" t="s">
        <v>417</v>
      </c>
      <c r="D625" s="454">
        <v>120</v>
      </c>
      <c r="E625" s="666" t="s">
        <v>2711</v>
      </c>
      <c r="F625" s="669" t="s">
        <v>2712</v>
      </c>
      <c r="G625" s="530" t="s">
        <v>2713</v>
      </c>
      <c r="H625" s="533">
        <v>20214</v>
      </c>
      <c r="I625" s="441">
        <v>480</v>
      </c>
      <c r="J625" s="356">
        <v>83101</v>
      </c>
      <c r="K625" s="356">
        <v>1003</v>
      </c>
      <c r="L625" s="356" t="s">
        <v>410</v>
      </c>
      <c r="M625" s="356">
        <v>19</v>
      </c>
      <c r="N625" s="356" t="s">
        <v>402</v>
      </c>
      <c r="O625" s="356" t="s">
        <v>360</v>
      </c>
      <c r="P625" s="356" t="s">
        <v>3066</v>
      </c>
      <c r="Q625" s="356">
        <v>2</v>
      </c>
      <c r="R625" s="356"/>
      <c r="S625" s="356">
        <v>20200701</v>
      </c>
      <c r="T625" s="356">
        <v>20200930</v>
      </c>
      <c r="U625" s="474">
        <v>88008.88</v>
      </c>
      <c r="V625" s="505">
        <v>0</v>
      </c>
      <c r="W625" s="506"/>
    </row>
    <row r="626" spans="2:23" x14ac:dyDescent="0.25">
      <c r="B626" s="442" t="s">
        <v>352</v>
      </c>
      <c r="C626" s="537" t="s">
        <v>417</v>
      </c>
      <c r="D626" s="454">
        <v>120</v>
      </c>
      <c r="E626" s="666" t="s">
        <v>2714</v>
      </c>
      <c r="F626" s="669" t="s">
        <v>2715</v>
      </c>
      <c r="G626" s="530" t="s">
        <v>2716</v>
      </c>
      <c r="H626" s="533">
        <v>20105</v>
      </c>
      <c r="I626" s="441">
        <v>480</v>
      </c>
      <c r="J626" s="356">
        <v>83101</v>
      </c>
      <c r="K626" s="356">
        <v>1003</v>
      </c>
      <c r="L626" s="356" t="s">
        <v>410</v>
      </c>
      <c r="M626" s="356">
        <v>19</v>
      </c>
      <c r="N626" s="356" t="s">
        <v>692</v>
      </c>
      <c r="O626" s="356" t="s">
        <v>360</v>
      </c>
      <c r="P626" s="356" t="s">
        <v>3067</v>
      </c>
      <c r="Q626" s="356">
        <v>2</v>
      </c>
      <c r="R626" s="356"/>
      <c r="S626" s="356">
        <v>20200701</v>
      </c>
      <c r="T626" s="356">
        <v>20200930</v>
      </c>
      <c r="U626" s="474">
        <v>85992.48</v>
      </c>
      <c r="V626" s="505">
        <v>0</v>
      </c>
      <c r="W626" s="506"/>
    </row>
    <row r="627" spans="2:23" x14ac:dyDescent="0.25">
      <c r="B627" s="442" t="s">
        <v>352</v>
      </c>
      <c r="C627" s="537" t="s">
        <v>417</v>
      </c>
      <c r="D627" s="454">
        <v>120</v>
      </c>
      <c r="E627" s="666" t="s">
        <v>2717</v>
      </c>
      <c r="F627" s="669" t="s">
        <v>2718</v>
      </c>
      <c r="G627" s="530" t="s">
        <v>2719</v>
      </c>
      <c r="H627" s="533">
        <v>20206</v>
      </c>
      <c r="I627" s="441">
        <v>480</v>
      </c>
      <c r="J627" s="356">
        <v>83101</v>
      </c>
      <c r="K627" s="356">
        <v>1003</v>
      </c>
      <c r="L627" s="356" t="s">
        <v>410</v>
      </c>
      <c r="M627" s="356">
        <v>19</v>
      </c>
      <c r="N627" s="356" t="s">
        <v>708</v>
      </c>
      <c r="O627" s="356" t="s">
        <v>360</v>
      </c>
      <c r="P627" s="356" t="s">
        <v>3068</v>
      </c>
      <c r="Q627" s="356">
        <v>2</v>
      </c>
      <c r="R627" s="356"/>
      <c r="S627" s="356">
        <v>20200701</v>
      </c>
      <c r="T627" s="356">
        <v>20200930</v>
      </c>
      <c r="U627" s="474">
        <v>50032.480000000003</v>
      </c>
      <c r="V627" s="505">
        <v>0</v>
      </c>
      <c r="W627" s="506"/>
    </row>
    <row r="628" spans="2:23" x14ac:dyDescent="0.25">
      <c r="B628" s="442" t="s">
        <v>352</v>
      </c>
      <c r="C628" s="537" t="s">
        <v>417</v>
      </c>
      <c r="D628" s="454">
        <v>120</v>
      </c>
      <c r="E628" s="666" t="s">
        <v>2720</v>
      </c>
      <c r="F628" s="669" t="s">
        <v>2721</v>
      </c>
      <c r="G628" s="530" t="s">
        <v>2722</v>
      </c>
      <c r="H628" s="533">
        <v>20214</v>
      </c>
      <c r="I628" s="441">
        <v>480</v>
      </c>
      <c r="J628" s="356">
        <v>83101</v>
      </c>
      <c r="K628" s="356">
        <v>1003</v>
      </c>
      <c r="L628" s="356" t="s">
        <v>410</v>
      </c>
      <c r="M628" s="356">
        <v>19</v>
      </c>
      <c r="N628" s="356" t="s">
        <v>402</v>
      </c>
      <c r="O628" s="356" t="s">
        <v>360</v>
      </c>
      <c r="P628" s="356" t="s">
        <v>3069</v>
      </c>
      <c r="Q628" s="356">
        <v>2</v>
      </c>
      <c r="R628" s="356"/>
      <c r="S628" s="356">
        <v>20200701</v>
      </c>
      <c r="T628" s="356">
        <v>20200930</v>
      </c>
      <c r="U628" s="474">
        <v>84696.9</v>
      </c>
      <c r="V628" s="505">
        <v>0</v>
      </c>
      <c r="W628" s="506"/>
    </row>
    <row r="629" spans="2:23" x14ac:dyDescent="0.25">
      <c r="B629" s="442" t="s">
        <v>352</v>
      </c>
      <c r="C629" s="537" t="s">
        <v>417</v>
      </c>
      <c r="D629" s="454">
        <v>120</v>
      </c>
      <c r="E629" s="666" t="s">
        <v>2723</v>
      </c>
      <c r="F629" s="669" t="s">
        <v>2724</v>
      </c>
      <c r="G629" s="530" t="s">
        <v>2725</v>
      </c>
      <c r="H629" s="533">
        <v>20214</v>
      </c>
      <c r="I629" s="441">
        <v>480</v>
      </c>
      <c r="J629" s="356">
        <v>83101</v>
      </c>
      <c r="K629" s="356">
        <v>1003</v>
      </c>
      <c r="L629" s="356" t="s">
        <v>410</v>
      </c>
      <c r="M629" s="356">
        <v>19</v>
      </c>
      <c r="N629" s="356" t="s">
        <v>379</v>
      </c>
      <c r="O629" s="356" t="s">
        <v>360</v>
      </c>
      <c r="P629" s="356" t="s">
        <v>3070</v>
      </c>
      <c r="Q629" s="356">
        <v>2</v>
      </c>
      <c r="R629" s="356"/>
      <c r="S629" s="356">
        <v>20200701</v>
      </c>
      <c r="T629" s="356">
        <v>20200930</v>
      </c>
      <c r="U629" s="474">
        <v>45452.11</v>
      </c>
      <c r="V629" s="505">
        <v>0</v>
      </c>
      <c r="W629" s="506"/>
    </row>
    <row r="630" spans="2:23" x14ac:dyDescent="0.25">
      <c r="B630" s="442" t="s">
        <v>352</v>
      </c>
      <c r="C630" s="537" t="s">
        <v>417</v>
      </c>
      <c r="D630" s="454">
        <v>120</v>
      </c>
      <c r="E630" s="666" t="s">
        <v>2726</v>
      </c>
      <c r="F630" s="669" t="s">
        <v>2727</v>
      </c>
      <c r="G630" s="530" t="s">
        <v>2728</v>
      </c>
      <c r="H630" s="533">
        <v>30102</v>
      </c>
      <c r="I630" s="441">
        <v>240</v>
      </c>
      <c r="J630" s="356">
        <v>83101</v>
      </c>
      <c r="K630" s="356">
        <v>1001</v>
      </c>
      <c r="L630" s="356" t="s">
        <v>410</v>
      </c>
      <c r="M630" s="356">
        <v>19</v>
      </c>
      <c r="N630" s="356" t="s">
        <v>491</v>
      </c>
      <c r="O630" s="538">
        <v>20</v>
      </c>
      <c r="P630" s="356">
        <v>0</v>
      </c>
      <c r="Q630" s="356">
        <v>3</v>
      </c>
      <c r="R630" s="356"/>
      <c r="S630" s="356">
        <v>20200701</v>
      </c>
      <c r="T630" s="356">
        <v>20200930</v>
      </c>
      <c r="U630" s="474">
        <v>23364</v>
      </c>
      <c r="V630" s="505">
        <v>0</v>
      </c>
      <c r="W630" s="506"/>
    </row>
    <row r="631" spans="2:23" x14ac:dyDescent="0.25">
      <c r="B631" s="442" t="s">
        <v>352</v>
      </c>
      <c r="C631" s="537" t="s">
        <v>417</v>
      </c>
      <c r="D631" s="454">
        <v>120</v>
      </c>
      <c r="E631" s="666" t="s">
        <v>2729</v>
      </c>
      <c r="F631" s="669" t="s">
        <v>3039</v>
      </c>
      <c r="G631" s="530" t="s">
        <v>2731</v>
      </c>
      <c r="H631" s="533">
        <v>30102</v>
      </c>
      <c r="I631" s="441">
        <v>156</v>
      </c>
      <c r="J631" s="356">
        <v>83101</v>
      </c>
      <c r="K631" s="356">
        <v>1001</v>
      </c>
      <c r="L631" s="356" t="s">
        <v>410</v>
      </c>
      <c r="M631" s="356">
        <v>19</v>
      </c>
      <c r="N631" s="356" t="s">
        <v>491</v>
      </c>
      <c r="O631" s="538">
        <v>13</v>
      </c>
      <c r="P631" s="356">
        <v>0</v>
      </c>
      <c r="Q631" s="356">
        <v>3</v>
      </c>
      <c r="R631" s="356"/>
      <c r="S631" s="356">
        <v>20200701</v>
      </c>
      <c r="T631" s="356">
        <v>20200930</v>
      </c>
      <c r="U631" s="474">
        <v>10124.4</v>
      </c>
      <c r="V631" s="505">
        <v>0</v>
      </c>
      <c r="W631" s="506"/>
    </row>
    <row r="632" spans="2:23" x14ac:dyDescent="0.25">
      <c r="B632" s="442" t="s">
        <v>352</v>
      </c>
      <c r="C632" s="537" t="s">
        <v>417</v>
      </c>
      <c r="D632" s="454">
        <v>120</v>
      </c>
      <c r="E632" s="666" t="s">
        <v>2732</v>
      </c>
      <c r="F632" s="669" t="s">
        <v>2733</v>
      </c>
      <c r="G632" s="530" t="s">
        <v>2734</v>
      </c>
      <c r="H632" s="533">
        <v>30102</v>
      </c>
      <c r="I632" s="441">
        <v>192</v>
      </c>
      <c r="J632" s="356">
        <v>83101</v>
      </c>
      <c r="K632" s="356">
        <v>1001</v>
      </c>
      <c r="L632" s="356" t="s">
        <v>410</v>
      </c>
      <c r="M632" s="356">
        <v>19</v>
      </c>
      <c r="N632" s="356" t="s">
        <v>741</v>
      </c>
      <c r="O632" s="538">
        <v>16</v>
      </c>
      <c r="P632" s="356">
        <v>0</v>
      </c>
      <c r="Q632" s="356">
        <v>3</v>
      </c>
      <c r="R632" s="356"/>
      <c r="S632" s="356">
        <v>20200701</v>
      </c>
      <c r="T632" s="356">
        <v>20200930</v>
      </c>
      <c r="U632" s="474">
        <v>20569.560000000001</v>
      </c>
      <c r="V632" s="505">
        <v>0</v>
      </c>
      <c r="W632" s="506"/>
    </row>
    <row r="633" spans="2:23" x14ac:dyDescent="0.25">
      <c r="B633" s="442" t="s">
        <v>352</v>
      </c>
      <c r="C633" s="537" t="s">
        <v>417</v>
      </c>
      <c r="D633" s="454">
        <v>120</v>
      </c>
      <c r="E633" s="666" t="s">
        <v>2735</v>
      </c>
      <c r="F633" s="669" t="s">
        <v>2736</v>
      </c>
      <c r="G633" s="530" t="s">
        <v>2737</v>
      </c>
      <c r="H633" s="533">
        <v>30102</v>
      </c>
      <c r="I633" s="441">
        <v>240</v>
      </c>
      <c r="J633" s="356">
        <v>83101</v>
      </c>
      <c r="K633" s="356">
        <v>1001</v>
      </c>
      <c r="L633" s="356" t="s">
        <v>410</v>
      </c>
      <c r="M633" s="356">
        <v>19</v>
      </c>
      <c r="N633" s="356" t="s">
        <v>455</v>
      </c>
      <c r="O633" s="538">
        <v>20</v>
      </c>
      <c r="P633" s="356">
        <v>0</v>
      </c>
      <c r="Q633" s="356">
        <v>3</v>
      </c>
      <c r="R633" s="356"/>
      <c r="S633" s="356">
        <v>20200701</v>
      </c>
      <c r="T633" s="356">
        <v>20200930</v>
      </c>
      <c r="U633" s="474">
        <v>27777.760000000002</v>
      </c>
      <c r="V633" s="505">
        <v>0</v>
      </c>
      <c r="W633" s="506"/>
    </row>
    <row r="634" spans="2:23" x14ac:dyDescent="0.25">
      <c r="B634" s="442" t="s">
        <v>352</v>
      </c>
      <c r="C634" s="537" t="s">
        <v>417</v>
      </c>
      <c r="D634" s="454">
        <v>120</v>
      </c>
      <c r="E634" s="666" t="s">
        <v>2738</v>
      </c>
      <c r="F634" s="669" t="s">
        <v>2739</v>
      </c>
      <c r="G634" s="530" t="s">
        <v>2740</v>
      </c>
      <c r="H634" s="533">
        <v>30102</v>
      </c>
      <c r="I634" s="441">
        <v>216</v>
      </c>
      <c r="J634" s="356">
        <v>83101</v>
      </c>
      <c r="K634" s="356">
        <v>1001</v>
      </c>
      <c r="L634" s="356" t="s">
        <v>410</v>
      </c>
      <c r="M634" s="356">
        <v>19</v>
      </c>
      <c r="N634" s="356" t="s">
        <v>455</v>
      </c>
      <c r="O634" s="538">
        <v>18</v>
      </c>
      <c r="P634" s="356">
        <v>0</v>
      </c>
      <c r="Q634" s="356">
        <v>3</v>
      </c>
      <c r="R634" s="356"/>
      <c r="S634" s="356">
        <v>20200701</v>
      </c>
      <c r="T634" s="356">
        <v>20200930</v>
      </c>
      <c r="U634" s="474">
        <v>27272.7</v>
      </c>
      <c r="V634" s="505">
        <v>0</v>
      </c>
      <c r="W634" s="506"/>
    </row>
    <row r="635" spans="2:23" x14ac:dyDescent="0.25">
      <c r="B635" s="442" t="s">
        <v>352</v>
      </c>
      <c r="C635" s="537" t="s">
        <v>417</v>
      </c>
      <c r="D635" s="454">
        <v>120</v>
      </c>
      <c r="E635" s="666" t="s">
        <v>2741</v>
      </c>
      <c r="F635" s="669" t="s">
        <v>2742</v>
      </c>
      <c r="G635" s="530" t="s">
        <v>2743</v>
      </c>
      <c r="H635" s="533">
        <v>30102</v>
      </c>
      <c r="I635" s="441">
        <v>240</v>
      </c>
      <c r="J635" s="356">
        <v>83101</v>
      </c>
      <c r="K635" s="356">
        <v>1001</v>
      </c>
      <c r="L635" s="356" t="s">
        <v>410</v>
      </c>
      <c r="M635" s="356">
        <v>19</v>
      </c>
      <c r="N635" s="356" t="s">
        <v>455</v>
      </c>
      <c r="O635" s="538">
        <v>20</v>
      </c>
      <c r="P635" s="356">
        <v>0</v>
      </c>
      <c r="Q635" s="356">
        <v>3</v>
      </c>
      <c r="R635" s="356"/>
      <c r="S635" s="356">
        <v>20200701</v>
      </c>
      <c r="T635" s="356">
        <v>20200930</v>
      </c>
      <c r="U635" s="474">
        <v>28282.799999999999</v>
      </c>
      <c r="V635" s="505">
        <v>0</v>
      </c>
      <c r="W635" s="506"/>
    </row>
    <row r="636" spans="2:23" x14ac:dyDescent="0.25">
      <c r="B636" s="442" t="s">
        <v>352</v>
      </c>
      <c r="C636" s="537" t="s">
        <v>417</v>
      </c>
      <c r="D636" s="454">
        <v>120</v>
      </c>
      <c r="E636" s="666" t="s">
        <v>2744</v>
      </c>
      <c r="F636" s="669" t="s">
        <v>2745</v>
      </c>
      <c r="G636" s="530" t="s">
        <v>2746</v>
      </c>
      <c r="H636" s="533">
        <v>30102</v>
      </c>
      <c r="I636" s="441">
        <v>240</v>
      </c>
      <c r="J636" s="356">
        <v>83101</v>
      </c>
      <c r="K636" s="356">
        <v>1001</v>
      </c>
      <c r="L636" s="356" t="s">
        <v>410</v>
      </c>
      <c r="M636" s="356">
        <v>19</v>
      </c>
      <c r="N636" s="356" t="s">
        <v>455</v>
      </c>
      <c r="O636" s="538">
        <v>20</v>
      </c>
      <c r="P636" s="356">
        <v>0</v>
      </c>
      <c r="Q636" s="356">
        <v>3</v>
      </c>
      <c r="R636" s="356"/>
      <c r="S636" s="356">
        <v>20200701</v>
      </c>
      <c r="T636" s="356">
        <v>20200930</v>
      </c>
      <c r="U636" s="474">
        <v>28787.86</v>
      </c>
      <c r="V636" s="505">
        <v>0</v>
      </c>
      <c r="W636" s="506"/>
    </row>
    <row r="637" spans="2:23" x14ac:dyDescent="0.25">
      <c r="B637" s="442" t="s">
        <v>352</v>
      </c>
      <c r="C637" s="537" t="s">
        <v>417</v>
      </c>
      <c r="D637" s="454">
        <v>120</v>
      </c>
      <c r="E637" s="666" t="s">
        <v>2747</v>
      </c>
      <c r="F637" s="669" t="s">
        <v>2748</v>
      </c>
      <c r="G637" s="530" t="s">
        <v>3032</v>
      </c>
      <c r="H637" s="533">
        <v>30102</v>
      </c>
      <c r="I637" s="441">
        <v>228</v>
      </c>
      <c r="J637" s="356">
        <v>83101</v>
      </c>
      <c r="K637" s="356">
        <v>1001</v>
      </c>
      <c r="L637" s="356" t="s">
        <v>410</v>
      </c>
      <c r="M637" s="356">
        <v>19</v>
      </c>
      <c r="N637" s="356" t="s">
        <v>491</v>
      </c>
      <c r="O637" s="538">
        <v>19</v>
      </c>
      <c r="P637" s="356">
        <v>0</v>
      </c>
      <c r="Q637" s="356">
        <v>3</v>
      </c>
      <c r="R637" s="356"/>
      <c r="S637" s="356">
        <v>20200701</v>
      </c>
      <c r="T637" s="356">
        <v>20200930</v>
      </c>
      <c r="U637" s="474">
        <v>24508.420000000002</v>
      </c>
      <c r="V637" s="505">
        <v>0</v>
      </c>
      <c r="W637" s="506"/>
    </row>
    <row r="638" spans="2:23" x14ac:dyDescent="0.25">
      <c r="B638" s="442" t="s">
        <v>352</v>
      </c>
      <c r="C638" s="537" t="s">
        <v>417</v>
      </c>
      <c r="D638" s="454">
        <v>120</v>
      </c>
      <c r="E638" s="666" t="s">
        <v>2750</v>
      </c>
      <c r="F638" s="669" t="s">
        <v>2751</v>
      </c>
      <c r="G638" s="530" t="s">
        <v>2752</v>
      </c>
      <c r="H638" s="533">
        <v>30102</v>
      </c>
      <c r="I638" s="441">
        <v>240</v>
      </c>
      <c r="J638" s="356">
        <v>83101</v>
      </c>
      <c r="K638" s="356">
        <v>1001</v>
      </c>
      <c r="L638" s="356" t="s">
        <v>410</v>
      </c>
      <c r="M638" s="356">
        <v>19</v>
      </c>
      <c r="N638" s="356" t="s">
        <v>455</v>
      </c>
      <c r="O638" s="538">
        <v>20</v>
      </c>
      <c r="P638" s="356">
        <v>0</v>
      </c>
      <c r="Q638" s="356">
        <v>3</v>
      </c>
      <c r="R638" s="356"/>
      <c r="S638" s="356">
        <v>20200701</v>
      </c>
      <c r="T638" s="356">
        <v>20200930</v>
      </c>
      <c r="U638" s="474">
        <v>29797.96</v>
      </c>
      <c r="V638" s="505">
        <v>0</v>
      </c>
      <c r="W638" s="506"/>
    </row>
    <row r="639" spans="2:23" x14ac:dyDescent="0.25">
      <c r="B639" s="442" t="s">
        <v>352</v>
      </c>
      <c r="C639" s="537" t="s">
        <v>417</v>
      </c>
      <c r="D639" s="454">
        <v>120</v>
      </c>
      <c r="E639" s="666" t="s">
        <v>2753</v>
      </c>
      <c r="F639" s="669" t="s">
        <v>2754</v>
      </c>
      <c r="G639" s="530" t="s">
        <v>2755</v>
      </c>
      <c r="H639" s="533">
        <v>30102</v>
      </c>
      <c r="I639" s="441">
        <v>240</v>
      </c>
      <c r="J639" s="356">
        <v>83101</v>
      </c>
      <c r="K639" s="356">
        <v>1001</v>
      </c>
      <c r="L639" s="356" t="s">
        <v>410</v>
      </c>
      <c r="M639" s="356">
        <v>19</v>
      </c>
      <c r="N639" s="356" t="s">
        <v>455</v>
      </c>
      <c r="O639" s="538">
        <v>20</v>
      </c>
      <c r="P639" s="356">
        <v>0</v>
      </c>
      <c r="Q639" s="356">
        <v>3</v>
      </c>
      <c r="R639" s="356"/>
      <c r="S639" s="356">
        <v>20200701</v>
      </c>
      <c r="T639" s="356">
        <v>20200930</v>
      </c>
      <c r="U639" s="474">
        <v>28282.799999999999</v>
      </c>
      <c r="V639" s="505">
        <v>0</v>
      </c>
      <c r="W639" s="506"/>
    </row>
    <row r="640" spans="2:23" x14ac:dyDescent="0.25">
      <c r="B640" s="442" t="s">
        <v>352</v>
      </c>
      <c r="C640" s="537" t="s">
        <v>417</v>
      </c>
      <c r="D640" s="454">
        <v>120</v>
      </c>
      <c r="E640" s="666" t="s">
        <v>2756</v>
      </c>
      <c r="F640" s="669" t="s">
        <v>2757</v>
      </c>
      <c r="G640" s="530" t="s">
        <v>3033</v>
      </c>
      <c r="H640" s="533">
        <v>30102</v>
      </c>
      <c r="I640" s="441">
        <v>204</v>
      </c>
      <c r="J640" s="356">
        <v>83101</v>
      </c>
      <c r="K640" s="356">
        <v>1001</v>
      </c>
      <c r="L640" s="356" t="s">
        <v>410</v>
      </c>
      <c r="M640" s="356">
        <v>19</v>
      </c>
      <c r="N640" s="356" t="s">
        <v>491</v>
      </c>
      <c r="O640" s="538">
        <v>17</v>
      </c>
      <c r="P640" s="356">
        <v>0</v>
      </c>
      <c r="Q640" s="356">
        <v>3</v>
      </c>
      <c r="R640" s="356"/>
      <c r="S640" s="356">
        <v>20200701</v>
      </c>
      <c r="T640" s="356">
        <v>20200930</v>
      </c>
      <c r="U640" s="474">
        <v>20248.799999999996</v>
      </c>
      <c r="V640" s="505">
        <v>0</v>
      </c>
      <c r="W640" s="506"/>
    </row>
    <row r="641" spans="2:23" x14ac:dyDescent="0.25">
      <c r="B641" s="442" t="s">
        <v>352</v>
      </c>
      <c r="C641" s="537" t="s">
        <v>417</v>
      </c>
      <c r="D641" s="454">
        <v>120</v>
      </c>
      <c r="E641" s="666" t="s">
        <v>2759</v>
      </c>
      <c r="F641" s="669" t="s">
        <v>2760</v>
      </c>
      <c r="G641" s="530" t="s">
        <v>2761</v>
      </c>
      <c r="H641" s="533">
        <v>30102</v>
      </c>
      <c r="I641" s="441">
        <v>240</v>
      </c>
      <c r="J641" s="356">
        <v>83101</v>
      </c>
      <c r="K641" s="356">
        <v>1001</v>
      </c>
      <c r="L641" s="356" t="s">
        <v>410</v>
      </c>
      <c r="M641" s="356">
        <v>19</v>
      </c>
      <c r="N641" s="356" t="s">
        <v>455</v>
      </c>
      <c r="O641" s="538">
        <v>20</v>
      </c>
      <c r="P641" s="356">
        <v>0</v>
      </c>
      <c r="Q641" s="356">
        <v>3</v>
      </c>
      <c r="R641" s="356"/>
      <c r="S641" s="356">
        <v>20200701</v>
      </c>
      <c r="T641" s="356">
        <v>20200930</v>
      </c>
      <c r="U641" s="474">
        <v>30303</v>
      </c>
      <c r="V641" s="505">
        <v>0</v>
      </c>
      <c r="W641" s="506"/>
    </row>
    <row r="642" spans="2:23" x14ac:dyDescent="0.25">
      <c r="B642" s="442" t="s">
        <v>352</v>
      </c>
      <c r="C642" s="537" t="s">
        <v>417</v>
      </c>
      <c r="D642" s="454">
        <v>120</v>
      </c>
      <c r="E642" s="666" t="s">
        <v>2762</v>
      </c>
      <c r="F642" s="669" t="s">
        <v>2763</v>
      </c>
      <c r="G642" s="530" t="s">
        <v>2764</v>
      </c>
      <c r="H642" s="533">
        <v>30102</v>
      </c>
      <c r="I642" s="441">
        <v>240</v>
      </c>
      <c r="J642" s="356">
        <v>83101</v>
      </c>
      <c r="K642" s="356">
        <v>1001</v>
      </c>
      <c r="L642" s="356" t="s">
        <v>410</v>
      </c>
      <c r="M642" s="356">
        <v>19</v>
      </c>
      <c r="N642" s="356" t="s">
        <v>455</v>
      </c>
      <c r="O642" s="538">
        <v>20</v>
      </c>
      <c r="P642" s="356">
        <v>0</v>
      </c>
      <c r="Q642" s="356">
        <v>3</v>
      </c>
      <c r="R642" s="356"/>
      <c r="S642" s="356">
        <v>20200701</v>
      </c>
      <c r="T642" s="356">
        <v>20200930</v>
      </c>
      <c r="U642" s="474">
        <v>30303</v>
      </c>
      <c r="V642" s="505">
        <v>0</v>
      </c>
      <c r="W642" s="506"/>
    </row>
    <row r="643" spans="2:23" x14ac:dyDescent="0.25">
      <c r="B643" s="442" t="s">
        <v>352</v>
      </c>
      <c r="C643" s="537" t="s">
        <v>417</v>
      </c>
      <c r="D643" s="454">
        <v>120</v>
      </c>
      <c r="E643" s="666" t="s">
        <v>595</v>
      </c>
      <c r="F643" s="669" t="s">
        <v>596</v>
      </c>
      <c r="G643" s="530" t="s">
        <v>2765</v>
      </c>
      <c r="H643" s="533">
        <v>30102</v>
      </c>
      <c r="I643" s="441">
        <v>240</v>
      </c>
      <c r="J643" s="356">
        <v>83101</v>
      </c>
      <c r="K643" s="356">
        <v>1001</v>
      </c>
      <c r="L643" s="356" t="s">
        <v>410</v>
      </c>
      <c r="M643" s="356">
        <v>19</v>
      </c>
      <c r="N643" s="356" t="s">
        <v>455</v>
      </c>
      <c r="O643" s="538">
        <v>20</v>
      </c>
      <c r="P643" s="356">
        <v>0</v>
      </c>
      <c r="Q643" s="356">
        <v>3</v>
      </c>
      <c r="R643" s="356">
        <v>3</v>
      </c>
      <c r="S643" s="356">
        <v>20200701</v>
      </c>
      <c r="T643" s="356">
        <v>20200930</v>
      </c>
      <c r="U643" s="474">
        <v>30303</v>
      </c>
      <c r="V643" s="505">
        <v>0</v>
      </c>
      <c r="W643" s="506"/>
    </row>
    <row r="644" spans="2:23" x14ac:dyDescent="0.25">
      <c r="B644" s="442" t="s">
        <v>352</v>
      </c>
      <c r="C644" s="537" t="s">
        <v>417</v>
      </c>
      <c r="D644" s="454">
        <v>120</v>
      </c>
      <c r="E644" s="666" t="s">
        <v>2766</v>
      </c>
      <c r="F644" s="669" t="s">
        <v>2767</v>
      </c>
      <c r="G644" s="530" t="s">
        <v>2768</v>
      </c>
      <c r="H644" s="533">
        <v>30102</v>
      </c>
      <c r="I644" s="441">
        <v>240</v>
      </c>
      <c r="J644" s="356">
        <v>83101</v>
      </c>
      <c r="K644" s="356">
        <v>1001</v>
      </c>
      <c r="L644" s="356" t="s">
        <v>410</v>
      </c>
      <c r="M644" s="356">
        <v>19</v>
      </c>
      <c r="N644" s="356" t="s">
        <v>455</v>
      </c>
      <c r="O644" s="538">
        <v>20</v>
      </c>
      <c r="P644" s="356">
        <v>0</v>
      </c>
      <c r="Q644" s="356">
        <v>3</v>
      </c>
      <c r="R644" s="356"/>
      <c r="S644" s="356">
        <v>20200701</v>
      </c>
      <c r="T644" s="356">
        <v>20200930</v>
      </c>
      <c r="U644" s="474">
        <v>26262.6</v>
      </c>
      <c r="V644" s="505">
        <v>0</v>
      </c>
      <c r="W644" s="506"/>
    </row>
    <row r="645" spans="2:23" x14ac:dyDescent="0.25">
      <c r="B645" s="442" t="s">
        <v>352</v>
      </c>
      <c r="C645" s="537" t="s">
        <v>417</v>
      </c>
      <c r="D645" s="454">
        <v>120</v>
      </c>
      <c r="E645" s="666" t="s">
        <v>2769</v>
      </c>
      <c r="F645" s="669" t="s">
        <v>2770</v>
      </c>
      <c r="G645" s="530" t="s">
        <v>2771</v>
      </c>
      <c r="H645" s="533">
        <v>30102</v>
      </c>
      <c r="I645" s="441">
        <v>108</v>
      </c>
      <c r="J645" s="356">
        <v>83101</v>
      </c>
      <c r="K645" s="356">
        <v>1001</v>
      </c>
      <c r="L645" s="356" t="s">
        <v>410</v>
      </c>
      <c r="M645" s="356">
        <v>19</v>
      </c>
      <c r="N645" s="356" t="s">
        <v>455</v>
      </c>
      <c r="O645" s="538">
        <v>9</v>
      </c>
      <c r="P645" s="356">
        <v>0</v>
      </c>
      <c r="Q645" s="356">
        <v>3</v>
      </c>
      <c r="R645" s="356"/>
      <c r="S645" s="356">
        <v>20200701</v>
      </c>
      <c r="T645" s="356">
        <v>20200930</v>
      </c>
      <c r="U645" s="474">
        <v>13131.32</v>
      </c>
      <c r="V645" s="505">
        <v>0</v>
      </c>
      <c r="W645" s="506"/>
    </row>
    <row r="646" spans="2:23" x14ac:dyDescent="0.25">
      <c r="B646" s="442" t="s">
        <v>352</v>
      </c>
      <c r="C646" s="537" t="s">
        <v>417</v>
      </c>
      <c r="D646" s="454">
        <v>120</v>
      </c>
      <c r="E646" s="666" t="s">
        <v>2772</v>
      </c>
      <c r="F646" s="669" t="s">
        <v>2773</v>
      </c>
      <c r="G646" s="530" t="s">
        <v>2774</v>
      </c>
      <c r="H646" s="533">
        <v>30102</v>
      </c>
      <c r="I646" s="441">
        <v>240</v>
      </c>
      <c r="J646" s="356">
        <v>83101</v>
      </c>
      <c r="K646" s="356">
        <v>1001</v>
      </c>
      <c r="L646" s="356" t="s">
        <v>410</v>
      </c>
      <c r="M646" s="356">
        <v>19</v>
      </c>
      <c r="N646" s="356" t="s">
        <v>455</v>
      </c>
      <c r="O646" s="538">
        <v>20</v>
      </c>
      <c r="P646" s="356">
        <v>0</v>
      </c>
      <c r="Q646" s="356">
        <v>3</v>
      </c>
      <c r="R646" s="356"/>
      <c r="S646" s="356">
        <v>20200701</v>
      </c>
      <c r="T646" s="356">
        <v>20200930</v>
      </c>
      <c r="U646" s="474">
        <v>30303</v>
      </c>
      <c r="V646" s="505">
        <v>0</v>
      </c>
      <c r="W646" s="506"/>
    </row>
    <row r="647" spans="2:23" x14ac:dyDescent="0.25">
      <c r="B647" s="442" t="s">
        <v>352</v>
      </c>
      <c r="C647" s="537" t="s">
        <v>417</v>
      </c>
      <c r="D647" s="454">
        <v>120</v>
      </c>
      <c r="E647" s="666" t="s">
        <v>2775</v>
      </c>
      <c r="F647" s="669" t="s">
        <v>2776</v>
      </c>
      <c r="G647" s="530" t="s">
        <v>2777</v>
      </c>
      <c r="H647" s="533">
        <v>30102</v>
      </c>
      <c r="I647" s="441">
        <v>216</v>
      </c>
      <c r="J647" s="356">
        <v>83101</v>
      </c>
      <c r="K647" s="356">
        <v>1001</v>
      </c>
      <c r="L647" s="356" t="s">
        <v>410</v>
      </c>
      <c r="M647" s="356">
        <v>19</v>
      </c>
      <c r="N647" s="356" t="s">
        <v>455</v>
      </c>
      <c r="O647" s="538">
        <v>18</v>
      </c>
      <c r="P647" s="356">
        <v>0</v>
      </c>
      <c r="Q647" s="356">
        <v>3</v>
      </c>
      <c r="R647" s="356"/>
      <c r="S647" s="356">
        <v>20200701</v>
      </c>
      <c r="T647" s="356">
        <v>20200930</v>
      </c>
      <c r="U647" s="474">
        <v>27777.760000000002</v>
      </c>
      <c r="V647" s="505">
        <v>0</v>
      </c>
      <c r="W647" s="506"/>
    </row>
    <row r="648" spans="2:23" x14ac:dyDescent="0.25">
      <c r="B648" s="442" t="s">
        <v>352</v>
      </c>
      <c r="C648" s="537" t="s">
        <v>417</v>
      </c>
      <c r="D648" s="454">
        <v>120</v>
      </c>
      <c r="E648" s="666" t="s">
        <v>2778</v>
      </c>
      <c r="F648" s="669" t="s">
        <v>2779</v>
      </c>
      <c r="G648" s="530" t="s">
        <v>2780</v>
      </c>
      <c r="H648" s="533">
        <v>30102</v>
      </c>
      <c r="I648" s="441">
        <v>108</v>
      </c>
      <c r="J648" s="356">
        <v>83101</v>
      </c>
      <c r="K648" s="356">
        <v>1001</v>
      </c>
      <c r="L648" s="356" t="s">
        <v>410</v>
      </c>
      <c r="M648" s="356">
        <v>19</v>
      </c>
      <c r="N648" s="356" t="s">
        <v>455</v>
      </c>
      <c r="O648" s="538">
        <v>9</v>
      </c>
      <c r="P648" s="356">
        <v>0</v>
      </c>
      <c r="Q648" s="356">
        <v>3</v>
      </c>
      <c r="R648" s="356"/>
      <c r="S648" s="356">
        <v>20200701</v>
      </c>
      <c r="T648" s="356">
        <v>20200930</v>
      </c>
      <c r="U648" s="474">
        <v>14141.419999999998</v>
      </c>
      <c r="V648" s="505">
        <v>0</v>
      </c>
      <c r="W648" s="506"/>
    </row>
    <row r="649" spans="2:23" x14ac:dyDescent="0.25">
      <c r="B649" s="442" t="s">
        <v>352</v>
      </c>
      <c r="C649" s="537" t="s">
        <v>417</v>
      </c>
      <c r="D649" s="454">
        <v>120</v>
      </c>
      <c r="E649" s="666" t="s">
        <v>2781</v>
      </c>
      <c r="F649" s="669" t="s">
        <v>2782</v>
      </c>
      <c r="G649" s="530" t="s">
        <v>2783</v>
      </c>
      <c r="H649" s="533">
        <v>30102</v>
      </c>
      <c r="I649" s="441">
        <v>120</v>
      </c>
      <c r="J649" s="356">
        <v>83101</v>
      </c>
      <c r="K649" s="356">
        <v>1001</v>
      </c>
      <c r="L649" s="356" t="s">
        <v>410</v>
      </c>
      <c r="M649" s="356">
        <v>19</v>
      </c>
      <c r="N649" s="356" t="s">
        <v>455</v>
      </c>
      <c r="O649" s="538">
        <v>10</v>
      </c>
      <c r="P649" s="356">
        <v>0</v>
      </c>
      <c r="Q649" s="356">
        <v>3</v>
      </c>
      <c r="R649" s="356"/>
      <c r="S649" s="356">
        <v>20200701</v>
      </c>
      <c r="T649" s="356">
        <v>20200930</v>
      </c>
      <c r="U649" s="474">
        <v>18181.8</v>
      </c>
      <c r="V649" s="505">
        <v>0</v>
      </c>
      <c r="W649" s="506"/>
    </row>
    <row r="650" spans="2:23" x14ac:dyDescent="0.25">
      <c r="B650" s="442" t="s">
        <v>352</v>
      </c>
      <c r="C650" s="537" t="s">
        <v>417</v>
      </c>
      <c r="D650" s="454">
        <v>120</v>
      </c>
      <c r="E650" s="666" t="s">
        <v>2784</v>
      </c>
      <c r="F650" s="669" t="s">
        <v>2785</v>
      </c>
      <c r="G650" s="530" t="s">
        <v>2786</v>
      </c>
      <c r="H650" s="533">
        <v>30102</v>
      </c>
      <c r="I650" s="441">
        <v>228</v>
      </c>
      <c r="J650" s="356">
        <v>83101</v>
      </c>
      <c r="K650" s="356">
        <v>1001</v>
      </c>
      <c r="L650" s="356" t="s">
        <v>410</v>
      </c>
      <c r="M650" s="356">
        <v>19</v>
      </c>
      <c r="N650" s="356" t="s">
        <v>455</v>
      </c>
      <c r="O650" s="538">
        <v>19</v>
      </c>
      <c r="P650" s="356">
        <v>0</v>
      </c>
      <c r="Q650" s="356">
        <v>3</v>
      </c>
      <c r="R650" s="356"/>
      <c r="S650" s="356">
        <v>20200701</v>
      </c>
      <c r="T650" s="356">
        <v>20200930</v>
      </c>
      <c r="U650" s="474">
        <v>28787.879999999997</v>
      </c>
      <c r="V650" s="505">
        <v>0</v>
      </c>
      <c r="W650" s="506"/>
    </row>
    <row r="651" spans="2:23" x14ac:dyDescent="0.25">
      <c r="B651" s="442" t="s">
        <v>352</v>
      </c>
      <c r="C651" s="537" t="s">
        <v>417</v>
      </c>
      <c r="D651" s="454">
        <v>120</v>
      </c>
      <c r="E651" s="666" t="s">
        <v>2787</v>
      </c>
      <c r="F651" s="669" t="s">
        <v>2788</v>
      </c>
      <c r="G651" s="530" t="s">
        <v>2789</v>
      </c>
      <c r="H651" s="533">
        <v>30102</v>
      </c>
      <c r="I651" s="441">
        <v>228</v>
      </c>
      <c r="J651" s="356">
        <v>83101</v>
      </c>
      <c r="K651" s="356">
        <v>1001</v>
      </c>
      <c r="L651" s="356" t="s">
        <v>410</v>
      </c>
      <c r="M651" s="356">
        <v>19</v>
      </c>
      <c r="N651" s="356" t="s">
        <v>741</v>
      </c>
      <c r="O651" s="538">
        <v>19</v>
      </c>
      <c r="P651" s="356">
        <v>0</v>
      </c>
      <c r="Q651" s="356">
        <v>3</v>
      </c>
      <c r="R651" s="356"/>
      <c r="S651" s="356">
        <v>20200701</v>
      </c>
      <c r="T651" s="356">
        <v>20200930</v>
      </c>
      <c r="U651" s="474">
        <v>25383.72</v>
      </c>
      <c r="V651" s="505">
        <v>0</v>
      </c>
      <c r="W651" s="506"/>
    </row>
    <row r="652" spans="2:23" x14ac:dyDescent="0.25">
      <c r="B652" s="442" t="s">
        <v>352</v>
      </c>
      <c r="C652" s="537" t="s">
        <v>417</v>
      </c>
      <c r="D652" s="454">
        <v>120</v>
      </c>
      <c r="E652" s="666" t="s">
        <v>2790</v>
      </c>
      <c r="F652" s="669" t="s">
        <v>2791</v>
      </c>
      <c r="G652" s="530" t="s">
        <v>2792</v>
      </c>
      <c r="H652" s="533">
        <v>30102</v>
      </c>
      <c r="I652" s="441">
        <v>120</v>
      </c>
      <c r="J652" s="356">
        <v>83101</v>
      </c>
      <c r="K652" s="356">
        <v>1001</v>
      </c>
      <c r="L652" s="356" t="s">
        <v>410</v>
      </c>
      <c r="M652" s="356">
        <v>19</v>
      </c>
      <c r="N652" s="356" t="s">
        <v>455</v>
      </c>
      <c r="O652" s="538">
        <v>10</v>
      </c>
      <c r="P652" s="356">
        <v>0</v>
      </c>
      <c r="Q652" s="356">
        <v>3</v>
      </c>
      <c r="R652" s="356"/>
      <c r="S652" s="356">
        <v>20200701</v>
      </c>
      <c r="T652" s="356">
        <v>20200930</v>
      </c>
      <c r="U652" s="474">
        <v>14141.4</v>
      </c>
      <c r="V652" s="505">
        <v>0</v>
      </c>
      <c r="W652" s="506"/>
    </row>
    <row r="653" spans="2:23" x14ac:dyDescent="0.25">
      <c r="B653" s="442" t="s">
        <v>352</v>
      </c>
      <c r="C653" s="537" t="s">
        <v>417</v>
      </c>
      <c r="D653" s="454">
        <v>120</v>
      </c>
      <c r="E653" s="666" t="s">
        <v>2793</v>
      </c>
      <c r="F653" s="669" t="s">
        <v>2794</v>
      </c>
      <c r="G653" s="530" t="s">
        <v>2795</v>
      </c>
      <c r="H653" s="533">
        <v>30102</v>
      </c>
      <c r="I653" s="441">
        <v>240</v>
      </c>
      <c r="J653" s="356">
        <v>83101</v>
      </c>
      <c r="K653" s="356">
        <v>1001</v>
      </c>
      <c r="L653" s="356" t="s">
        <v>410</v>
      </c>
      <c r="M653" s="356">
        <v>19</v>
      </c>
      <c r="N653" s="356" t="s">
        <v>455</v>
      </c>
      <c r="O653" s="538">
        <v>20</v>
      </c>
      <c r="P653" s="356">
        <v>0</v>
      </c>
      <c r="Q653" s="356">
        <v>3</v>
      </c>
      <c r="R653" s="356"/>
      <c r="S653" s="356">
        <v>20200701</v>
      </c>
      <c r="T653" s="356">
        <v>20200930</v>
      </c>
      <c r="U653" s="474">
        <v>27777.760000000002</v>
      </c>
      <c r="V653" s="505">
        <v>0</v>
      </c>
      <c r="W653" s="506"/>
    </row>
    <row r="654" spans="2:23" x14ac:dyDescent="0.25">
      <c r="B654" s="442" t="s">
        <v>352</v>
      </c>
      <c r="C654" s="537" t="s">
        <v>417</v>
      </c>
      <c r="D654" s="454">
        <v>120</v>
      </c>
      <c r="E654" s="666" t="s">
        <v>2796</v>
      </c>
      <c r="F654" s="669" t="s">
        <v>2797</v>
      </c>
      <c r="G654" s="530" t="s">
        <v>2798</v>
      </c>
      <c r="H654" s="533">
        <v>30102</v>
      </c>
      <c r="I654" s="441">
        <v>240</v>
      </c>
      <c r="J654" s="356">
        <v>83101</v>
      </c>
      <c r="K654" s="356">
        <v>1001</v>
      </c>
      <c r="L654" s="356" t="s">
        <v>410</v>
      </c>
      <c r="M654" s="356">
        <v>19</v>
      </c>
      <c r="N654" s="356" t="s">
        <v>455</v>
      </c>
      <c r="O654" s="538">
        <v>20</v>
      </c>
      <c r="P654" s="356">
        <v>0</v>
      </c>
      <c r="Q654" s="356">
        <v>3</v>
      </c>
      <c r="R654" s="356"/>
      <c r="S654" s="356">
        <v>20200701</v>
      </c>
      <c r="T654" s="356">
        <v>20200930</v>
      </c>
      <c r="U654" s="474">
        <v>27777.760000000002</v>
      </c>
      <c r="V654" s="505">
        <v>0</v>
      </c>
      <c r="W654" s="506"/>
    </row>
    <row r="655" spans="2:23" x14ac:dyDescent="0.25">
      <c r="B655" s="442" t="s">
        <v>352</v>
      </c>
      <c r="C655" s="537" t="s">
        <v>417</v>
      </c>
      <c r="D655" s="454">
        <v>120</v>
      </c>
      <c r="E655" s="666" t="s">
        <v>2799</v>
      </c>
      <c r="F655" s="669" t="s">
        <v>2800</v>
      </c>
      <c r="G655" s="530" t="s">
        <v>2801</v>
      </c>
      <c r="H655" s="533">
        <v>30102</v>
      </c>
      <c r="I655" s="441">
        <v>216</v>
      </c>
      <c r="J655" s="356">
        <v>83101</v>
      </c>
      <c r="K655" s="356">
        <v>1001</v>
      </c>
      <c r="L655" s="356" t="s">
        <v>410</v>
      </c>
      <c r="M655" s="356">
        <v>19</v>
      </c>
      <c r="N655" s="356" t="s">
        <v>741</v>
      </c>
      <c r="O655" s="538">
        <v>18</v>
      </c>
      <c r="P655" s="356">
        <v>0</v>
      </c>
      <c r="Q655" s="356">
        <v>3</v>
      </c>
      <c r="R655" s="356"/>
      <c r="S655" s="356">
        <v>20200701</v>
      </c>
      <c r="T655" s="356">
        <v>20200930</v>
      </c>
      <c r="U655" s="474">
        <v>24070.76</v>
      </c>
      <c r="V655" s="505">
        <v>0</v>
      </c>
      <c r="W655" s="506"/>
    </row>
    <row r="656" spans="2:23" x14ac:dyDescent="0.25">
      <c r="B656" s="442" t="s">
        <v>352</v>
      </c>
      <c r="C656" s="537" t="s">
        <v>417</v>
      </c>
      <c r="D656" s="454">
        <v>120</v>
      </c>
      <c r="E656" s="666" t="s">
        <v>2802</v>
      </c>
      <c r="F656" s="669" t="s">
        <v>2803</v>
      </c>
      <c r="G656" s="530" t="s">
        <v>2804</v>
      </c>
      <c r="H656" s="533">
        <v>30102</v>
      </c>
      <c r="I656" s="441">
        <v>228</v>
      </c>
      <c r="J656" s="356">
        <v>83101</v>
      </c>
      <c r="K656" s="356">
        <v>1001</v>
      </c>
      <c r="L656" s="356" t="s">
        <v>410</v>
      </c>
      <c r="M656" s="356">
        <v>19</v>
      </c>
      <c r="N656" s="356" t="s">
        <v>455</v>
      </c>
      <c r="O656" s="538">
        <v>19</v>
      </c>
      <c r="P656" s="356">
        <v>0</v>
      </c>
      <c r="Q656" s="356">
        <v>3</v>
      </c>
      <c r="R656" s="356"/>
      <c r="S656" s="356">
        <v>20200701</v>
      </c>
      <c r="T656" s="356">
        <v>20200930</v>
      </c>
      <c r="U656" s="474">
        <v>29292.92</v>
      </c>
      <c r="V656" s="505">
        <v>0</v>
      </c>
      <c r="W656" s="506"/>
    </row>
    <row r="657" spans="2:23" x14ac:dyDescent="0.25">
      <c r="B657" s="442" t="s">
        <v>352</v>
      </c>
      <c r="C657" s="537" t="s">
        <v>417</v>
      </c>
      <c r="D657" s="454">
        <v>120</v>
      </c>
      <c r="E657" s="666" t="s">
        <v>2805</v>
      </c>
      <c r="F657" s="669" t="s">
        <v>2806</v>
      </c>
      <c r="G657" s="530" t="s">
        <v>2807</v>
      </c>
      <c r="H657" s="533">
        <v>30102</v>
      </c>
      <c r="I657" s="441">
        <v>240</v>
      </c>
      <c r="J657" s="356">
        <v>83101</v>
      </c>
      <c r="K657" s="356">
        <v>1001</v>
      </c>
      <c r="L657" s="356" t="s">
        <v>410</v>
      </c>
      <c r="M657" s="356">
        <v>19</v>
      </c>
      <c r="N657" s="356" t="s">
        <v>455</v>
      </c>
      <c r="O657" s="538">
        <v>20</v>
      </c>
      <c r="P657" s="356">
        <v>0</v>
      </c>
      <c r="Q657" s="356">
        <v>3</v>
      </c>
      <c r="R657" s="356"/>
      <c r="S657" s="356">
        <v>20200701</v>
      </c>
      <c r="T657" s="356">
        <v>20200930</v>
      </c>
      <c r="U657" s="474">
        <v>30303</v>
      </c>
      <c r="V657" s="505">
        <v>0</v>
      </c>
      <c r="W657" s="506"/>
    </row>
    <row r="658" spans="2:23" x14ac:dyDescent="0.25">
      <c r="B658" s="442" t="s">
        <v>352</v>
      </c>
      <c r="C658" s="537" t="s">
        <v>417</v>
      </c>
      <c r="D658" s="454">
        <v>120</v>
      </c>
      <c r="E658" s="666" t="s">
        <v>2808</v>
      </c>
      <c r="F658" s="669" t="s">
        <v>2809</v>
      </c>
      <c r="G658" s="530" t="s">
        <v>2810</v>
      </c>
      <c r="H658" s="533">
        <v>30102</v>
      </c>
      <c r="I658" s="441">
        <v>228</v>
      </c>
      <c r="J658" s="356">
        <v>83101</v>
      </c>
      <c r="K658" s="356">
        <v>1001</v>
      </c>
      <c r="L658" s="356" t="s">
        <v>410</v>
      </c>
      <c r="M658" s="356">
        <v>19</v>
      </c>
      <c r="N658" s="356" t="s">
        <v>741</v>
      </c>
      <c r="O658" s="538">
        <v>19</v>
      </c>
      <c r="P658" s="356">
        <v>0</v>
      </c>
      <c r="Q658" s="356">
        <v>3</v>
      </c>
      <c r="R658" s="356"/>
      <c r="S658" s="356">
        <v>20200701</v>
      </c>
      <c r="T658" s="356">
        <v>20200930</v>
      </c>
      <c r="U658" s="474">
        <v>24946.080000000002</v>
      </c>
      <c r="V658" s="505">
        <v>0</v>
      </c>
      <c r="W658" s="506"/>
    </row>
    <row r="659" spans="2:23" x14ac:dyDescent="0.25">
      <c r="B659" s="442" t="s">
        <v>352</v>
      </c>
      <c r="C659" s="537" t="s">
        <v>417</v>
      </c>
      <c r="D659" s="454">
        <v>120</v>
      </c>
      <c r="E659" s="666" t="s">
        <v>2811</v>
      </c>
      <c r="F659" s="669" t="s">
        <v>2812</v>
      </c>
      <c r="G659" s="530" t="s">
        <v>2813</v>
      </c>
      <c r="H659" s="533">
        <v>30102</v>
      </c>
      <c r="I659" s="441">
        <v>240</v>
      </c>
      <c r="J659" s="356">
        <v>83101</v>
      </c>
      <c r="K659" s="356">
        <v>1001</v>
      </c>
      <c r="L659" s="356" t="s">
        <v>410</v>
      </c>
      <c r="M659" s="356">
        <v>19</v>
      </c>
      <c r="N659" s="356" t="s">
        <v>455</v>
      </c>
      <c r="O659" s="538">
        <v>20</v>
      </c>
      <c r="P659" s="356">
        <v>0</v>
      </c>
      <c r="Q659" s="356">
        <v>3</v>
      </c>
      <c r="R659" s="356"/>
      <c r="S659" s="356">
        <v>20200701</v>
      </c>
      <c r="T659" s="356">
        <v>20200930</v>
      </c>
      <c r="U659" s="474">
        <v>29797.96</v>
      </c>
      <c r="V659" s="505">
        <v>0</v>
      </c>
      <c r="W659" s="506"/>
    </row>
    <row r="660" spans="2:23" x14ac:dyDescent="0.25">
      <c r="B660" s="442" t="s">
        <v>352</v>
      </c>
      <c r="C660" s="537" t="s">
        <v>417</v>
      </c>
      <c r="D660" s="454">
        <v>120</v>
      </c>
      <c r="E660" s="666" t="s">
        <v>2814</v>
      </c>
      <c r="F660" s="669" t="s">
        <v>2815</v>
      </c>
      <c r="G660" s="530" t="s">
        <v>2816</v>
      </c>
      <c r="H660" s="533">
        <v>30102</v>
      </c>
      <c r="I660" s="441">
        <v>156</v>
      </c>
      <c r="J660" s="356">
        <v>83101</v>
      </c>
      <c r="K660" s="356">
        <v>1001</v>
      </c>
      <c r="L660" s="356" t="s">
        <v>410</v>
      </c>
      <c r="M660" s="356">
        <v>19</v>
      </c>
      <c r="N660" s="356" t="s">
        <v>455</v>
      </c>
      <c r="O660" s="538">
        <v>13</v>
      </c>
      <c r="P660" s="356">
        <v>0</v>
      </c>
      <c r="Q660" s="356">
        <v>3</v>
      </c>
      <c r="R660" s="356"/>
      <c r="S660" s="356">
        <v>20200701</v>
      </c>
      <c r="T660" s="356">
        <v>20200930</v>
      </c>
      <c r="U660" s="474">
        <v>20707.080000000002</v>
      </c>
      <c r="V660" s="505">
        <v>0</v>
      </c>
      <c r="W660" s="506"/>
    </row>
    <row r="661" spans="2:23" x14ac:dyDescent="0.25">
      <c r="B661" s="442" t="s">
        <v>352</v>
      </c>
      <c r="C661" s="537" t="s">
        <v>417</v>
      </c>
      <c r="D661" s="454">
        <v>120</v>
      </c>
      <c r="E661" s="666" t="s">
        <v>2817</v>
      </c>
      <c r="F661" s="669" t="s">
        <v>2818</v>
      </c>
      <c r="G661" s="530" t="s">
        <v>2819</v>
      </c>
      <c r="H661" s="533">
        <v>30102</v>
      </c>
      <c r="I661" s="441">
        <v>180</v>
      </c>
      <c r="J661" s="356">
        <v>83101</v>
      </c>
      <c r="K661" s="356">
        <v>1001</v>
      </c>
      <c r="L661" s="356" t="s">
        <v>410</v>
      </c>
      <c r="M661" s="356">
        <v>19</v>
      </c>
      <c r="N661" s="356" t="s">
        <v>455</v>
      </c>
      <c r="O661" s="538">
        <v>15</v>
      </c>
      <c r="P661" s="356">
        <v>0</v>
      </c>
      <c r="Q661" s="356">
        <v>3</v>
      </c>
      <c r="R661" s="356"/>
      <c r="S661" s="356">
        <v>20200701</v>
      </c>
      <c r="T661" s="356">
        <v>20200930</v>
      </c>
      <c r="U661" s="474">
        <v>22727.280000000002</v>
      </c>
      <c r="V661" s="505">
        <v>0</v>
      </c>
      <c r="W661" s="506"/>
    </row>
    <row r="662" spans="2:23" x14ac:dyDescent="0.25">
      <c r="B662" s="442" t="s">
        <v>352</v>
      </c>
      <c r="C662" s="537" t="s">
        <v>417</v>
      </c>
      <c r="D662" s="454">
        <v>120</v>
      </c>
      <c r="E662" s="666" t="s">
        <v>2820</v>
      </c>
      <c r="F662" s="669" t="s">
        <v>2821</v>
      </c>
      <c r="G662" s="530" t="s">
        <v>2822</v>
      </c>
      <c r="H662" s="533">
        <v>30102</v>
      </c>
      <c r="I662" s="441">
        <v>240</v>
      </c>
      <c r="J662" s="356">
        <v>83101</v>
      </c>
      <c r="K662" s="356">
        <v>1001</v>
      </c>
      <c r="L662" s="356" t="s">
        <v>410</v>
      </c>
      <c r="M662" s="356">
        <v>19</v>
      </c>
      <c r="N662" s="356" t="s">
        <v>455</v>
      </c>
      <c r="O662" s="538">
        <v>20</v>
      </c>
      <c r="P662" s="356">
        <v>0</v>
      </c>
      <c r="Q662" s="356">
        <v>3</v>
      </c>
      <c r="R662" s="356"/>
      <c r="S662" s="356">
        <v>20200701</v>
      </c>
      <c r="T662" s="356">
        <v>20200930</v>
      </c>
      <c r="U662" s="474">
        <v>30303</v>
      </c>
      <c r="V662" s="505">
        <v>0</v>
      </c>
      <c r="W662" s="506"/>
    </row>
    <row r="663" spans="2:23" x14ac:dyDescent="0.25">
      <c r="B663" s="442" t="s">
        <v>352</v>
      </c>
      <c r="C663" s="537" t="s">
        <v>417</v>
      </c>
      <c r="D663" s="454">
        <v>120</v>
      </c>
      <c r="E663" s="666" t="s">
        <v>2823</v>
      </c>
      <c r="F663" s="669" t="s">
        <v>2824</v>
      </c>
      <c r="G663" s="530" t="s">
        <v>3034</v>
      </c>
      <c r="H663" s="533">
        <v>30102</v>
      </c>
      <c r="I663" s="441">
        <v>144</v>
      </c>
      <c r="J663" s="356">
        <v>83101</v>
      </c>
      <c r="K663" s="356">
        <v>1001</v>
      </c>
      <c r="L663" s="356" t="s">
        <v>410</v>
      </c>
      <c r="M663" s="356">
        <v>19</v>
      </c>
      <c r="N663" s="356" t="s">
        <v>455</v>
      </c>
      <c r="O663" s="538">
        <v>12</v>
      </c>
      <c r="P663" s="356">
        <v>0</v>
      </c>
      <c r="Q663" s="356">
        <v>3</v>
      </c>
      <c r="R663" s="356"/>
      <c r="S663" s="356">
        <v>20200701</v>
      </c>
      <c r="T663" s="356">
        <v>20200930</v>
      </c>
      <c r="U663" s="474">
        <v>18181.8</v>
      </c>
      <c r="V663" s="505">
        <v>0</v>
      </c>
      <c r="W663" s="506"/>
    </row>
    <row r="664" spans="2:23" x14ac:dyDescent="0.25">
      <c r="B664" s="442" t="s">
        <v>352</v>
      </c>
      <c r="C664" s="537" t="s">
        <v>417</v>
      </c>
      <c r="D664" s="454">
        <v>120</v>
      </c>
      <c r="E664" s="666" t="s">
        <v>2826</v>
      </c>
      <c r="F664" s="669" t="s">
        <v>2827</v>
      </c>
      <c r="G664" s="530" t="s">
        <v>2828</v>
      </c>
      <c r="H664" s="533">
        <v>30102</v>
      </c>
      <c r="I664" s="441">
        <v>240</v>
      </c>
      <c r="J664" s="356">
        <v>83101</v>
      </c>
      <c r="K664" s="356">
        <v>1001</v>
      </c>
      <c r="L664" s="356" t="s">
        <v>410</v>
      </c>
      <c r="M664" s="356">
        <v>19</v>
      </c>
      <c r="N664" s="356" t="s">
        <v>455</v>
      </c>
      <c r="O664" s="538">
        <v>20</v>
      </c>
      <c r="P664" s="356">
        <v>0</v>
      </c>
      <c r="Q664" s="356">
        <v>3</v>
      </c>
      <c r="R664" s="356"/>
      <c r="S664" s="356">
        <v>20200701</v>
      </c>
      <c r="T664" s="356">
        <v>20200930</v>
      </c>
      <c r="U664" s="474">
        <v>29797.96</v>
      </c>
      <c r="V664" s="505">
        <v>0</v>
      </c>
      <c r="W664" s="506"/>
    </row>
    <row r="665" spans="2:23" x14ac:dyDescent="0.25">
      <c r="B665" s="442" t="s">
        <v>352</v>
      </c>
      <c r="C665" s="537" t="s">
        <v>417</v>
      </c>
      <c r="D665" s="454">
        <v>120</v>
      </c>
      <c r="E665" s="666" t="s">
        <v>2829</v>
      </c>
      <c r="F665" s="669" t="s">
        <v>2830</v>
      </c>
      <c r="G665" s="530" t="s">
        <v>2831</v>
      </c>
      <c r="H665" s="533">
        <v>30102</v>
      </c>
      <c r="I665" s="441">
        <v>240</v>
      </c>
      <c r="J665" s="356">
        <v>83101</v>
      </c>
      <c r="K665" s="356">
        <v>1001</v>
      </c>
      <c r="L665" s="356" t="s">
        <v>410</v>
      </c>
      <c r="M665" s="356">
        <v>19</v>
      </c>
      <c r="N665" s="356" t="s">
        <v>741</v>
      </c>
      <c r="O665" s="538">
        <v>20</v>
      </c>
      <c r="P665" s="356">
        <v>0</v>
      </c>
      <c r="Q665" s="356">
        <v>3</v>
      </c>
      <c r="R665" s="356"/>
      <c r="S665" s="356">
        <v>20200701</v>
      </c>
      <c r="T665" s="356">
        <v>20200930</v>
      </c>
      <c r="U665" s="474">
        <v>26259</v>
      </c>
      <c r="V665" s="505">
        <v>0</v>
      </c>
      <c r="W665" s="506"/>
    </row>
    <row r="666" spans="2:23" x14ac:dyDescent="0.25">
      <c r="B666" s="442" t="s">
        <v>352</v>
      </c>
      <c r="C666" s="537" t="s">
        <v>417</v>
      </c>
      <c r="D666" s="454">
        <v>120</v>
      </c>
      <c r="E666" s="666" t="s">
        <v>2832</v>
      </c>
      <c r="F666" s="669" t="s">
        <v>2833</v>
      </c>
      <c r="G666" s="530" t="s">
        <v>2834</v>
      </c>
      <c r="H666" s="533">
        <v>30102</v>
      </c>
      <c r="I666" s="441">
        <v>240</v>
      </c>
      <c r="J666" s="356">
        <v>83101</v>
      </c>
      <c r="K666" s="356">
        <v>1001</v>
      </c>
      <c r="L666" s="356" t="s">
        <v>410</v>
      </c>
      <c r="M666" s="356">
        <v>19</v>
      </c>
      <c r="N666" s="356" t="s">
        <v>455</v>
      </c>
      <c r="O666" s="538">
        <v>20</v>
      </c>
      <c r="P666" s="356">
        <v>0</v>
      </c>
      <c r="Q666" s="356">
        <v>3</v>
      </c>
      <c r="R666" s="356"/>
      <c r="S666" s="356">
        <v>20200701</v>
      </c>
      <c r="T666" s="356">
        <v>20200930</v>
      </c>
      <c r="U666" s="474">
        <v>29292.9</v>
      </c>
      <c r="V666" s="505">
        <v>0</v>
      </c>
      <c r="W666" s="506"/>
    </row>
    <row r="667" spans="2:23" x14ac:dyDescent="0.25">
      <c r="B667" s="442" t="s">
        <v>352</v>
      </c>
      <c r="C667" s="537" t="s">
        <v>417</v>
      </c>
      <c r="D667" s="454">
        <v>120</v>
      </c>
      <c r="E667" s="666" t="s">
        <v>2835</v>
      </c>
      <c r="F667" s="669" t="s">
        <v>2836</v>
      </c>
      <c r="G667" s="530" t="s">
        <v>2837</v>
      </c>
      <c r="H667" s="533">
        <v>30102</v>
      </c>
      <c r="I667" s="441">
        <v>240</v>
      </c>
      <c r="J667" s="356">
        <v>83101</v>
      </c>
      <c r="K667" s="356">
        <v>1001</v>
      </c>
      <c r="L667" s="356" t="s">
        <v>410</v>
      </c>
      <c r="M667" s="356">
        <v>19</v>
      </c>
      <c r="N667" s="356" t="s">
        <v>455</v>
      </c>
      <c r="O667" s="538">
        <v>20</v>
      </c>
      <c r="P667" s="356">
        <v>0</v>
      </c>
      <c r="Q667" s="356">
        <v>3</v>
      </c>
      <c r="R667" s="356"/>
      <c r="S667" s="356">
        <v>20200701</v>
      </c>
      <c r="T667" s="356">
        <v>20200930</v>
      </c>
      <c r="U667" s="474">
        <v>28787.86</v>
      </c>
      <c r="V667" s="505">
        <v>0</v>
      </c>
      <c r="W667" s="506"/>
    </row>
    <row r="668" spans="2:23" x14ac:dyDescent="0.25">
      <c r="B668" s="442" t="s">
        <v>352</v>
      </c>
      <c r="C668" s="537" t="s">
        <v>417</v>
      </c>
      <c r="D668" s="454">
        <v>120</v>
      </c>
      <c r="E668" s="666" t="s">
        <v>2838</v>
      </c>
      <c r="F668" s="669" t="s">
        <v>2839</v>
      </c>
      <c r="G668" s="530" t="s">
        <v>2840</v>
      </c>
      <c r="H668" s="533">
        <v>30102</v>
      </c>
      <c r="I668" s="441">
        <v>168</v>
      </c>
      <c r="J668" s="356">
        <v>83101</v>
      </c>
      <c r="K668" s="356">
        <v>1001</v>
      </c>
      <c r="L668" s="356" t="s">
        <v>410</v>
      </c>
      <c r="M668" s="356">
        <v>19</v>
      </c>
      <c r="N668" s="356" t="s">
        <v>455</v>
      </c>
      <c r="O668" s="538">
        <v>14</v>
      </c>
      <c r="P668" s="356">
        <v>0</v>
      </c>
      <c r="Q668" s="356">
        <v>3</v>
      </c>
      <c r="R668" s="356"/>
      <c r="S668" s="356">
        <v>20200701</v>
      </c>
      <c r="T668" s="356">
        <v>20200930</v>
      </c>
      <c r="U668" s="474">
        <v>24242.399999999998</v>
      </c>
      <c r="V668" s="505">
        <v>0</v>
      </c>
      <c r="W668" s="506"/>
    </row>
    <row r="669" spans="2:23" x14ac:dyDescent="0.25">
      <c r="B669" s="442" t="s">
        <v>352</v>
      </c>
      <c r="C669" s="537" t="s">
        <v>417</v>
      </c>
      <c r="D669" s="454">
        <v>120</v>
      </c>
      <c r="E669" s="666" t="s">
        <v>2841</v>
      </c>
      <c r="F669" s="669" t="s">
        <v>2842</v>
      </c>
      <c r="G669" s="530" t="s">
        <v>2843</v>
      </c>
      <c r="H669" s="533">
        <v>30102</v>
      </c>
      <c r="I669" s="441">
        <v>240</v>
      </c>
      <c r="J669" s="356">
        <v>83101</v>
      </c>
      <c r="K669" s="356">
        <v>1001</v>
      </c>
      <c r="L669" s="356" t="s">
        <v>410</v>
      </c>
      <c r="M669" s="356">
        <v>19</v>
      </c>
      <c r="N669" s="356" t="s">
        <v>455</v>
      </c>
      <c r="O669" s="538">
        <v>20</v>
      </c>
      <c r="P669" s="356">
        <v>0</v>
      </c>
      <c r="Q669" s="356">
        <v>3</v>
      </c>
      <c r="R669" s="356"/>
      <c r="S669" s="356">
        <v>20200701</v>
      </c>
      <c r="T669" s="356">
        <v>20200930</v>
      </c>
      <c r="U669" s="474">
        <v>28282.799999999999</v>
      </c>
      <c r="V669" s="505">
        <v>0</v>
      </c>
      <c r="W669" s="506"/>
    </row>
    <row r="670" spans="2:23" x14ac:dyDescent="0.25">
      <c r="B670" s="442" t="s">
        <v>352</v>
      </c>
      <c r="C670" s="537" t="s">
        <v>417</v>
      </c>
      <c r="D670" s="454">
        <v>120</v>
      </c>
      <c r="E670" s="666" t="s">
        <v>2844</v>
      </c>
      <c r="F670" s="669" t="s">
        <v>2845</v>
      </c>
      <c r="G670" s="530" t="s">
        <v>2846</v>
      </c>
      <c r="H670" s="533">
        <v>30102</v>
      </c>
      <c r="I670" s="441">
        <v>240</v>
      </c>
      <c r="J670" s="356">
        <v>83101</v>
      </c>
      <c r="K670" s="356">
        <v>1001</v>
      </c>
      <c r="L670" s="356" t="s">
        <v>410</v>
      </c>
      <c r="M670" s="356">
        <v>19</v>
      </c>
      <c r="N670" s="356" t="s">
        <v>455</v>
      </c>
      <c r="O670" s="538">
        <v>20</v>
      </c>
      <c r="P670" s="356">
        <v>0</v>
      </c>
      <c r="Q670" s="356">
        <v>3</v>
      </c>
      <c r="R670" s="356"/>
      <c r="S670" s="356">
        <v>20200701</v>
      </c>
      <c r="T670" s="356">
        <v>20200930</v>
      </c>
      <c r="U670" s="474">
        <v>28787.86</v>
      </c>
      <c r="V670" s="505">
        <v>0</v>
      </c>
      <c r="W670" s="506"/>
    </row>
    <row r="671" spans="2:23" x14ac:dyDescent="0.25">
      <c r="B671" s="442" t="s">
        <v>352</v>
      </c>
      <c r="C671" s="537" t="s">
        <v>417</v>
      </c>
      <c r="D671" s="454">
        <v>120</v>
      </c>
      <c r="E671" s="666" t="s">
        <v>2847</v>
      </c>
      <c r="F671" s="669" t="s">
        <v>2848</v>
      </c>
      <c r="G671" s="530" t="s">
        <v>2849</v>
      </c>
      <c r="H671" s="533">
        <v>30102</v>
      </c>
      <c r="I671" s="441">
        <v>120</v>
      </c>
      <c r="J671" s="356">
        <v>83101</v>
      </c>
      <c r="K671" s="356">
        <v>1001</v>
      </c>
      <c r="L671" s="356" t="s">
        <v>410</v>
      </c>
      <c r="M671" s="356">
        <v>19</v>
      </c>
      <c r="N671" s="356" t="s">
        <v>455</v>
      </c>
      <c r="O671" s="538">
        <v>10</v>
      </c>
      <c r="P671" s="356">
        <v>0</v>
      </c>
      <c r="Q671" s="356">
        <v>3</v>
      </c>
      <c r="R671" s="356"/>
      <c r="S671" s="356">
        <v>20200701</v>
      </c>
      <c r="T671" s="356">
        <v>20200930</v>
      </c>
      <c r="U671" s="474">
        <v>15151.5</v>
      </c>
      <c r="V671" s="505">
        <v>0</v>
      </c>
      <c r="W671" s="506"/>
    </row>
    <row r="672" spans="2:23" x14ac:dyDescent="0.25">
      <c r="B672" s="442" t="s">
        <v>352</v>
      </c>
      <c r="C672" s="537" t="s">
        <v>417</v>
      </c>
      <c r="D672" s="454">
        <v>120</v>
      </c>
      <c r="E672" s="666" t="s">
        <v>2850</v>
      </c>
      <c r="F672" s="669" t="s">
        <v>2851</v>
      </c>
      <c r="G672" s="530" t="s">
        <v>2852</v>
      </c>
      <c r="H672" s="533">
        <v>30102</v>
      </c>
      <c r="I672" s="441">
        <v>192</v>
      </c>
      <c r="J672" s="356">
        <v>83101</v>
      </c>
      <c r="K672" s="356">
        <v>1001</v>
      </c>
      <c r="L672" s="356" t="s">
        <v>410</v>
      </c>
      <c r="M672" s="356">
        <v>19</v>
      </c>
      <c r="N672" s="356" t="s">
        <v>455</v>
      </c>
      <c r="O672" s="538">
        <v>16</v>
      </c>
      <c r="P672" s="356">
        <v>0</v>
      </c>
      <c r="Q672" s="356">
        <v>3</v>
      </c>
      <c r="R672" s="356"/>
      <c r="S672" s="356">
        <v>20200701</v>
      </c>
      <c r="T672" s="356">
        <v>20200930</v>
      </c>
      <c r="U672" s="474">
        <v>24747.460000000003</v>
      </c>
      <c r="V672" s="505">
        <v>0</v>
      </c>
      <c r="W672" s="506"/>
    </row>
    <row r="673" spans="2:23" x14ac:dyDescent="0.25">
      <c r="B673" s="442" t="s">
        <v>352</v>
      </c>
      <c r="C673" s="537" t="s">
        <v>417</v>
      </c>
      <c r="D673" s="454">
        <v>120</v>
      </c>
      <c r="E673" s="666" t="s">
        <v>2853</v>
      </c>
      <c r="F673" s="669" t="s">
        <v>2854</v>
      </c>
      <c r="G673" s="530" t="s">
        <v>2855</v>
      </c>
      <c r="H673" s="533">
        <v>30102</v>
      </c>
      <c r="I673" s="441">
        <v>168</v>
      </c>
      <c r="J673" s="356">
        <v>83101</v>
      </c>
      <c r="K673" s="356">
        <v>1001</v>
      </c>
      <c r="L673" s="356" t="s">
        <v>410</v>
      </c>
      <c r="M673" s="356">
        <v>19</v>
      </c>
      <c r="N673" s="356" t="s">
        <v>455</v>
      </c>
      <c r="O673" s="538">
        <v>14</v>
      </c>
      <c r="P673" s="356">
        <v>0</v>
      </c>
      <c r="Q673" s="356">
        <v>3</v>
      </c>
      <c r="R673" s="356"/>
      <c r="S673" s="356">
        <v>20200701</v>
      </c>
      <c r="T673" s="356">
        <v>20200930</v>
      </c>
      <c r="U673" s="474">
        <v>20202</v>
      </c>
      <c r="V673" s="505">
        <v>0</v>
      </c>
      <c r="W673" s="506"/>
    </row>
    <row r="674" spans="2:23" x14ac:dyDescent="0.25">
      <c r="B674" s="442" t="s">
        <v>352</v>
      </c>
      <c r="C674" s="537" t="s">
        <v>417</v>
      </c>
      <c r="D674" s="454">
        <v>120</v>
      </c>
      <c r="E674" s="666" t="s">
        <v>2856</v>
      </c>
      <c r="F674" s="669" t="s">
        <v>2857</v>
      </c>
      <c r="G674" s="530" t="s">
        <v>2858</v>
      </c>
      <c r="H674" s="533">
        <v>30102</v>
      </c>
      <c r="I674" s="441">
        <v>216</v>
      </c>
      <c r="J674" s="356">
        <v>83101</v>
      </c>
      <c r="K674" s="356">
        <v>1001</v>
      </c>
      <c r="L674" s="356" t="s">
        <v>410</v>
      </c>
      <c r="M674" s="356">
        <v>19</v>
      </c>
      <c r="N674" s="356" t="s">
        <v>455</v>
      </c>
      <c r="O674" s="538">
        <v>18</v>
      </c>
      <c r="P674" s="356">
        <v>0</v>
      </c>
      <c r="Q674" s="356">
        <v>3</v>
      </c>
      <c r="R674" s="356"/>
      <c r="S674" s="356">
        <v>20200701</v>
      </c>
      <c r="T674" s="356">
        <v>20200930</v>
      </c>
      <c r="U674" s="474">
        <v>27272.7</v>
      </c>
      <c r="V674" s="505">
        <v>0</v>
      </c>
      <c r="W674" s="506"/>
    </row>
    <row r="675" spans="2:23" x14ac:dyDescent="0.25">
      <c r="B675" s="442" t="s">
        <v>352</v>
      </c>
      <c r="C675" s="537" t="s">
        <v>417</v>
      </c>
      <c r="D675" s="454">
        <v>120</v>
      </c>
      <c r="E675" s="666" t="s">
        <v>2859</v>
      </c>
      <c r="F675" s="669" t="s">
        <v>2860</v>
      </c>
      <c r="G675" s="530" t="s">
        <v>2861</v>
      </c>
      <c r="H675" s="533">
        <v>30102</v>
      </c>
      <c r="I675" s="441">
        <v>120</v>
      </c>
      <c r="J675" s="356">
        <v>83101</v>
      </c>
      <c r="K675" s="356">
        <v>1001</v>
      </c>
      <c r="L675" s="356" t="s">
        <v>410</v>
      </c>
      <c r="M675" s="356">
        <v>19</v>
      </c>
      <c r="N675" s="356" t="s">
        <v>455</v>
      </c>
      <c r="O675" s="538">
        <v>10</v>
      </c>
      <c r="P675" s="356">
        <v>0</v>
      </c>
      <c r="Q675" s="356">
        <v>3</v>
      </c>
      <c r="R675" s="356"/>
      <c r="S675" s="356">
        <v>20200701</v>
      </c>
      <c r="T675" s="356">
        <v>20200930</v>
      </c>
      <c r="U675" s="474">
        <v>17676.760000000002</v>
      </c>
      <c r="V675" s="505">
        <v>0</v>
      </c>
      <c r="W675" s="506"/>
    </row>
    <row r="676" spans="2:23" x14ac:dyDescent="0.25">
      <c r="B676" s="442" t="s">
        <v>352</v>
      </c>
      <c r="C676" s="537" t="s">
        <v>417</v>
      </c>
      <c r="D676" s="454">
        <v>120</v>
      </c>
      <c r="E676" s="666" t="s">
        <v>2862</v>
      </c>
      <c r="F676" s="669" t="s">
        <v>2863</v>
      </c>
      <c r="G676" s="530" t="s">
        <v>2864</v>
      </c>
      <c r="H676" s="533">
        <v>30102</v>
      </c>
      <c r="I676" s="441">
        <v>0</v>
      </c>
      <c r="J676" s="356">
        <v>83101</v>
      </c>
      <c r="K676" s="356">
        <v>1001</v>
      </c>
      <c r="L676" s="356" t="s">
        <v>410</v>
      </c>
      <c r="M676" s="356">
        <v>19</v>
      </c>
      <c r="N676" s="356" t="s">
        <v>455</v>
      </c>
      <c r="O676" s="538">
        <v>0</v>
      </c>
      <c r="P676" s="356">
        <v>0</v>
      </c>
      <c r="Q676" s="356">
        <v>3</v>
      </c>
      <c r="R676" s="356"/>
      <c r="S676" s="356">
        <v>20200701</v>
      </c>
      <c r="T676" s="356">
        <v>20200930</v>
      </c>
      <c r="U676" s="474">
        <v>3030.3</v>
      </c>
      <c r="V676" s="505">
        <v>0</v>
      </c>
      <c r="W676" s="506"/>
    </row>
    <row r="677" spans="2:23" x14ac:dyDescent="0.25">
      <c r="B677" s="442" t="s">
        <v>352</v>
      </c>
      <c r="C677" s="537" t="s">
        <v>417</v>
      </c>
      <c r="D677" s="454">
        <v>120</v>
      </c>
      <c r="E677" s="666" t="s">
        <v>2865</v>
      </c>
      <c r="F677" s="669" t="s">
        <v>2866</v>
      </c>
      <c r="G677" s="530" t="s">
        <v>2867</v>
      </c>
      <c r="H677" s="533">
        <v>30102</v>
      </c>
      <c r="I677" s="441">
        <v>228</v>
      </c>
      <c r="J677" s="356">
        <v>83101</v>
      </c>
      <c r="K677" s="356">
        <v>1001</v>
      </c>
      <c r="L677" s="356" t="s">
        <v>410</v>
      </c>
      <c r="M677" s="356">
        <v>19</v>
      </c>
      <c r="N677" s="356" t="s">
        <v>741</v>
      </c>
      <c r="O677" s="538">
        <v>19</v>
      </c>
      <c r="P677" s="356">
        <v>0</v>
      </c>
      <c r="Q677" s="356">
        <v>3</v>
      </c>
      <c r="R677" s="356"/>
      <c r="S677" s="356">
        <v>20200701</v>
      </c>
      <c r="T677" s="356">
        <v>20200930</v>
      </c>
      <c r="U677" s="474">
        <v>24508.420000000002</v>
      </c>
      <c r="V677" s="505">
        <v>0</v>
      </c>
      <c r="W677" s="506"/>
    </row>
    <row r="678" spans="2:23" x14ac:dyDescent="0.25">
      <c r="B678" s="442" t="s">
        <v>352</v>
      </c>
      <c r="C678" s="537" t="s">
        <v>417</v>
      </c>
      <c r="D678" s="454">
        <v>120</v>
      </c>
      <c r="E678" s="666" t="s">
        <v>2868</v>
      </c>
      <c r="F678" s="669" t="s">
        <v>2869</v>
      </c>
      <c r="G678" s="530" t="s">
        <v>2870</v>
      </c>
      <c r="H678" s="533">
        <v>30102</v>
      </c>
      <c r="I678" s="441">
        <v>180</v>
      </c>
      <c r="J678" s="356">
        <v>83101</v>
      </c>
      <c r="K678" s="356">
        <v>1001</v>
      </c>
      <c r="L678" s="356" t="s">
        <v>410</v>
      </c>
      <c r="M678" s="356">
        <v>19</v>
      </c>
      <c r="N678" s="356" t="s">
        <v>455</v>
      </c>
      <c r="O678" s="538">
        <v>15</v>
      </c>
      <c r="P678" s="356">
        <v>0</v>
      </c>
      <c r="Q678" s="356">
        <v>3</v>
      </c>
      <c r="R678" s="356"/>
      <c r="S678" s="356">
        <v>20200701</v>
      </c>
      <c r="T678" s="356">
        <v>20200930</v>
      </c>
      <c r="U678" s="474">
        <v>24242.420000000002</v>
      </c>
      <c r="V678" s="505">
        <v>0</v>
      </c>
      <c r="W678" s="506"/>
    </row>
    <row r="679" spans="2:23" x14ac:dyDescent="0.25">
      <c r="B679" s="442" t="s">
        <v>352</v>
      </c>
      <c r="C679" s="537" t="s">
        <v>417</v>
      </c>
      <c r="D679" s="454">
        <v>120</v>
      </c>
      <c r="E679" s="666" t="s">
        <v>2871</v>
      </c>
      <c r="F679" s="669" t="s">
        <v>2872</v>
      </c>
      <c r="G679" s="530" t="s">
        <v>2873</v>
      </c>
      <c r="H679" s="533">
        <v>30102</v>
      </c>
      <c r="I679" s="441">
        <v>240</v>
      </c>
      <c r="J679" s="356">
        <v>83101</v>
      </c>
      <c r="K679" s="356">
        <v>1001</v>
      </c>
      <c r="L679" s="356" t="s">
        <v>410</v>
      </c>
      <c r="M679" s="356">
        <v>19</v>
      </c>
      <c r="N679" s="356" t="s">
        <v>455</v>
      </c>
      <c r="O679" s="538">
        <v>20</v>
      </c>
      <c r="P679" s="356">
        <v>0</v>
      </c>
      <c r="Q679" s="356">
        <v>3</v>
      </c>
      <c r="R679" s="356"/>
      <c r="S679" s="356">
        <v>20200701</v>
      </c>
      <c r="T679" s="356">
        <v>20200930</v>
      </c>
      <c r="U679" s="474">
        <v>29292.9</v>
      </c>
      <c r="V679" s="505">
        <v>0</v>
      </c>
      <c r="W679" s="506"/>
    </row>
    <row r="680" spans="2:23" x14ac:dyDescent="0.25">
      <c r="B680" s="442" t="s">
        <v>352</v>
      </c>
      <c r="C680" s="537" t="s">
        <v>417</v>
      </c>
      <c r="D680" s="454">
        <v>120</v>
      </c>
      <c r="E680" s="666" t="s">
        <v>2874</v>
      </c>
      <c r="F680" s="669" t="s">
        <v>2875</v>
      </c>
      <c r="G680" s="530" t="s">
        <v>2876</v>
      </c>
      <c r="H680" s="533">
        <v>30102</v>
      </c>
      <c r="I680" s="441">
        <v>240</v>
      </c>
      <c r="J680" s="356">
        <v>83101</v>
      </c>
      <c r="K680" s="356">
        <v>1001</v>
      </c>
      <c r="L680" s="356" t="s">
        <v>410</v>
      </c>
      <c r="M680" s="356">
        <v>19</v>
      </c>
      <c r="N680" s="356" t="s">
        <v>741</v>
      </c>
      <c r="O680" s="538">
        <v>20</v>
      </c>
      <c r="P680" s="356">
        <v>0</v>
      </c>
      <c r="Q680" s="356">
        <v>3</v>
      </c>
      <c r="R680" s="356"/>
      <c r="S680" s="356">
        <v>20200701</v>
      </c>
      <c r="T680" s="356">
        <v>20200930</v>
      </c>
      <c r="U680" s="474">
        <v>24946.06</v>
      </c>
      <c r="V680" s="505">
        <v>0</v>
      </c>
      <c r="W680" s="506"/>
    </row>
    <row r="681" spans="2:23" x14ac:dyDescent="0.25">
      <c r="B681" s="442" t="s">
        <v>352</v>
      </c>
      <c r="C681" s="537" t="s">
        <v>417</v>
      </c>
      <c r="D681" s="454">
        <v>120</v>
      </c>
      <c r="E681" s="666" t="s">
        <v>2877</v>
      </c>
      <c r="F681" s="669" t="s">
        <v>2878</v>
      </c>
      <c r="G681" s="530" t="s">
        <v>3035</v>
      </c>
      <c r="H681" s="533">
        <v>30102</v>
      </c>
      <c r="I681" s="441">
        <v>240</v>
      </c>
      <c r="J681" s="356">
        <v>83101</v>
      </c>
      <c r="K681" s="356">
        <v>1001</v>
      </c>
      <c r="L681" s="356" t="s">
        <v>410</v>
      </c>
      <c r="M681" s="356">
        <v>19</v>
      </c>
      <c r="N681" s="356" t="s">
        <v>741</v>
      </c>
      <c r="O681" s="538">
        <v>20</v>
      </c>
      <c r="P681" s="356">
        <v>0</v>
      </c>
      <c r="Q681" s="356">
        <v>3</v>
      </c>
      <c r="R681" s="356"/>
      <c r="S681" s="356">
        <v>20200701</v>
      </c>
      <c r="T681" s="356">
        <v>20200930</v>
      </c>
      <c r="U681" s="474">
        <v>25383.7</v>
      </c>
      <c r="V681" s="505">
        <v>0</v>
      </c>
      <c r="W681" s="506"/>
    </row>
    <row r="682" spans="2:23" x14ac:dyDescent="0.25">
      <c r="B682" s="442" t="s">
        <v>352</v>
      </c>
      <c r="C682" s="537" t="s">
        <v>417</v>
      </c>
      <c r="D682" s="454">
        <v>120</v>
      </c>
      <c r="E682" s="666" t="s">
        <v>2880</v>
      </c>
      <c r="F682" s="669" t="s">
        <v>2881</v>
      </c>
      <c r="G682" s="530" t="s">
        <v>2882</v>
      </c>
      <c r="H682" s="533">
        <v>30102</v>
      </c>
      <c r="I682" s="441">
        <v>240</v>
      </c>
      <c r="J682" s="356">
        <v>83101</v>
      </c>
      <c r="K682" s="356">
        <v>1001</v>
      </c>
      <c r="L682" s="356" t="s">
        <v>410</v>
      </c>
      <c r="M682" s="356">
        <v>19</v>
      </c>
      <c r="N682" s="356" t="s">
        <v>455</v>
      </c>
      <c r="O682" s="538">
        <v>20</v>
      </c>
      <c r="P682" s="356">
        <v>0</v>
      </c>
      <c r="Q682" s="356">
        <v>3</v>
      </c>
      <c r="R682" s="356"/>
      <c r="S682" s="356">
        <v>20200701</v>
      </c>
      <c r="T682" s="356">
        <v>20200930</v>
      </c>
      <c r="U682" s="474">
        <v>30303</v>
      </c>
      <c r="V682" s="505">
        <v>0</v>
      </c>
      <c r="W682" s="506"/>
    </row>
    <row r="683" spans="2:23" x14ac:dyDescent="0.25">
      <c r="B683" s="442" t="s">
        <v>352</v>
      </c>
      <c r="C683" s="537" t="s">
        <v>417</v>
      </c>
      <c r="D683" s="454">
        <v>120</v>
      </c>
      <c r="E683" s="666" t="s">
        <v>2883</v>
      </c>
      <c r="F683" s="669" t="s">
        <v>2884</v>
      </c>
      <c r="G683" s="530" t="s">
        <v>2885</v>
      </c>
      <c r="H683" s="533">
        <v>30102</v>
      </c>
      <c r="I683" s="441">
        <v>216</v>
      </c>
      <c r="J683" s="356">
        <v>83101</v>
      </c>
      <c r="K683" s="356">
        <v>1001</v>
      </c>
      <c r="L683" s="356" t="s">
        <v>410</v>
      </c>
      <c r="M683" s="356">
        <v>19</v>
      </c>
      <c r="N683" s="356" t="s">
        <v>455</v>
      </c>
      <c r="O683" s="538">
        <v>18</v>
      </c>
      <c r="P683" s="356">
        <v>0</v>
      </c>
      <c r="Q683" s="356">
        <v>3</v>
      </c>
      <c r="R683" s="356"/>
      <c r="S683" s="356">
        <v>20200701</v>
      </c>
      <c r="T683" s="356">
        <v>20200930</v>
      </c>
      <c r="U683" s="474">
        <v>24242.400000000001</v>
      </c>
      <c r="V683" s="505">
        <v>0</v>
      </c>
      <c r="W683" s="506"/>
    </row>
    <row r="684" spans="2:23" x14ac:dyDescent="0.25">
      <c r="B684" s="442" t="s">
        <v>352</v>
      </c>
      <c r="C684" s="537" t="s">
        <v>417</v>
      </c>
      <c r="D684" s="454">
        <v>120</v>
      </c>
      <c r="E684" s="666" t="s">
        <v>2886</v>
      </c>
      <c r="F684" s="669" t="s">
        <v>2887</v>
      </c>
      <c r="G684" s="530" t="s">
        <v>2888</v>
      </c>
      <c r="H684" s="533">
        <v>30102</v>
      </c>
      <c r="I684" s="441">
        <v>240</v>
      </c>
      <c r="J684" s="356">
        <v>83101</v>
      </c>
      <c r="K684" s="356">
        <v>1001</v>
      </c>
      <c r="L684" s="356" t="s">
        <v>410</v>
      </c>
      <c r="M684" s="356">
        <v>19</v>
      </c>
      <c r="N684" s="356" t="s">
        <v>741</v>
      </c>
      <c r="O684" s="538">
        <v>20</v>
      </c>
      <c r="P684" s="356">
        <v>0</v>
      </c>
      <c r="Q684" s="356">
        <v>3</v>
      </c>
      <c r="R684" s="356"/>
      <c r="S684" s="356">
        <v>20200701</v>
      </c>
      <c r="T684" s="356">
        <v>20200930</v>
      </c>
      <c r="U684" s="474">
        <v>26259</v>
      </c>
      <c r="V684" s="505">
        <v>0</v>
      </c>
      <c r="W684" s="506"/>
    </row>
    <row r="685" spans="2:23" x14ac:dyDescent="0.25">
      <c r="B685" s="442" t="s">
        <v>352</v>
      </c>
      <c r="C685" s="537" t="s">
        <v>417</v>
      </c>
      <c r="D685" s="454">
        <v>120</v>
      </c>
      <c r="E685" s="666" t="s">
        <v>2889</v>
      </c>
      <c r="F685" s="669" t="s">
        <v>2890</v>
      </c>
      <c r="G685" s="530" t="s">
        <v>2891</v>
      </c>
      <c r="H685" s="533">
        <v>30102</v>
      </c>
      <c r="I685" s="441">
        <v>240</v>
      </c>
      <c r="J685" s="356">
        <v>83101</v>
      </c>
      <c r="K685" s="356">
        <v>1001</v>
      </c>
      <c r="L685" s="356" t="s">
        <v>410</v>
      </c>
      <c r="M685" s="356">
        <v>19</v>
      </c>
      <c r="N685" s="356" t="s">
        <v>455</v>
      </c>
      <c r="O685" s="538">
        <v>20</v>
      </c>
      <c r="P685" s="356">
        <v>0</v>
      </c>
      <c r="Q685" s="356">
        <v>3</v>
      </c>
      <c r="R685" s="356"/>
      <c r="S685" s="356">
        <v>20200701</v>
      </c>
      <c r="T685" s="356">
        <v>20200930</v>
      </c>
      <c r="U685" s="474">
        <v>28787.86</v>
      </c>
      <c r="V685" s="505">
        <v>0</v>
      </c>
      <c r="W685" s="506"/>
    </row>
    <row r="686" spans="2:23" x14ac:dyDescent="0.25">
      <c r="B686" s="442" t="s">
        <v>352</v>
      </c>
      <c r="C686" s="537" t="s">
        <v>417</v>
      </c>
      <c r="D686" s="454">
        <v>120</v>
      </c>
      <c r="E686" s="666" t="s">
        <v>2892</v>
      </c>
      <c r="F686" s="669" t="s">
        <v>2893</v>
      </c>
      <c r="G686" s="530" t="s">
        <v>2894</v>
      </c>
      <c r="H686" s="533">
        <v>30102</v>
      </c>
      <c r="I686" s="441">
        <v>216</v>
      </c>
      <c r="J686" s="356">
        <v>83101</v>
      </c>
      <c r="K686" s="356">
        <v>1001</v>
      </c>
      <c r="L686" s="356" t="s">
        <v>410</v>
      </c>
      <c r="M686" s="356">
        <v>19</v>
      </c>
      <c r="N686" s="356" t="s">
        <v>455</v>
      </c>
      <c r="O686" s="538">
        <v>18</v>
      </c>
      <c r="P686" s="356">
        <v>0</v>
      </c>
      <c r="Q686" s="356">
        <v>3</v>
      </c>
      <c r="R686" s="356"/>
      <c r="S686" s="356">
        <v>20200701</v>
      </c>
      <c r="T686" s="356">
        <v>20200930</v>
      </c>
      <c r="U686" s="474">
        <v>27777.760000000002</v>
      </c>
      <c r="V686" s="505">
        <v>0</v>
      </c>
      <c r="W686" s="506"/>
    </row>
    <row r="687" spans="2:23" x14ac:dyDescent="0.25">
      <c r="B687" s="442" t="s">
        <v>352</v>
      </c>
      <c r="C687" s="537" t="s">
        <v>417</v>
      </c>
      <c r="D687" s="454">
        <v>120</v>
      </c>
      <c r="E687" s="666" t="s">
        <v>2895</v>
      </c>
      <c r="F687" s="669" t="s">
        <v>2896</v>
      </c>
      <c r="G687" s="530" t="s">
        <v>2897</v>
      </c>
      <c r="H687" s="533">
        <v>30102</v>
      </c>
      <c r="I687" s="441">
        <v>228</v>
      </c>
      <c r="J687" s="356">
        <v>83101</v>
      </c>
      <c r="K687" s="356">
        <v>1001</v>
      </c>
      <c r="L687" s="356" t="s">
        <v>410</v>
      </c>
      <c r="M687" s="356">
        <v>19</v>
      </c>
      <c r="N687" s="356" t="s">
        <v>455</v>
      </c>
      <c r="O687" s="538">
        <v>19</v>
      </c>
      <c r="P687" s="356">
        <v>0</v>
      </c>
      <c r="Q687" s="356">
        <v>3</v>
      </c>
      <c r="R687" s="356"/>
      <c r="S687" s="356">
        <v>20200701</v>
      </c>
      <c r="T687" s="356">
        <v>20200930</v>
      </c>
      <c r="U687" s="474">
        <v>27272.719999999998</v>
      </c>
      <c r="V687" s="505">
        <v>0</v>
      </c>
      <c r="W687" s="506"/>
    </row>
    <row r="688" spans="2:23" x14ac:dyDescent="0.25">
      <c r="B688" s="442" t="s">
        <v>352</v>
      </c>
      <c r="C688" s="537" t="s">
        <v>417</v>
      </c>
      <c r="D688" s="454">
        <v>120</v>
      </c>
      <c r="E688" s="666" t="s">
        <v>2898</v>
      </c>
      <c r="F688" s="669" t="s">
        <v>2899</v>
      </c>
      <c r="G688" s="530" t="s">
        <v>2900</v>
      </c>
      <c r="H688" s="533">
        <v>30102</v>
      </c>
      <c r="I688" s="441">
        <v>180</v>
      </c>
      <c r="J688" s="356">
        <v>83101</v>
      </c>
      <c r="K688" s="356">
        <v>1001</v>
      </c>
      <c r="L688" s="356" t="s">
        <v>410</v>
      </c>
      <c r="M688" s="356">
        <v>19</v>
      </c>
      <c r="N688" s="356" t="s">
        <v>455</v>
      </c>
      <c r="O688" s="538">
        <v>15</v>
      </c>
      <c r="P688" s="356">
        <v>0</v>
      </c>
      <c r="Q688" s="356">
        <v>3</v>
      </c>
      <c r="R688" s="356"/>
      <c r="S688" s="356">
        <v>20200701</v>
      </c>
      <c r="T688" s="356">
        <v>20200930</v>
      </c>
      <c r="U688" s="474">
        <v>25252.520000000004</v>
      </c>
      <c r="V688" s="505">
        <v>0</v>
      </c>
      <c r="W688" s="506"/>
    </row>
    <row r="689" spans="2:23" x14ac:dyDescent="0.25">
      <c r="B689" s="442" t="s">
        <v>352</v>
      </c>
      <c r="C689" s="537" t="s">
        <v>417</v>
      </c>
      <c r="D689" s="454">
        <v>120</v>
      </c>
      <c r="E689" s="666" t="s">
        <v>2901</v>
      </c>
      <c r="F689" s="669" t="s">
        <v>2902</v>
      </c>
      <c r="G689" s="530" t="s">
        <v>2903</v>
      </c>
      <c r="H689" s="533">
        <v>30102</v>
      </c>
      <c r="I689" s="441">
        <v>216</v>
      </c>
      <c r="J689" s="356">
        <v>83101</v>
      </c>
      <c r="K689" s="356">
        <v>1001</v>
      </c>
      <c r="L689" s="356" t="s">
        <v>410</v>
      </c>
      <c r="M689" s="356">
        <v>19</v>
      </c>
      <c r="N689" s="356" t="s">
        <v>455</v>
      </c>
      <c r="O689" s="538">
        <v>18</v>
      </c>
      <c r="P689" s="356">
        <v>0</v>
      </c>
      <c r="Q689" s="356">
        <v>3</v>
      </c>
      <c r="R689" s="356"/>
      <c r="S689" s="356">
        <v>20200701</v>
      </c>
      <c r="T689" s="356">
        <v>20200930</v>
      </c>
      <c r="U689" s="474">
        <v>26262.600000000002</v>
      </c>
      <c r="V689" s="505">
        <v>0</v>
      </c>
      <c r="W689" s="506"/>
    </row>
    <row r="690" spans="2:23" x14ac:dyDescent="0.25">
      <c r="B690" s="442" t="s">
        <v>352</v>
      </c>
      <c r="C690" s="537" t="s">
        <v>417</v>
      </c>
      <c r="D690" s="454">
        <v>120</v>
      </c>
      <c r="E690" s="666" t="s">
        <v>2904</v>
      </c>
      <c r="F690" s="669" t="s">
        <v>2905</v>
      </c>
      <c r="G690" s="530" t="s">
        <v>2906</v>
      </c>
      <c r="H690" s="533">
        <v>30102</v>
      </c>
      <c r="I690" s="441">
        <v>120</v>
      </c>
      <c r="J690" s="356">
        <v>83101</v>
      </c>
      <c r="K690" s="356">
        <v>1001</v>
      </c>
      <c r="L690" s="356" t="s">
        <v>410</v>
      </c>
      <c r="M690" s="356">
        <v>19</v>
      </c>
      <c r="N690" s="356" t="s">
        <v>455</v>
      </c>
      <c r="O690" s="538">
        <v>10</v>
      </c>
      <c r="P690" s="356">
        <v>0</v>
      </c>
      <c r="Q690" s="356">
        <v>3</v>
      </c>
      <c r="R690" s="356"/>
      <c r="S690" s="356">
        <v>20200701</v>
      </c>
      <c r="T690" s="356">
        <v>20200930</v>
      </c>
      <c r="U690" s="474">
        <v>15151.5</v>
      </c>
      <c r="V690" s="505">
        <v>0</v>
      </c>
      <c r="W690" s="506"/>
    </row>
    <row r="691" spans="2:23" x14ac:dyDescent="0.25">
      <c r="B691" s="442" t="s">
        <v>352</v>
      </c>
      <c r="C691" s="537" t="s">
        <v>417</v>
      </c>
      <c r="D691" s="454">
        <v>120</v>
      </c>
      <c r="E691" s="666" t="s">
        <v>2907</v>
      </c>
      <c r="F691" s="669" t="s">
        <v>2908</v>
      </c>
      <c r="G691" s="530" t="s">
        <v>2909</v>
      </c>
      <c r="H691" s="533">
        <v>30102</v>
      </c>
      <c r="I691" s="441">
        <v>240</v>
      </c>
      <c r="J691" s="356">
        <v>83101</v>
      </c>
      <c r="K691" s="356">
        <v>1001</v>
      </c>
      <c r="L691" s="356" t="s">
        <v>410</v>
      </c>
      <c r="M691" s="356">
        <v>19</v>
      </c>
      <c r="N691" s="356" t="s">
        <v>455</v>
      </c>
      <c r="O691" s="538">
        <v>20</v>
      </c>
      <c r="P691" s="356">
        <v>0</v>
      </c>
      <c r="Q691" s="356">
        <v>3</v>
      </c>
      <c r="R691" s="356"/>
      <c r="S691" s="356">
        <v>20200701</v>
      </c>
      <c r="T691" s="356">
        <v>20200930</v>
      </c>
      <c r="U691" s="474">
        <v>30303</v>
      </c>
      <c r="V691" s="505">
        <v>0</v>
      </c>
      <c r="W691" s="506"/>
    </row>
    <row r="692" spans="2:23" x14ac:dyDescent="0.25">
      <c r="B692" s="442" t="s">
        <v>352</v>
      </c>
      <c r="C692" s="537" t="s">
        <v>417</v>
      </c>
      <c r="D692" s="454">
        <v>120</v>
      </c>
      <c r="E692" s="666" t="s">
        <v>2910</v>
      </c>
      <c r="F692" s="669" t="s">
        <v>2911</v>
      </c>
      <c r="G692" s="530" t="s">
        <v>2912</v>
      </c>
      <c r="H692" s="533">
        <v>30102</v>
      </c>
      <c r="I692" s="441">
        <v>240</v>
      </c>
      <c r="J692" s="356">
        <v>83101</v>
      </c>
      <c r="K692" s="356">
        <v>1001</v>
      </c>
      <c r="L692" s="356" t="s">
        <v>410</v>
      </c>
      <c r="M692" s="356">
        <v>19</v>
      </c>
      <c r="N692" s="356" t="s">
        <v>455</v>
      </c>
      <c r="O692" s="538">
        <v>20</v>
      </c>
      <c r="P692" s="356">
        <v>0</v>
      </c>
      <c r="Q692" s="356">
        <v>3</v>
      </c>
      <c r="R692" s="356"/>
      <c r="S692" s="356">
        <v>20200701</v>
      </c>
      <c r="T692" s="356">
        <v>20200930</v>
      </c>
      <c r="U692" s="474">
        <v>30303</v>
      </c>
      <c r="V692" s="505">
        <v>0</v>
      </c>
      <c r="W692" s="506"/>
    </row>
    <row r="693" spans="2:23" x14ac:dyDescent="0.25">
      <c r="B693" s="442" t="s">
        <v>352</v>
      </c>
      <c r="C693" s="537" t="s">
        <v>417</v>
      </c>
      <c r="D693" s="454">
        <v>120</v>
      </c>
      <c r="E693" s="666" t="s">
        <v>2895</v>
      </c>
      <c r="F693" s="669" t="s">
        <v>2914</v>
      </c>
      <c r="G693" s="530" t="s">
        <v>2915</v>
      </c>
      <c r="H693" s="533">
        <v>30102</v>
      </c>
      <c r="I693" s="441">
        <v>240</v>
      </c>
      <c r="J693" s="356">
        <v>83101</v>
      </c>
      <c r="K693" s="356">
        <v>1001</v>
      </c>
      <c r="L693" s="356" t="s">
        <v>410</v>
      </c>
      <c r="M693" s="356">
        <v>19</v>
      </c>
      <c r="N693" s="356" t="s">
        <v>455</v>
      </c>
      <c r="O693" s="538">
        <v>20</v>
      </c>
      <c r="P693" s="356">
        <v>0</v>
      </c>
      <c r="Q693" s="356">
        <v>3</v>
      </c>
      <c r="R693" s="356"/>
      <c r="S693" s="356">
        <v>20200701</v>
      </c>
      <c r="T693" s="356">
        <v>20200930</v>
      </c>
      <c r="U693" s="474">
        <v>30303</v>
      </c>
      <c r="V693" s="505">
        <v>0</v>
      </c>
      <c r="W693" s="506"/>
    </row>
    <row r="694" spans="2:23" x14ac:dyDescent="0.25">
      <c r="B694" s="442" t="s">
        <v>352</v>
      </c>
      <c r="C694" s="537" t="s">
        <v>417</v>
      </c>
      <c r="D694" s="454">
        <v>120</v>
      </c>
      <c r="E694" s="666" t="s">
        <v>2916</v>
      </c>
      <c r="F694" s="669" t="s">
        <v>2917</v>
      </c>
      <c r="G694" s="530" t="s">
        <v>2918</v>
      </c>
      <c r="H694" s="533">
        <v>30102</v>
      </c>
      <c r="I694" s="441">
        <v>216</v>
      </c>
      <c r="J694" s="356">
        <v>83101</v>
      </c>
      <c r="K694" s="356">
        <v>1001</v>
      </c>
      <c r="L694" s="356" t="s">
        <v>410</v>
      </c>
      <c r="M694" s="356">
        <v>19</v>
      </c>
      <c r="N694" s="356" t="s">
        <v>455</v>
      </c>
      <c r="O694" s="538">
        <v>18</v>
      </c>
      <c r="P694" s="356">
        <v>0</v>
      </c>
      <c r="Q694" s="356">
        <v>3</v>
      </c>
      <c r="R694" s="356"/>
      <c r="S694" s="356">
        <v>20200701</v>
      </c>
      <c r="T694" s="356">
        <v>20200930</v>
      </c>
      <c r="U694" s="474">
        <v>28282.800000000003</v>
      </c>
      <c r="V694" s="505">
        <v>0</v>
      </c>
      <c r="W694" s="506"/>
    </row>
    <row r="695" spans="2:23" x14ac:dyDescent="0.25">
      <c r="B695" s="442" t="s">
        <v>352</v>
      </c>
      <c r="C695" s="537" t="s">
        <v>417</v>
      </c>
      <c r="D695" s="454">
        <v>120</v>
      </c>
      <c r="E695" s="666" t="s">
        <v>2919</v>
      </c>
      <c r="F695" s="669" t="s">
        <v>2920</v>
      </c>
      <c r="G695" s="530" t="s">
        <v>2921</v>
      </c>
      <c r="H695" s="533">
        <v>30102</v>
      </c>
      <c r="I695" s="441">
        <v>216</v>
      </c>
      <c r="J695" s="356">
        <v>83101</v>
      </c>
      <c r="K695" s="356">
        <v>1001</v>
      </c>
      <c r="L695" s="356" t="s">
        <v>410</v>
      </c>
      <c r="M695" s="356">
        <v>19</v>
      </c>
      <c r="N695" s="356" t="s">
        <v>455</v>
      </c>
      <c r="O695" s="538">
        <v>18</v>
      </c>
      <c r="P695" s="356">
        <v>0</v>
      </c>
      <c r="Q695" s="356">
        <v>3</v>
      </c>
      <c r="R695" s="356"/>
      <c r="S695" s="356">
        <v>20200701</v>
      </c>
      <c r="T695" s="356">
        <v>20200930</v>
      </c>
      <c r="U695" s="474">
        <v>27272.7</v>
      </c>
      <c r="V695" s="505">
        <v>0</v>
      </c>
      <c r="W695" s="506"/>
    </row>
    <row r="696" spans="2:23" x14ac:dyDescent="0.25">
      <c r="B696" s="442" t="s">
        <v>352</v>
      </c>
      <c r="C696" s="537" t="s">
        <v>417</v>
      </c>
      <c r="D696" s="454">
        <v>120</v>
      </c>
      <c r="E696" s="666" t="s">
        <v>2922</v>
      </c>
      <c r="F696" s="669" t="s">
        <v>2923</v>
      </c>
      <c r="G696" s="530" t="s">
        <v>2924</v>
      </c>
      <c r="H696" s="533">
        <v>30102</v>
      </c>
      <c r="I696" s="441">
        <v>228</v>
      </c>
      <c r="J696" s="356">
        <v>83101</v>
      </c>
      <c r="K696" s="356">
        <v>1001</v>
      </c>
      <c r="L696" s="356" t="s">
        <v>410</v>
      </c>
      <c r="M696" s="356">
        <v>19</v>
      </c>
      <c r="N696" s="356" t="s">
        <v>455</v>
      </c>
      <c r="O696" s="538">
        <v>19</v>
      </c>
      <c r="P696" s="356">
        <v>0</v>
      </c>
      <c r="Q696" s="356">
        <v>3</v>
      </c>
      <c r="R696" s="356"/>
      <c r="S696" s="356">
        <v>20200701</v>
      </c>
      <c r="T696" s="356">
        <v>20200930</v>
      </c>
      <c r="U696" s="474">
        <v>26767.68</v>
      </c>
      <c r="V696" s="505">
        <v>0</v>
      </c>
      <c r="W696" s="506"/>
    </row>
    <row r="697" spans="2:23" x14ac:dyDescent="0.25">
      <c r="B697" s="442" t="s">
        <v>352</v>
      </c>
      <c r="C697" s="537" t="s">
        <v>417</v>
      </c>
      <c r="D697" s="454">
        <v>120</v>
      </c>
      <c r="E697" s="666" t="s">
        <v>2925</v>
      </c>
      <c r="F697" s="669" t="s">
        <v>2926</v>
      </c>
      <c r="G697" s="530" t="s">
        <v>2927</v>
      </c>
      <c r="H697" s="533">
        <v>30102</v>
      </c>
      <c r="I697" s="441">
        <v>192</v>
      </c>
      <c r="J697" s="356">
        <v>83101</v>
      </c>
      <c r="K697" s="356">
        <v>1001</v>
      </c>
      <c r="L697" s="356" t="s">
        <v>410</v>
      </c>
      <c r="M697" s="356">
        <v>19</v>
      </c>
      <c r="N697" s="356" t="s">
        <v>455</v>
      </c>
      <c r="O697" s="538">
        <v>16</v>
      </c>
      <c r="P697" s="356">
        <v>0</v>
      </c>
      <c r="Q697" s="356">
        <v>3</v>
      </c>
      <c r="R697" s="356"/>
      <c r="S697" s="356">
        <v>20200701</v>
      </c>
      <c r="T697" s="356">
        <v>20200930</v>
      </c>
      <c r="U697" s="474">
        <v>25252.500000000004</v>
      </c>
      <c r="V697" s="505">
        <v>0</v>
      </c>
      <c r="W697" s="506"/>
    </row>
    <row r="698" spans="2:23" x14ac:dyDescent="0.25">
      <c r="B698" s="442" t="s">
        <v>352</v>
      </c>
      <c r="C698" s="537" t="s">
        <v>417</v>
      </c>
      <c r="D698" s="454">
        <v>120</v>
      </c>
      <c r="E698" s="666" t="s">
        <v>2928</v>
      </c>
      <c r="F698" s="669" t="s">
        <v>2929</v>
      </c>
      <c r="G698" s="530" t="s">
        <v>2930</v>
      </c>
      <c r="H698" s="533">
        <v>30102</v>
      </c>
      <c r="I698" s="441">
        <v>120</v>
      </c>
      <c r="J698" s="356">
        <v>83101</v>
      </c>
      <c r="K698" s="356">
        <v>1001</v>
      </c>
      <c r="L698" s="356" t="s">
        <v>410</v>
      </c>
      <c r="M698" s="356">
        <v>19</v>
      </c>
      <c r="N698" s="356" t="s">
        <v>455</v>
      </c>
      <c r="O698" s="538">
        <v>10</v>
      </c>
      <c r="P698" s="356">
        <v>0</v>
      </c>
      <c r="Q698" s="356">
        <v>3</v>
      </c>
      <c r="R698" s="356"/>
      <c r="S698" s="356">
        <v>20200701</v>
      </c>
      <c r="T698" s="356">
        <v>20200930</v>
      </c>
      <c r="U698" s="474">
        <v>15151.5</v>
      </c>
      <c r="V698" s="505">
        <v>0</v>
      </c>
      <c r="W698" s="506"/>
    </row>
    <row r="699" spans="2:23" x14ac:dyDescent="0.25">
      <c r="B699" s="442" t="s">
        <v>352</v>
      </c>
      <c r="C699" s="537" t="s">
        <v>417</v>
      </c>
      <c r="D699" s="454">
        <v>120</v>
      </c>
      <c r="E699" s="666" t="s">
        <v>2931</v>
      </c>
      <c r="F699" s="669" t="s">
        <v>2932</v>
      </c>
      <c r="G699" s="530" t="s">
        <v>2933</v>
      </c>
      <c r="H699" s="533">
        <v>30102</v>
      </c>
      <c r="I699" s="441">
        <v>96</v>
      </c>
      <c r="J699" s="356">
        <v>83101</v>
      </c>
      <c r="K699" s="356">
        <v>1001</v>
      </c>
      <c r="L699" s="356" t="s">
        <v>410</v>
      </c>
      <c r="M699" s="356">
        <v>19</v>
      </c>
      <c r="N699" s="356" t="s">
        <v>455</v>
      </c>
      <c r="O699" s="538">
        <v>8</v>
      </c>
      <c r="P699" s="356">
        <v>0</v>
      </c>
      <c r="Q699" s="356">
        <v>3</v>
      </c>
      <c r="R699" s="356"/>
      <c r="S699" s="356">
        <v>20200701</v>
      </c>
      <c r="T699" s="356">
        <v>20200930</v>
      </c>
      <c r="U699" s="474">
        <v>12626.260000000002</v>
      </c>
      <c r="V699" s="505">
        <v>0</v>
      </c>
      <c r="W699" s="506"/>
    </row>
    <row r="700" spans="2:23" x14ac:dyDescent="0.25">
      <c r="B700" s="442" t="s">
        <v>352</v>
      </c>
      <c r="C700" s="537" t="s">
        <v>417</v>
      </c>
      <c r="D700" s="454">
        <v>120</v>
      </c>
      <c r="E700" s="666" t="s">
        <v>2934</v>
      </c>
      <c r="F700" s="669" t="s">
        <v>2935</v>
      </c>
      <c r="G700" s="530" t="s">
        <v>2936</v>
      </c>
      <c r="H700" s="533">
        <v>30102</v>
      </c>
      <c r="I700" s="441">
        <v>240</v>
      </c>
      <c r="J700" s="356">
        <v>83101</v>
      </c>
      <c r="K700" s="356">
        <v>1001</v>
      </c>
      <c r="L700" s="356" t="s">
        <v>410</v>
      </c>
      <c r="M700" s="356">
        <v>19</v>
      </c>
      <c r="N700" s="356" t="s">
        <v>455</v>
      </c>
      <c r="O700" s="538">
        <v>20</v>
      </c>
      <c r="P700" s="356">
        <v>0</v>
      </c>
      <c r="Q700" s="356">
        <v>3</v>
      </c>
      <c r="R700" s="356"/>
      <c r="S700" s="356">
        <v>20200701</v>
      </c>
      <c r="T700" s="356">
        <v>20200930</v>
      </c>
      <c r="U700" s="474">
        <v>30303</v>
      </c>
      <c r="V700" s="505">
        <v>0</v>
      </c>
      <c r="W700" s="506"/>
    </row>
    <row r="701" spans="2:23" x14ac:dyDescent="0.25">
      <c r="B701" s="442" t="s">
        <v>352</v>
      </c>
      <c r="C701" s="537" t="s">
        <v>417</v>
      </c>
      <c r="D701" s="454">
        <v>120</v>
      </c>
      <c r="E701" s="666" t="s">
        <v>2937</v>
      </c>
      <c r="F701" s="669" t="s">
        <v>2938</v>
      </c>
      <c r="G701" s="530" t="s">
        <v>2939</v>
      </c>
      <c r="H701" s="533">
        <v>30102</v>
      </c>
      <c r="I701" s="441">
        <v>192</v>
      </c>
      <c r="J701" s="356">
        <v>83101</v>
      </c>
      <c r="K701" s="356">
        <v>1001</v>
      </c>
      <c r="L701" s="356" t="s">
        <v>410</v>
      </c>
      <c r="M701" s="356">
        <v>19</v>
      </c>
      <c r="N701" s="356" t="s">
        <v>455</v>
      </c>
      <c r="O701" s="538">
        <v>16</v>
      </c>
      <c r="P701" s="356">
        <v>0</v>
      </c>
      <c r="Q701" s="356">
        <v>3</v>
      </c>
      <c r="R701" s="356"/>
      <c r="S701" s="356">
        <v>20200701</v>
      </c>
      <c r="T701" s="356">
        <v>20200930</v>
      </c>
      <c r="U701" s="474">
        <v>24242.400000000001</v>
      </c>
      <c r="V701" s="505">
        <v>0</v>
      </c>
      <c r="W701" s="506"/>
    </row>
    <row r="702" spans="2:23" x14ac:dyDescent="0.25">
      <c r="B702" s="442" t="s">
        <v>352</v>
      </c>
      <c r="C702" s="537" t="s">
        <v>417</v>
      </c>
      <c r="D702" s="454">
        <v>120</v>
      </c>
      <c r="E702" s="666" t="s">
        <v>2940</v>
      </c>
      <c r="F702" s="669" t="s">
        <v>2941</v>
      </c>
      <c r="G702" s="530" t="s">
        <v>2942</v>
      </c>
      <c r="H702" s="533">
        <v>30102</v>
      </c>
      <c r="I702" s="441">
        <v>240</v>
      </c>
      <c r="J702" s="356">
        <v>83101</v>
      </c>
      <c r="K702" s="356">
        <v>1001</v>
      </c>
      <c r="L702" s="356" t="s">
        <v>410</v>
      </c>
      <c r="M702" s="356">
        <v>19</v>
      </c>
      <c r="N702" s="356" t="s">
        <v>455</v>
      </c>
      <c r="O702" s="538">
        <v>20</v>
      </c>
      <c r="P702" s="356">
        <v>0</v>
      </c>
      <c r="Q702" s="356">
        <v>3</v>
      </c>
      <c r="R702" s="356"/>
      <c r="S702" s="356">
        <v>20200701</v>
      </c>
      <c r="T702" s="356">
        <v>20200930</v>
      </c>
      <c r="U702" s="474">
        <v>28282.799999999999</v>
      </c>
      <c r="V702" s="505">
        <v>0</v>
      </c>
      <c r="W702" s="506"/>
    </row>
    <row r="703" spans="2:23" x14ac:dyDescent="0.25">
      <c r="B703" s="442" t="s">
        <v>352</v>
      </c>
      <c r="C703" s="537" t="s">
        <v>417</v>
      </c>
      <c r="D703" s="454">
        <v>120</v>
      </c>
      <c r="E703" s="666" t="s">
        <v>2943</v>
      </c>
      <c r="F703" s="669" t="s">
        <v>2944</v>
      </c>
      <c r="G703" s="530" t="s">
        <v>2945</v>
      </c>
      <c r="H703" s="533">
        <v>30102</v>
      </c>
      <c r="I703" s="441">
        <v>240</v>
      </c>
      <c r="J703" s="356">
        <v>83101</v>
      </c>
      <c r="K703" s="356">
        <v>1001</v>
      </c>
      <c r="L703" s="356" t="s">
        <v>410</v>
      </c>
      <c r="M703" s="356">
        <v>19</v>
      </c>
      <c r="N703" s="356" t="s">
        <v>455</v>
      </c>
      <c r="O703" s="538">
        <v>20</v>
      </c>
      <c r="P703" s="356">
        <v>0</v>
      </c>
      <c r="Q703" s="356">
        <v>3</v>
      </c>
      <c r="R703" s="356"/>
      <c r="S703" s="356">
        <v>20200701</v>
      </c>
      <c r="T703" s="356">
        <v>20200930</v>
      </c>
      <c r="U703" s="474">
        <v>30303</v>
      </c>
      <c r="V703" s="505">
        <v>0</v>
      </c>
      <c r="W703" s="506"/>
    </row>
    <row r="704" spans="2:23" x14ac:dyDescent="0.25">
      <c r="B704" s="442" t="s">
        <v>352</v>
      </c>
      <c r="C704" s="537" t="s">
        <v>417</v>
      </c>
      <c r="D704" s="454">
        <v>120</v>
      </c>
      <c r="E704" s="666" t="s">
        <v>2946</v>
      </c>
      <c r="F704" s="669" t="s">
        <v>2947</v>
      </c>
      <c r="G704" s="530" t="s">
        <v>2948</v>
      </c>
      <c r="H704" s="533">
        <v>30102</v>
      </c>
      <c r="I704" s="441">
        <v>228</v>
      </c>
      <c r="J704" s="356">
        <v>83101</v>
      </c>
      <c r="K704" s="356">
        <v>1001</v>
      </c>
      <c r="L704" s="356" t="s">
        <v>410</v>
      </c>
      <c r="M704" s="356">
        <v>19</v>
      </c>
      <c r="N704" s="356" t="s">
        <v>455</v>
      </c>
      <c r="O704" s="538">
        <v>19</v>
      </c>
      <c r="P704" s="356">
        <v>0</v>
      </c>
      <c r="Q704" s="356">
        <v>3</v>
      </c>
      <c r="R704" s="356"/>
      <c r="S704" s="356">
        <v>20200701</v>
      </c>
      <c r="T704" s="356">
        <v>20200930</v>
      </c>
      <c r="U704" s="474">
        <v>28282.82</v>
      </c>
      <c r="V704" s="505">
        <v>0</v>
      </c>
      <c r="W704" s="506"/>
    </row>
    <row r="705" spans="2:23" x14ac:dyDescent="0.25">
      <c r="B705" s="442" t="s">
        <v>352</v>
      </c>
      <c r="C705" s="537" t="s">
        <v>417</v>
      </c>
      <c r="D705" s="454">
        <v>120</v>
      </c>
      <c r="E705" s="666" t="s">
        <v>2949</v>
      </c>
      <c r="F705" s="669" t="s">
        <v>2950</v>
      </c>
      <c r="G705" s="530" t="s">
        <v>2951</v>
      </c>
      <c r="H705" s="533">
        <v>30102</v>
      </c>
      <c r="I705" s="441">
        <v>240</v>
      </c>
      <c r="J705" s="356">
        <v>83101</v>
      </c>
      <c r="K705" s="356">
        <v>1001</v>
      </c>
      <c r="L705" s="356" t="s">
        <v>410</v>
      </c>
      <c r="M705" s="356">
        <v>19</v>
      </c>
      <c r="N705" s="356" t="s">
        <v>455</v>
      </c>
      <c r="O705" s="538">
        <v>20</v>
      </c>
      <c r="P705" s="356">
        <v>0</v>
      </c>
      <c r="Q705" s="356">
        <v>3</v>
      </c>
      <c r="R705" s="356"/>
      <c r="S705" s="356">
        <v>20200701</v>
      </c>
      <c r="T705" s="356">
        <v>20200930</v>
      </c>
      <c r="U705" s="474">
        <v>27777.760000000002</v>
      </c>
      <c r="V705" s="505">
        <v>0</v>
      </c>
      <c r="W705" s="506"/>
    </row>
    <row r="706" spans="2:23" x14ac:dyDescent="0.25">
      <c r="B706" s="442" t="s">
        <v>352</v>
      </c>
      <c r="C706" s="537" t="s">
        <v>417</v>
      </c>
      <c r="D706" s="454">
        <v>120</v>
      </c>
      <c r="E706" s="666" t="s">
        <v>2952</v>
      </c>
      <c r="F706" s="669" t="s">
        <v>2953</v>
      </c>
      <c r="G706" s="530" t="s">
        <v>2954</v>
      </c>
      <c r="H706" s="533">
        <v>30102</v>
      </c>
      <c r="I706" s="441">
        <v>240</v>
      </c>
      <c r="J706" s="356">
        <v>83101</v>
      </c>
      <c r="K706" s="356">
        <v>1001</v>
      </c>
      <c r="L706" s="356" t="s">
        <v>410</v>
      </c>
      <c r="M706" s="356">
        <v>19</v>
      </c>
      <c r="N706" s="356" t="s">
        <v>455</v>
      </c>
      <c r="O706" s="538">
        <v>20</v>
      </c>
      <c r="P706" s="356">
        <v>0</v>
      </c>
      <c r="Q706" s="356">
        <v>3</v>
      </c>
      <c r="R706" s="356"/>
      <c r="S706" s="356">
        <v>20200701</v>
      </c>
      <c r="T706" s="356">
        <v>20200930</v>
      </c>
      <c r="U706" s="474">
        <v>30303</v>
      </c>
      <c r="V706" s="505">
        <v>0</v>
      </c>
      <c r="W706" s="506"/>
    </row>
    <row r="707" spans="2:23" x14ac:dyDescent="0.25">
      <c r="B707" s="442" t="s">
        <v>352</v>
      </c>
      <c r="C707" s="537" t="s">
        <v>417</v>
      </c>
      <c r="D707" s="454">
        <v>120</v>
      </c>
      <c r="E707" s="666" t="s">
        <v>2955</v>
      </c>
      <c r="F707" s="669" t="s">
        <v>2956</v>
      </c>
      <c r="G707" s="530" t="s">
        <v>2957</v>
      </c>
      <c r="H707" s="533">
        <v>30102</v>
      </c>
      <c r="I707" s="441">
        <v>216</v>
      </c>
      <c r="J707" s="356">
        <v>83101</v>
      </c>
      <c r="K707" s="356">
        <v>1001</v>
      </c>
      <c r="L707" s="356" t="s">
        <v>410</v>
      </c>
      <c r="M707" s="356">
        <v>19</v>
      </c>
      <c r="N707" s="356" t="s">
        <v>741</v>
      </c>
      <c r="O707" s="538">
        <v>18</v>
      </c>
      <c r="P707" s="356">
        <v>0</v>
      </c>
      <c r="Q707" s="356">
        <v>3</v>
      </c>
      <c r="R707" s="356"/>
      <c r="S707" s="356">
        <v>20200701</v>
      </c>
      <c r="T707" s="356">
        <v>20200930</v>
      </c>
      <c r="U707" s="474">
        <v>24070.76</v>
      </c>
      <c r="V707" s="505">
        <v>0</v>
      </c>
      <c r="W707" s="506"/>
    </row>
    <row r="708" spans="2:23" x14ac:dyDescent="0.25">
      <c r="B708" s="442" t="s">
        <v>352</v>
      </c>
      <c r="C708" s="537" t="s">
        <v>417</v>
      </c>
      <c r="D708" s="454">
        <v>120</v>
      </c>
      <c r="E708" s="666" t="s">
        <v>2958</v>
      </c>
      <c r="F708" s="669" t="s">
        <v>2959</v>
      </c>
      <c r="G708" s="530" t="s">
        <v>2960</v>
      </c>
      <c r="H708" s="533">
        <v>30102</v>
      </c>
      <c r="I708" s="441">
        <v>180</v>
      </c>
      <c r="J708" s="356">
        <v>83101</v>
      </c>
      <c r="K708" s="356">
        <v>1001</v>
      </c>
      <c r="L708" s="356" t="s">
        <v>410</v>
      </c>
      <c r="M708" s="356">
        <v>19</v>
      </c>
      <c r="N708" s="356" t="s">
        <v>455</v>
      </c>
      <c r="O708" s="538">
        <v>15</v>
      </c>
      <c r="P708" s="356">
        <v>0</v>
      </c>
      <c r="Q708" s="356">
        <v>3</v>
      </c>
      <c r="R708" s="356"/>
      <c r="S708" s="356">
        <v>20200701</v>
      </c>
      <c r="T708" s="356">
        <v>20200930</v>
      </c>
      <c r="U708" s="474">
        <v>20707.080000000002</v>
      </c>
      <c r="V708" s="505">
        <v>0</v>
      </c>
      <c r="W708" s="506"/>
    </row>
    <row r="709" spans="2:23" x14ac:dyDescent="0.25">
      <c r="B709" s="442" t="s">
        <v>352</v>
      </c>
      <c r="C709" s="537" t="s">
        <v>417</v>
      </c>
      <c r="D709" s="454">
        <v>120</v>
      </c>
      <c r="E709" s="666" t="s">
        <v>2961</v>
      </c>
      <c r="F709" s="669" t="s">
        <v>2962</v>
      </c>
      <c r="G709" s="530" t="s">
        <v>2963</v>
      </c>
      <c r="H709" s="533">
        <v>30102</v>
      </c>
      <c r="I709" s="441">
        <v>216</v>
      </c>
      <c r="J709" s="356">
        <v>83101</v>
      </c>
      <c r="K709" s="356">
        <v>1001</v>
      </c>
      <c r="L709" s="356" t="s">
        <v>410</v>
      </c>
      <c r="M709" s="356">
        <v>19</v>
      </c>
      <c r="N709" s="356" t="s">
        <v>455</v>
      </c>
      <c r="O709" s="538">
        <v>18</v>
      </c>
      <c r="P709" s="356">
        <v>0</v>
      </c>
      <c r="Q709" s="356">
        <v>3</v>
      </c>
      <c r="R709" s="356"/>
      <c r="S709" s="356">
        <v>20200701</v>
      </c>
      <c r="T709" s="356">
        <v>20200930</v>
      </c>
      <c r="U709" s="474">
        <v>24242.400000000001</v>
      </c>
      <c r="V709" s="505">
        <v>0</v>
      </c>
      <c r="W709" s="506"/>
    </row>
    <row r="710" spans="2:23" x14ac:dyDescent="0.25">
      <c r="B710" s="442" t="s">
        <v>352</v>
      </c>
      <c r="C710" s="537" t="s">
        <v>417</v>
      </c>
      <c r="D710" s="454">
        <v>120</v>
      </c>
      <c r="E710" s="666" t="s">
        <v>2964</v>
      </c>
      <c r="F710" s="669" t="s">
        <v>2965</v>
      </c>
      <c r="G710" s="530" t="s">
        <v>2966</v>
      </c>
      <c r="H710" s="533">
        <v>30102</v>
      </c>
      <c r="I710" s="441">
        <v>240</v>
      </c>
      <c r="J710" s="356">
        <v>83101</v>
      </c>
      <c r="K710" s="356">
        <v>1001</v>
      </c>
      <c r="L710" s="356" t="s">
        <v>410</v>
      </c>
      <c r="M710" s="356">
        <v>19</v>
      </c>
      <c r="N710" s="356" t="s">
        <v>741</v>
      </c>
      <c r="O710" s="538">
        <v>20</v>
      </c>
      <c r="P710" s="356">
        <v>0</v>
      </c>
      <c r="Q710" s="356">
        <v>3</v>
      </c>
      <c r="R710" s="356"/>
      <c r="S710" s="356">
        <v>20200701</v>
      </c>
      <c r="T710" s="356">
        <v>20200930</v>
      </c>
      <c r="U710" s="474">
        <v>25821.360000000001</v>
      </c>
      <c r="V710" s="505">
        <v>0</v>
      </c>
      <c r="W710" s="506"/>
    </row>
    <row r="711" spans="2:23" x14ac:dyDescent="0.25">
      <c r="B711" s="442" t="s">
        <v>352</v>
      </c>
      <c r="C711" s="537" t="s">
        <v>417</v>
      </c>
      <c r="D711" s="454">
        <v>120</v>
      </c>
      <c r="E711" s="666" t="s">
        <v>2967</v>
      </c>
      <c r="F711" s="669" t="s">
        <v>2968</v>
      </c>
      <c r="G711" s="530" t="s">
        <v>2969</v>
      </c>
      <c r="H711" s="533">
        <v>30102</v>
      </c>
      <c r="I711" s="441">
        <v>180</v>
      </c>
      <c r="J711" s="356">
        <v>83101</v>
      </c>
      <c r="K711" s="356">
        <v>1001</v>
      </c>
      <c r="L711" s="356" t="s">
        <v>410</v>
      </c>
      <c r="M711" s="356">
        <v>19</v>
      </c>
      <c r="N711" s="356" t="s">
        <v>455</v>
      </c>
      <c r="O711" s="538">
        <v>15</v>
      </c>
      <c r="P711" s="356">
        <v>0</v>
      </c>
      <c r="Q711" s="356">
        <v>3</v>
      </c>
      <c r="R711" s="356"/>
      <c r="S711" s="356">
        <v>20200701</v>
      </c>
      <c r="T711" s="356">
        <v>20200930</v>
      </c>
      <c r="U711" s="474">
        <v>30303</v>
      </c>
      <c r="V711" s="505">
        <v>0</v>
      </c>
      <c r="W711" s="506"/>
    </row>
    <row r="712" spans="2:23" x14ac:dyDescent="0.25">
      <c r="B712" s="442" t="s">
        <v>352</v>
      </c>
      <c r="C712" s="537" t="s">
        <v>417</v>
      </c>
      <c r="D712" s="454">
        <v>120</v>
      </c>
      <c r="E712" s="666" t="s">
        <v>2970</v>
      </c>
      <c r="F712" s="669" t="s">
        <v>2971</v>
      </c>
      <c r="G712" s="530" t="s">
        <v>2972</v>
      </c>
      <c r="H712" s="533">
        <v>30102</v>
      </c>
      <c r="I712" s="441">
        <v>240</v>
      </c>
      <c r="J712" s="356">
        <v>83101</v>
      </c>
      <c r="K712" s="356">
        <v>1001</v>
      </c>
      <c r="L712" s="356" t="s">
        <v>410</v>
      </c>
      <c r="M712" s="356">
        <v>19</v>
      </c>
      <c r="N712" s="356" t="s">
        <v>455</v>
      </c>
      <c r="O712" s="538">
        <v>20</v>
      </c>
      <c r="P712" s="356">
        <v>0</v>
      </c>
      <c r="Q712" s="356">
        <v>3</v>
      </c>
      <c r="R712" s="356"/>
      <c r="S712" s="356">
        <v>20200701</v>
      </c>
      <c r="T712" s="356">
        <v>20200930</v>
      </c>
      <c r="U712" s="474">
        <v>25252.520000000004</v>
      </c>
      <c r="V712" s="505">
        <v>0</v>
      </c>
      <c r="W712" s="506"/>
    </row>
    <row r="713" spans="2:23" x14ac:dyDescent="0.25">
      <c r="B713" s="442" t="s">
        <v>352</v>
      </c>
      <c r="C713" s="537" t="s">
        <v>417</v>
      </c>
      <c r="D713" s="454">
        <v>120</v>
      </c>
      <c r="E713" s="666" t="s">
        <v>2973</v>
      </c>
      <c r="F713" s="669" t="s">
        <v>2974</v>
      </c>
      <c r="G713" s="530" t="s">
        <v>2975</v>
      </c>
      <c r="H713" s="533">
        <v>30102</v>
      </c>
      <c r="I713" s="441">
        <v>240</v>
      </c>
      <c r="J713" s="356">
        <v>83101</v>
      </c>
      <c r="K713" s="356">
        <v>1001</v>
      </c>
      <c r="L713" s="356" t="s">
        <v>410</v>
      </c>
      <c r="M713" s="356">
        <v>19</v>
      </c>
      <c r="N713" s="356" t="s">
        <v>455</v>
      </c>
      <c r="O713" s="538">
        <v>20</v>
      </c>
      <c r="P713" s="356">
        <v>0</v>
      </c>
      <c r="Q713" s="356">
        <v>3</v>
      </c>
      <c r="R713" s="356"/>
      <c r="S713" s="356">
        <v>20200701</v>
      </c>
      <c r="T713" s="356">
        <v>20200930</v>
      </c>
      <c r="U713" s="474">
        <v>30303</v>
      </c>
      <c r="V713" s="505">
        <v>0</v>
      </c>
      <c r="W713" s="506"/>
    </row>
    <row r="714" spans="2:23" x14ac:dyDescent="0.25">
      <c r="B714" s="442" t="s">
        <v>352</v>
      </c>
      <c r="C714" s="537" t="s">
        <v>417</v>
      </c>
      <c r="D714" s="454">
        <v>120</v>
      </c>
      <c r="E714" s="666" t="s">
        <v>2976</v>
      </c>
      <c r="F714" s="669" t="s">
        <v>2977</v>
      </c>
      <c r="G714" s="530" t="s">
        <v>2978</v>
      </c>
      <c r="H714" s="533">
        <v>30102</v>
      </c>
      <c r="I714" s="441">
        <v>228</v>
      </c>
      <c r="J714" s="356">
        <v>83101</v>
      </c>
      <c r="K714" s="356">
        <v>1001</v>
      </c>
      <c r="L714" s="356" t="s">
        <v>410</v>
      </c>
      <c r="M714" s="356">
        <v>19</v>
      </c>
      <c r="N714" s="356" t="s">
        <v>455</v>
      </c>
      <c r="O714" s="538">
        <v>19</v>
      </c>
      <c r="P714" s="356">
        <v>0</v>
      </c>
      <c r="Q714" s="356">
        <v>3</v>
      </c>
      <c r="R714" s="356"/>
      <c r="S714" s="356">
        <v>20200701</v>
      </c>
      <c r="T714" s="356">
        <v>20200930</v>
      </c>
      <c r="U714" s="474">
        <v>26767.68</v>
      </c>
      <c r="V714" s="505">
        <v>0</v>
      </c>
      <c r="W714" s="506"/>
    </row>
    <row r="715" spans="2:23" x14ac:dyDescent="0.25">
      <c r="B715" s="442" t="s">
        <v>352</v>
      </c>
      <c r="C715" s="537" t="s">
        <v>417</v>
      </c>
      <c r="D715" s="454">
        <v>120</v>
      </c>
      <c r="E715" s="666" t="s">
        <v>2979</v>
      </c>
      <c r="F715" s="669" t="s">
        <v>2980</v>
      </c>
      <c r="G715" s="530" t="s">
        <v>2981</v>
      </c>
      <c r="H715" s="533">
        <v>30102</v>
      </c>
      <c r="I715" s="441">
        <v>240</v>
      </c>
      <c r="J715" s="356">
        <v>83101</v>
      </c>
      <c r="K715" s="356">
        <v>1001</v>
      </c>
      <c r="L715" s="356" t="s">
        <v>410</v>
      </c>
      <c r="M715" s="356">
        <v>19</v>
      </c>
      <c r="N715" s="356" t="s">
        <v>455</v>
      </c>
      <c r="O715" s="538">
        <v>20</v>
      </c>
      <c r="P715" s="356">
        <v>0</v>
      </c>
      <c r="Q715" s="356">
        <v>3</v>
      </c>
      <c r="R715" s="356"/>
      <c r="S715" s="356">
        <v>20200701</v>
      </c>
      <c r="T715" s="356">
        <v>20200930</v>
      </c>
      <c r="U715" s="474">
        <v>28282.799999999999</v>
      </c>
      <c r="V715" s="505">
        <v>0</v>
      </c>
      <c r="W715" s="506"/>
    </row>
    <row r="716" spans="2:23" x14ac:dyDescent="0.25">
      <c r="B716" s="442" t="s">
        <v>352</v>
      </c>
      <c r="C716" s="537" t="s">
        <v>417</v>
      </c>
      <c r="D716" s="454">
        <v>120</v>
      </c>
      <c r="E716" s="666" t="s">
        <v>2982</v>
      </c>
      <c r="F716" s="669" t="s">
        <v>2983</v>
      </c>
      <c r="G716" s="530" t="s">
        <v>2984</v>
      </c>
      <c r="H716" s="533">
        <v>30102</v>
      </c>
      <c r="I716" s="441">
        <v>168</v>
      </c>
      <c r="J716" s="356">
        <v>83101</v>
      </c>
      <c r="K716" s="356">
        <v>1001</v>
      </c>
      <c r="L716" s="356" t="s">
        <v>410</v>
      </c>
      <c r="M716" s="356">
        <v>19</v>
      </c>
      <c r="N716" s="356" t="s">
        <v>455</v>
      </c>
      <c r="O716" s="538">
        <v>14</v>
      </c>
      <c r="P716" s="356">
        <v>0</v>
      </c>
      <c r="Q716" s="356">
        <v>3</v>
      </c>
      <c r="R716" s="356"/>
      <c r="S716" s="356">
        <v>20200701</v>
      </c>
      <c r="T716" s="356">
        <v>20200930</v>
      </c>
      <c r="U716" s="474">
        <v>18181.8</v>
      </c>
      <c r="V716" s="505">
        <v>0</v>
      </c>
      <c r="W716" s="506"/>
    </row>
    <row r="717" spans="2:23" x14ac:dyDescent="0.25">
      <c r="B717" s="442" t="s">
        <v>352</v>
      </c>
      <c r="C717" s="537" t="s">
        <v>417</v>
      </c>
      <c r="D717" s="454">
        <v>120</v>
      </c>
      <c r="E717" s="666" t="s">
        <v>2985</v>
      </c>
      <c r="F717" s="669" t="s">
        <v>2986</v>
      </c>
      <c r="G717" s="530" t="s">
        <v>2987</v>
      </c>
      <c r="H717" s="533">
        <v>30102</v>
      </c>
      <c r="I717" s="441">
        <v>216</v>
      </c>
      <c r="J717" s="356">
        <v>83101</v>
      </c>
      <c r="K717" s="356">
        <v>1001</v>
      </c>
      <c r="L717" s="356" t="s">
        <v>410</v>
      </c>
      <c r="M717" s="356">
        <v>19</v>
      </c>
      <c r="N717" s="356" t="s">
        <v>3071</v>
      </c>
      <c r="O717" s="538">
        <v>18</v>
      </c>
      <c r="P717" s="356">
        <v>0</v>
      </c>
      <c r="Q717" s="356">
        <v>3</v>
      </c>
      <c r="R717" s="356"/>
      <c r="S717" s="356">
        <v>20200701</v>
      </c>
      <c r="T717" s="356">
        <v>20200930</v>
      </c>
      <c r="U717" s="474">
        <v>25757.56</v>
      </c>
      <c r="V717" s="505">
        <v>0</v>
      </c>
      <c r="W717" s="506"/>
    </row>
    <row r="718" spans="2:23" x14ac:dyDescent="0.25">
      <c r="B718" s="442" t="s">
        <v>352</v>
      </c>
      <c r="C718" s="537" t="s">
        <v>417</v>
      </c>
      <c r="D718" s="454">
        <v>120</v>
      </c>
      <c r="E718" s="666" t="s">
        <v>2988</v>
      </c>
      <c r="F718" s="669" t="s">
        <v>2989</v>
      </c>
      <c r="G718" s="530" t="s">
        <v>2990</v>
      </c>
      <c r="H718" s="533">
        <v>30102</v>
      </c>
      <c r="I718" s="441">
        <v>168</v>
      </c>
      <c r="J718" s="356">
        <v>83101</v>
      </c>
      <c r="K718" s="356">
        <v>1001</v>
      </c>
      <c r="L718" s="356" t="s">
        <v>410</v>
      </c>
      <c r="M718" s="356">
        <v>19</v>
      </c>
      <c r="N718" s="356" t="s">
        <v>455</v>
      </c>
      <c r="O718" s="538">
        <v>14</v>
      </c>
      <c r="P718" s="356">
        <v>0</v>
      </c>
      <c r="Q718" s="356">
        <v>3</v>
      </c>
      <c r="R718" s="356"/>
      <c r="S718" s="356">
        <v>20200701</v>
      </c>
      <c r="T718" s="356">
        <v>20200930</v>
      </c>
      <c r="U718" s="474">
        <v>24242.399999999998</v>
      </c>
      <c r="V718" s="505">
        <v>0</v>
      </c>
      <c r="W718" s="506"/>
    </row>
    <row r="719" spans="2:23" x14ac:dyDescent="0.25">
      <c r="B719" s="442" t="s">
        <v>352</v>
      </c>
      <c r="C719" s="537" t="s">
        <v>417</v>
      </c>
      <c r="D719" s="454">
        <v>120</v>
      </c>
      <c r="E719" s="666" t="s">
        <v>2991</v>
      </c>
      <c r="F719" s="669" t="s">
        <v>2992</v>
      </c>
      <c r="G719" s="530" t="s">
        <v>2993</v>
      </c>
      <c r="H719" s="533">
        <v>30102</v>
      </c>
      <c r="I719" s="441">
        <v>144</v>
      </c>
      <c r="J719" s="356">
        <v>83101</v>
      </c>
      <c r="K719" s="356">
        <v>1001</v>
      </c>
      <c r="L719" s="356" t="s">
        <v>410</v>
      </c>
      <c r="M719" s="356">
        <v>19</v>
      </c>
      <c r="N719" s="356" t="s">
        <v>455</v>
      </c>
      <c r="O719" s="538">
        <v>12</v>
      </c>
      <c r="P719" s="356">
        <v>0</v>
      </c>
      <c r="Q719" s="356">
        <v>3</v>
      </c>
      <c r="R719" s="356"/>
      <c r="S719" s="356">
        <v>20200701</v>
      </c>
      <c r="T719" s="356">
        <v>20200930</v>
      </c>
      <c r="U719" s="474">
        <v>20707.059999999998</v>
      </c>
      <c r="V719" s="505">
        <v>0</v>
      </c>
      <c r="W719" s="506"/>
    </row>
    <row r="720" spans="2:23" x14ac:dyDescent="0.25">
      <c r="B720" s="442" t="s">
        <v>352</v>
      </c>
      <c r="C720" s="537" t="s">
        <v>417</v>
      </c>
      <c r="D720" s="454">
        <v>120</v>
      </c>
      <c r="E720" s="666" t="s">
        <v>2994</v>
      </c>
      <c r="F720" s="669" t="s">
        <v>2995</v>
      </c>
      <c r="G720" s="530" t="s">
        <v>2996</v>
      </c>
      <c r="H720" s="533">
        <v>30102</v>
      </c>
      <c r="I720" s="441">
        <v>228</v>
      </c>
      <c r="J720" s="356">
        <v>83101</v>
      </c>
      <c r="K720" s="356">
        <v>1001</v>
      </c>
      <c r="L720" s="356" t="s">
        <v>410</v>
      </c>
      <c r="M720" s="356">
        <v>19</v>
      </c>
      <c r="N720" s="356" t="s">
        <v>455</v>
      </c>
      <c r="O720" s="538">
        <v>19</v>
      </c>
      <c r="P720" s="356">
        <v>0</v>
      </c>
      <c r="Q720" s="356">
        <v>3</v>
      </c>
      <c r="R720" s="356"/>
      <c r="S720" s="356">
        <v>20200701</v>
      </c>
      <c r="T720" s="356">
        <v>20200930</v>
      </c>
      <c r="U720" s="474">
        <v>29292.92</v>
      </c>
      <c r="V720" s="505">
        <v>0</v>
      </c>
      <c r="W720" s="506"/>
    </row>
    <row r="721" spans="2:23" x14ac:dyDescent="0.25">
      <c r="B721" s="442" t="s">
        <v>352</v>
      </c>
      <c r="C721" s="537" t="s">
        <v>417</v>
      </c>
      <c r="D721" s="454">
        <v>120</v>
      </c>
      <c r="E721" s="666" t="s">
        <v>2997</v>
      </c>
      <c r="F721" s="669" t="s">
        <v>2998</v>
      </c>
      <c r="G721" s="530" t="s">
        <v>2999</v>
      </c>
      <c r="H721" s="533">
        <v>30102</v>
      </c>
      <c r="I721" s="441">
        <v>204</v>
      </c>
      <c r="J721" s="356">
        <v>83101</v>
      </c>
      <c r="K721" s="356">
        <v>1001</v>
      </c>
      <c r="L721" s="356" t="s">
        <v>410</v>
      </c>
      <c r="M721" s="356">
        <v>19</v>
      </c>
      <c r="N721" s="356" t="s">
        <v>455</v>
      </c>
      <c r="O721" s="538">
        <v>17</v>
      </c>
      <c r="P721" s="356">
        <v>0</v>
      </c>
      <c r="Q721" s="356">
        <v>3</v>
      </c>
      <c r="R721" s="356"/>
      <c r="S721" s="356">
        <v>20200701</v>
      </c>
      <c r="T721" s="356">
        <v>20200930</v>
      </c>
      <c r="U721" s="474">
        <v>27272.720000000001</v>
      </c>
      <c r="V721" s="505">
        <v>0</v>
      </c>
      <c r="W721" s="506"/>
    </row>
    <row r="722" spans="2:23" x14ac:dyDescent="0.25">
      <c r="B722" s="442" t="s">
        <v>352</v>
      </c>
      <c r="C722" s="537" t="s">
        <v>417</v>
      </c>
      <c r="D722" s="454">
        <v>120</v>
      </c>
      <c r="E722" s="666" t="s">
        <v>3000</v>
      </c>
      <c r="F722" s="669" t="s">
        <v>3001</v>
      </c>
      <c r="G722" s="530" t="s">
        <v>3002</v>
      </c>
      <c r="H722" s="533">
        <v>30102</v>
      </c>
      <c r="I722" s="441">
        <v>156</v>
      </c>
      <c r="J722" s="356">
        <v>83101</v>
      </c>
      <c r="K722" s="356">
        <v>1001</v>
      </c>
      <c r="L722" s="356" t="s">
        <v>410</v>
      </c>
      <c r="M722" s="356">
        <v>19</v>
      </c>
      <c r="N722" s="356" t="s">
        <v>455</v>
      </c>
      <c r="O722" s="538">
        <v>13</v>
      </c>
      <c r="P722" s="356">
        <v>0</v>
      </c>
      <c r="Q722" s="356">
        <v>3</v>
      </c>
      <c r="R722" s="356"/>
      <c r="S722" s="356">
        <v>20200701</v>
      </c>
      <c r="T722" s="356">
        <v>20200930</v>
      </c>
      <c r="U722" s="474">
        <v>22222.22</v>
      </c>
      <c r="V722" s="505">
        <v>0</v>
      </c>
      <c r="W722" s="506"/>
    </row>
    <row r="723" spans="2:23" x14ac:dyDescent="0.25">
      <c r="B723" s="442" t="s">
        <v>352</v>
      </c>
      <c r="C723" s="537" t="s">
        <v>417</v>
      </c>
      <c r="D723" s="454">
        <v>120</v>
      </c>
      <c r="E723" s="666" t="s">
        <v>3003</v>
      </c>
      <c r="F723" s="669" t="s">
        <v>3004</v>
      </c>
      <c r="G723" s="530" t="s">
        <v>3036</v>
      </c>
      <c r="H723" s="533">
        <v>30102</v>
      </c>
      <c r="I723" s="441">
        <v>216</v>
      </c>
      <c r="J723" s="356">
        <v>83101</v>
      </c>
      <c r="K723" s="356">
        <v>1001</v>
      </c>
      <c r="L723" s="356" t="s">
        <v>410</v>
      </c>
      <c r="M723" s="356">
        <v>19</v>
      </c>
      <c r="N723" s="356" t="s">
        <v>455</v>
      </c>
      <c r="O723" s="538">
        <v>18</v>
      </c>
      <c r="P723" s="356">
        <v>0</v>
      </c>
      <c r="Q723" s="356">
        <v>3</v>
      </c>
      <c r="R723" s="356"/>
      <c r="S723" s="356">
        <v>20200701</v>
      </c>
      <c r="T723" s="356">
        <v>20200930</v>
      </c>
      <c r="U723" s="474">
        <v>27272.7</v>
      </c>
      <c r="V723" s="505">
        <v>0</v>
      </c>
      <c r="W723" s="506"/>
    </row>
    <row r="724" spans="2:23" x14ac:dyDescent="0.25">
      <c r="B724" s="442" t="s">
        <v>352</v>
      </c>
      <c r="C724" s="537" t="s">
        <v>417</v>
      </c>
      <c r="D724" s="454">
        <v>120</v>
      </c>
      <c r="E724" s="666" t="s">
        <v>3006</v>
      </c>
      <c r="F724" s="669" t="s">
        <v>3007</v>
      </c>
      <c r="G724" s="530" t="s">
        <v>3008</v>
      </c>
      <c r="H724" s="533">
        <v>30102</v>
      </c>
      <c r="I724" s="441">
        <v>240</v>
      </c>
      <c r="J724" s="356">
        <v>83101</v>
      </c>
      <c r="K724" s="356">
        <v>1001</v>
      </c>
      <c r="L724" s="356" t="s">
        <v>410</v>
      </c>
      <c r="M724" s="356">
        <v>19</v>
      </c>
      <c r="N724" s="356" t="s">
        <v>455</v>
      </c>
      <c r="O724" s="538">
        <v>20</v>
      </c>
      <c r="P724" s="356">
        <v>0</v>
      </c>
      <c r="Q724" s="356">
        <v>3</v>
      </c>
      <c r="R724" s="356"/>
      <c r="S724" s="356">
        <v>20200701</v>
      </c>
      <c r="T724" s="356">
        <v>20200930</v>
      </c>
      <c r="U724" s="474">
        <v>27777.760000000002</v>
      </c>
      <c r="V724" s="505">
        <v>0</v>
      </c>
      <c r="W724" s="506"/>
    </row>
    <row r="725" spans="2:23" x14ac:dyDescent="0.25">
      <c r="B725" s="442" t="s">
        <v>352</v>
      </c>
      <c r="C725" s="537" t="s">
        <v>417</v>
      </c>
      <c r="D725" s="454">
        <v>120</v>
      </c>
      <c r="E725" s="666" t="s">
        <v>3009</v>
      </c>
      <c r="F725" s="669" t="s">
        <v>3010</v>
      </c>
      <c r="G725" s="530" t="s">
        <v>3011</v>
      </c>
      <c r="H725" s="533">
        <v>30102</v>
      </c>
      <c r="I725" s="441">
        <v>216</v>
      </c>
      <c r="J725" s="356">
        <v>83101</v>
      </c>
      <c r="K725" s="356">
        <v>1001</v>
      </c>
      <c r="L725" s="356" t="s">
        <v>410</v>
      </c>
      <c r="M725" s="356">
        <v>19</v>
      </c>
      <c r="N725" s="356" t="s">
        <v>455</v>
      </c>
      <c r="O725" s="538">
        <v>18</v>
      </c>
      <c r="P725" s="356">
        <v>0</v>
      </c>
      <c r="Q725" s="356">
        <v>3</v>
      </c>
      <c r="R725" s="356"/>
      <c r="S725" s="356">
        <v>20200701</v>
      </c>
      <c r="T725" s="356">
        <v>20200930</v>
      </c>
      <c r="U725" s="474">
        <v>28282.800000000003</v>
      </c>
      <c r="V725" s="505">
        <v>0</v>
      </c>
      <c r="W725" s="506"/>
    </row>
    <row r="726" spans="2:23" x14ac:dyDescent="0.25">
      <c r="B726" s="442" t="s">
        <v>352</v>
      </c>
      <c r="C726" s="537" t="s">
        <v>417</v>
      </c>
      <c r="D726" s="454">
        <v>120</v>
      </c>
      <c r="E726" s="666" t="s">
        <v>3012</v>
      </c>
      <c r="F726" s="669" t="s">
        <v>3013</v>
      </c>
      <c r="G726" s="530" t="s">
        <v>3037</v>
      </c>
      <c r="H726" s="533">
        <v>30102</v>
      </c>
      <c r="I726" s="441">
        <v>156</v>
      </c>
      <c r="J726" s="356">
        <v>83101</v>
      </c>
      <c r="K726" s="356">
        <v>1001</v>
      </c>
      <c r="L726" s="356" t="s">
        <v>410</v>
      </c>
      <c r="M726" s="356">
        <v>19</v>
      </c>
      <c r="N726" s="356" t="s">
        <v>455</v>
      </c>
      <c r="O726" s="538">
        <v>14</v>
      </c>
      <c r="P726" s="356">
        <v>0</v>
      </c>
      <c r="Q726" s="356">
        <v>3</v>
      </c>
      <c r="R726" s="356"/>
      <c r="S726" s="356">
        <v>20200701</v>
      </c>
      <c r="T726" s="356">
        <v>20200930</v>
      </c>
      <c r="U726" s="474">
        <v>2725.8</v>
      </c>
      <c r="V726" s="505">
        <v>0</v>
      </c>
      <c r="W726" s="506"/>
    </row>
    <row r="727" spans="2:23" x14ac:dyDescent="0.25">
      <c r="B727" s="442" t="s">
        <v>352</v>
      </c>
      <c r="C727" s="453" t="s">
        <v>417</v>
      </c>
      <c r="D727" s="529">
        <v>120</v>
      </c>
      <c r="E727" s="666" t="s">
        <v>3015</v>
      </c>
      <c r="F727" s="669" t="s">
        <v>3016</v>
      </c>
      <c r="G727" s="531" t="s">
        <v>3017</v>
      </c>
      <c r="H727" s="533">
        <v>30102</v>
      </c>
      <c r="I727" s="441">
        <v>240</v>
      </c>
      <c r="J727" s="356">
        <v>83101</v>
      </c>
      <c r="K727" s="356">
        <v>1001</v>
      </c>
      <c r="L727" s="356" t="s">
        <v>410</v>
      </c>
      <c r="M727" s="356">
        <v>19</v>
      </c>
      <c r="N727" s="356" t="s">
        <v>491</v>
      </c>
      <c r="O727" s="538">
        <v>20</v>
      </c>
      <c r="P727" s="356">
        <v>0</v>
      </c>
      <c r="Q727" s="356">
        <v>3</v>
      </c>
      <c r="R727" s="356"/>
      <c r="S727" s="356">
        <v>20200701</v>
      </c>
      <c r="T727" s="356">
        <v>20200930</v>
      </c>
      <c r="U727" s="474">
        <v>30303</v>
      </c>
      <c r="V727" s="505">
        <v>0</v>
      </c>
      <c r="W727" s="506"/>
    </row>
    <row r="728" spans="2:23" x14ac:dyDescent="0.25">
      <c r="B728" s="442" t="s">
        <v>352</v>
      </c>
      <c r="C728" s="453" t="s">
        <v>417</v>
      </c>
      <c r="D728" s="529">
        <v>120</v>
      </c>
      <c r="E728" s="666" t="s">
        <v>3018</v>
      </c>
      <c r="F728" s="669" t="s">
        <v>3019</v>
      </c>
      <c r="G728" s="531" t="s">
        <v>3020</v>
      </c>
      <c r="H728" s="533">
        <v>30102</v>
      </c>
      <c r="I728" s="441">
        <v>228</v>
      </c>
      <c r="J728" s="356">
        <v>83101</v>
      </c>
      <c r="K728" s="356">
        <v>1001</v>
      </c>
      <c r="L728" s="356" t="s">
        <v>410</v>
      </c>
      <c r="M728" s="356">
        <v>19</v>
      </c>
      <c r="N728" s="356" t="s">
        <v>455</v>
      </c>
      <c r="O728" s="538">
        <v>19</v>
      </c>
      <c r="P728" s="356">
        <v>0</v>
      </c>
      <c r="Q728" s="356">
        <v>3</v>
      </c>
      <c r="R728" s="356"/>
      <c r="S728" s="356">
        <v>20200701</v>
      </c>
      <c r="T728" s="356">
        <v>20200930</v>
      </c>
      <c r="U728" s="474">
        <v>29292.92</v>
      </c>
      <c r="V728" s="505">
        <v>0</v>
      </c>
      <c r="W728" s="506"/>
    </row>
    <row r="729" spans="2:23" x14ac:dyDescent="0.25">
      <c r="B729" s="442" t="s">
        <v>352</v>
      </c>
      <c r="C729" s="453" t="s">
        <v>417</v>
      </c>
      <c r="D729" s="529">
        <v>120</v>
      </c>
      <c r="E729" s="666" t="s">
        <v>3021</v>
      </c>
      <c r="F729" s="669" t="s">
        <v>3022</v>
      </c>
      <c r="G729" s="531" t="s">
        <v>3023</v>
      </c>
      <c r="H729" s="533">
        <v>30102</v>
      </c>
      <c r="I729" s="441">
        <v>240</v>
      </c>
      <c r="J729" s="356">
        <v>83101</v>
      </c>
      <c r="K729" s="356">
        <v>1001</v>
      </c>
      <c r="L729" s="356" t="s">
        <v>410</v>
      </c>
      <c r="M729" s="356">
        <v>19</v>
      </c>
      <c r="N729" s="356" t="s">
        <v>455</v>
      </c>
      <c r="O729" s="538">
        <v>20</v>
      </c>
      <c r="P729" s="356">
        <v>0</v>
      </c>
      <c r="Q729" s="356">
        <v>3</v>
      </c>
      <c r="R729" s="356"/>
      <c r="S729" s="356">
        <v>20200701</v>
      </c>
      <c r="T729" s="356">
        <v>20200930</v>
      </c>
      <c r="U729" s="474">
        <v>29797.96</v>
      </c>
      <c r="V729" s="505">
        <v>0</v>
      </c>
      <c r="W729" s="506"/>
    </row>
    <row r="730" spans="2:23" x14ac:dyDescent="0.25">
      <c r="B730" s="442" t="s">
        <v>352</v>
      </c>
      <c r="C730" s="453" t="s">
        <v>417</v>
      </c>
      <c r="D730" s="529">
        <v>120</v>
      </c>
      <c r="E730" s="666" t="s">
        <v>3024</v>
      </c>
      <c r="F730" s="669" t="s">
        <v>3025</v>
      </c>
      <c r="G730" s="531" t="s">
        <v>3026</v>
      </c>
      <c r="H730" s="533">
        <v>30102</v>
      </c>
      <c r="I730" s="441">
        <v>240</v>
      </c>
      <c r="J730" s="356">
        <v>83101</v>
      </c>
      <c r="K730" s="356">
        <v>1001</v>
      </c>
      <c r="L730" s="356" t="s">
        <v>410</v>
      </c>
      <c r="M730" s="356">
        <v>19</v>
      </c>
      <c r="N730" s="356" t="s">
        <v>455</v>
      </c>
      <c r="O730" s="538">
        <v>20</v>
      </c>
      <c r="P730" s="356">
        <v>0</v>
      </c>
      <c r="Q730" s="356">
        <v>3</v>
      </c>
      <c r="R730" s="356"/>
      <c r="S730" s="356">
        <v>20200701</v>
      </c>
      <c r="T730" s="356">
        <v>20200930</v>
      </c>
      <c r="U730" s="474">
        <v>26262.6</v>
      </c>
      <c r="V730" s="505">
        <v>0</v>
      </c>
      <c r="W730" s="506"/>
    </row>
    <row r="731" spans="2:23" x14ac:dyDescent="0.25">
      <c r="B731" s="442" t="s">
        <v>352</v>
      </c>
      <c r="C731" s="453" t="s">
        <v>417</v>
      </c>
      <c r="D731" s="529">
        <v>120</v>
      </c>
      <c r="E731" s="666" t="s">
        <v>3027</v>
      </c>
      <c r="F731" s="669" t="s">
        <v>3028</v>
      </c>
      <c r="G731" s="531" t="s">
        <v>3038</v>
      </c>
      <c r="H731" s="533">
        <v>30102</v>
      </c>
      <c r="I731" s="441">
        <v>144</v>
      </c>
      <c r="J731" s="356">
        <v>83101</v>
      </c>
      <c r="K731" s="356">
        <v>1001</v>
      </c>
      <c r="L731" s="356" t="s">
        <v>410</v>
      </c>
      <c r="M731" s="356">
        <v>19</v>
      </c>
      <c r="N731" s="356" t="s">
        <v>455</v>
      </c>
      <c r="O731" s="538">
        <v>12</v>
      </c>
      <c r="P731" s="356">
        <v>0</v>
      </c>
      <c r="Q731" s="356">
        <v>3</v>
      </c>
      <c r="R731" s="356"/>
      <c r="S731" s="356">
        <v>20200701</v>
      </c>
      <c r="T731" s="356">
        <v>20200930</v>
      </c>
      <c r="U731" s="474">
        <v>4672.8</v>
      </c>
      <c r="V731" s="505">
        <v>0</v>
      </c>
      <c r="W731" s="506"/>
    </row>
    <row r="732" spans="2:23" x14ac:dyDescent="0.25">
      <c r="B732" s="442" t="s">
        <v>352</v>
      </c>
      <c r="C732" s="453" t="s">
        <v>372</v>
      </c>
      <c r="D732" s="529">
        <v>120</v>
      </c>
      <c r="E732" s="666" t="s">
        <v>599</v>
      </c>
      <c r="F732" s="669" t="s">
        <v>600</v>
      </c>
      <c r="G732" s="531" t="s">
        <v>601</v>
      </c>
      <c r="H732" s="533">
        <v>30102</v>
      </c>
      <c r="I732" s="441">
        <v>240</v>
      </c>
      <c r="J732" s="356">
        <v>83101</v>
      </c>
      <c r="K732" s="356">
        <v>1001</v>
      </c>
      <c r="L732" s="356" t="s">
        <v>1210</v>
      </c>
      <c r="M732" s="356">
        <v>23</v>
      </c>
      <c r="N732" s="356" t="s">
        <v>741</v>
      </c>
      <c r="O732" s="538" t="s">
        <v>472</v>
      </c>
      <c r="P732" s="356">
        <v>0</v>
      </c>
      <c r="Q732" s="356">
        <v>3</v>
      </c>
      <c r="R732" s="356"/>
      <c r="S732" s="356">
        <v>20200701</v>
      </c>
      <c r="T732" s="356">
        <v>20200930</v>
      </c>
      <c r="U732" s="474">
        <v>35863</v>
      </c>
      <c r="V732" s="505">
        <v>0</v>
      </c>
      <c r="W732" s="506"/>
    </row>
    <row r="733" spans="2:23" x14ac:dyDescent="0.25">
      <c r="B733" s="442" t="s">
        <v>352</v>
      </c>
      <c r="C733" s="453" t="s">
        <v>372</v>
      </c>
      <c r="D733" s="529">
        <v>200</v>
      </c>
      <c r="E733" s="666" t="s">
        <v>3072</v>
      </c>
      <c r="F733" s="669" t="s">
        <v>3073</v>
      </c>
      <c r="G733" s="531" t="s">
        <v>3074</v>
      </c>
      <c r="H733" s="533">
        <v>30102</v>
      </c>
      <c r="I733" s="441">
        <v>216</v>
      </c>
      <c r="J733" s="356">
        <v>83101</v>
      </c>
      <c r="K733" s="356">
        <v>1001</v>
      </c>
      <c r="L733" s="356" t="s">
        <v>1210</v>
      </c>
      <c r="M733" s="356">
        <v>23</v>
      </c>
      <c r="N733" s="356" t="s">
        <v>491</v>
      </c>
      <c r="O733" s="538" t="s">
        <v>461</v>
      </c>
      <c r="P733" s="356">
        <v>0</v>
      </c>
      <c r="Q733" s="356">
        <v>3</v>
      </c>
      <c r="R733" s="356"/>
      <c r="S733" s="356">
        <v>20200701</v>
      </c>
      <c r="T733" s="356">
        <v>20200930</v>
      </c>
      <c r="U733" s="474">
        <v>25374.6</v>
      </c>
      <c r="V733" s="505">
        <v>0</v>
      </c>
      <c r="W733" s="506"/>
    </row>
    <row r="734" spans="2:23" x14ac:dyDescent="0.25">
      <c r="B734" s="442" t="s">
        <v>352</v>
      </c>
      <c r="C734" s="453" t="s">
        <v>372</v>
      </c>
      <c r="D734" s="529">
        <v>120</v>
      </c>
      <c r="E734" s="666" t="s">
        <v>604</v>
      </c>
      <c r="F734" s="669" t="s">
        <v>605</v>
      </c>
      <c r="G734" s="531" t="s">
        <v>606</v>
      </c>
      <c r="H734" s="533">
        <v>30102</v>
      </c>
      <c r="I734" s="441">
        <v>240</v>
      </c>
      <c r="J734" s="356">
        <v>83101</v>
      </c>
      <c r="K734" s="356">
        <v>1001</v>
      </c>
      <c r="L734" s="356" t="s">
        <v>1210</v>
      </c>
      <c r="M734" s="356">
        <v>23</v>
      </c>
      <c r="N734" s="356" t="s">
        <v>455</v>
      </c>
      <c r="O734" s="538" t="s">
        <v>472</v>
      </c>
      <c r="P734" s="356">
        <v>0</v>
      </c>
      <c r="Q734" s="356">
        <v>3</v>
      </c>
      <c r="R734" s="356"/>
      <c r="S734" s="356">
        <v>20200701</v>
      </c>
      <c r="T734" s="356">
        <v>20200930</v>
      </c>
      <c r="U734" s="474">
        <v>40010</v>
      </c>
      <c r="V734" s="505">
        <v>0</v>
      </c>
      <c r="W734" s="506"/>
    </row>
    <row r="735" spans="2:23" x14ac:dyDescent="0.25">
      <c r="B735" s="442" t="s">
        <v>352</v>
      </c>
      <c r="C735" s="453" t="s">
        <v>372</v>
      </c>
      <c r="D735" s="529">
        <v>100</v>
      </c>
      <c r="E735" s="666" t="s">
        <v>3075</v>
      </c>
      <c r="F735" s="669" t="s">
        <v>3076</v>
      </c>
      <c r="G735" s="531" t="s">
        <v>3077</v>
      </c>
      <c r="H735" s="533">
        <v>30102</v>
      </c>
      <c r="I735" s="441">
        <v>240</v>
      </c>
      <c r="J735" s="356">
        <v>83101</v>
      </c>
      <c r="K735" s="356">
        <v>1001</v>
      </c>
      <c r="L735" s="356" t="s">
        <v>1210</v>
      </c>
      <c r="M735" s="356">
        <v>23</v>
      </c>
      <c r="N735" s="356" t="s">
        <v>455</v>
      </c>
      <c r="O735" s="538" t="s">
        <v>472</v>
      </c>
      <c r="P735" s="356">
        <v>0</v>
      </c>
      <c r="Q735" s="356">
        <v>3</v>
      </c>
      <c r="R735" s="356"/>
      <c r="S735" s="356">
        <v>20200701</v>
      </c>
      <c r="T735" s="356">
        <v>20200930</v>
      </c>
      <c r="U735" s="474">
        <v>40660</v>
      </c>
      <c r="V735" s="505">
        <v>0</v>
      </c>
      <c r="W735" s="506"/>
    </row>
    <row r="736" spans="2:23" x14ac:dyDescent="0.25">
      <c r="B736" s="442" t="s">
        <v>352</v>
      </c>
      <c r="C736" s="453" t="s">
        <v>372</v>
      </c>
      <c r="D736" s="529">
        <v>120</v>
      </c>
      <c r="E736" s="666" t="s">
        <v>3078</v>
      </c>
      <c r="F736" s="669" t="s">
        <v>3079</v>
      </c>
      <c r="G736" s="531" t="s">
        <v>3080</v>
      </c>
      <c r="H736" s="533">
        <v>30102</v>
      </c>
      <c r="I736" s="441">
        <v>240</v>
      </c>
      <c r="J736" s="356">
        <v>83101</v>
      </c>
      <c r="K736" s="356">
        <v>1001</v>
      </c>
      <c r="L736" s="356" t="s">
        <v>1210</v>
      </c>
      <c r="M736" s="356">
        <v>23</v>
      </c>
      <c r="N736" s="356" t="s">
        <v>491</v>
      </c>
      <c r="O736" s="538" t="s">
        <v>472</v>
      </c>
      <c r="P736" s="356">
        <v>0</v>
      </c>
      <c r="Q736" s="356">
        <v>3</v>
      </c>
      <c r="R736" s="356"/>
      <c r="S736" s="356">
        <v>20200701</v>
      </c>
      <c r="T736" s="356">
        <v>20200930</v>
      </c>
      <c r="U736" s="474">
        <v>31544</v>
      </c>
      <c r="V736" s="505">
        <v>0</v>
      </c>
      <c r="W736" s="506"/>
    </row>
    <row r="737" spans="2:23" x14ac:dyDescent="0.25">
      <c r="B737" s="442" t="s">
        <v>352</v>
      </c>
      <c r="C737" s="453" t="s">
        <v>372</v>
      </c>
      <c r="D737" s="529">
        <v>100</v>
      </c>
      <c r="E737" s="666" t="s">
        <v>3081</v>
      </c>
      <c r="F737" s="669" t="s">
        <v>3082</v>
      </c>
      <c r="G737" s="531" t="s">
        <v>3083</v>
      </c>
      <c r="H737" s="533">
        <v>30102</v>
      </c>
      <c r="I737" s="441">
        <v>240</v>
      </c>
      <c r="J737" s="356">
        <v>83101</v>
      </c>
      <c r="K737" s="356">
        <v>1001</v>
      </c>
      <c r="L737" s="356" t="s">
        <v>1210</v>
      </c>
      <c r="M737" s="356">
        <v>23</v>
      </c>
      <c r="N737" s="356" t="s">
        <v>455</v>
      </c>
      <c r="O737" s="538" t="s">
        <v>472</v>
      </c>
      <c r="P737" s="356">
        <v>0</v>
      </c>
      <c r="Q737" s="356">
        <v>3</v>
      </c>
      <c r="R737" s="356"/>
      <c r="S737" s="356">
        <v>20200701</v>
      </c>
      <c r="T737" s="356">
        <v>20200930</v>
      </c>
      <c r="U737" s="474">
        <v>39360</v>
      </c>
      <c r="V737" s="505">
        <v>0</v>
      </c>
      <c r="W737" s="506"/>
    </row>
    <row r="738" spans="2:23" x14ac:dyDescent="0.25">
      <c r="B738" s="442" t="s">
        <v>352</v>
      </c>
      <c r="C738" s="453" t="s">
        <v>372</v>
      </c>
      <c r="D738" s="529">
        <v>100</v>
      </c>
      <c r="E738" s="666" t="s">
        <v>3084</v>
      </c>
      <c r="F738" s="669" t="s">
        <v>3085</v>
      </c>
      <c r="G738" s="531" t="s">
        <v>3086</v>
      </c>
      <c r="H738" s="533">
        <v>30102</v>
      </c>
      <c r="I738" s="441">
        <v>240</v>
      </c>
      <c r="J738" s="356">
        <v>83101</v>
      </c>
      <c r="K738" s="356">
        <v>1001</v>
      </c>
      <c r="L738" s="356" t="s">
        <v>1210</v>
      </c>
      <c r="M738" s="356">
        <v>23</v>
      </c>
      <c r="N738" s="356" t="s">
        <v>455</v>
      </c>
      <c r="O738" s="538" t="s">
        <v>472</v>
      </c>
      <c r="P738" s="356">
        <v>0</v>
      </c>
      <c r="Q738" s="356">
        <v>3</v>
      </c>
      <c r="R738" s="356"/>
      <c r="S738" s="356">
        <v>20200701</v>
      </c>
      <c r="T738" s="356">
        <v>20200930</v>
      </c>
      <c r="U738" s="474">
        <v>40010</v>
      </c>
      <c r="V738" s="505">
        <v>0</v>
      </c>
      <c r="W738" s="506"/>
    </row>
    <row r="739" spans="2:23" x14ac:dyDescent="0.25">
      <c r="B739" s="442" t="s">
        <v>352</v>
      </c>
      <c r="C739" s="453" t="s">
        <v>372</v>
      </c>
      <c r="D739" s="529">
        <v>200</v>
      </c>
      <c r="E739" s="666" t="s">
        <v>3087</v>
      </c>
      <c r="F739" s="669" t="s">
        <v>3088</v>
      </c>
      <c r="G739" s="531" t="s">
        <v>3089</v>
      </c>
      <c r="H739" s="533">
        <v>30102</v>
      </c>
      <c r="I739" s="441">
        <v>80</v>
      </c>
      <c r="J739" s="356">
        <v>83101</v>
      </c>
      <c r="K739" s="356">
        <v>1001</v>
      </c>
      <c r="L739" s="356" t="s">
        <v>1210</v>
      </c>
      <c r="M739" s="356">
        <v>23</v>
      </c>
      <c r="N739" s="356" t="s">
        <v>491</v>
      </c>
      <c r="O739" s="538" t="s">
        <v>472</v>
      </c>
      <c r="P739" s="356">
        <v>0</v>
      </c>
      <c r="Q739" s="356">
        <v>3</v>
      </c>
      <c r="R739" s="356"/>
      <c r="S739" s="356">
        <v>20200701</v>
      </c>
      <c r="T739" s="356">
        <v>20200730</v>
      </c>
      <c r="U739" s="474">
        <v>9398</v>
      </c>
      <c r="V739" s="505">
        <v>0</v>
      </c>
      <c r="W739" s="506"/>
    </row>
    <row r="740" spans="2:23" x14ac:dyDescent="0.25">
      <c r="B740" s="442" t="s">
        <v>352</v>
      </c>
      <c r="C740" s="453" t="s">
        <v>372</v>
      </c>
      <c r="D740" s="529">
        <v>120</v>
      </c>
      <c r="E740" s="666" t="s">
        <v>3090</v>
      </c>
      <c r="F740" s="669" t="s">
        <v>3091</v>
      </c>
      <c r="G740" s="531" t="s">
        <v>3092</v>
      </c>
      <c r="H740" s="533">
        <v>30102</v>
      </c>
      <c r="I740" s="441">
        <v>208</v>
      </c>
      <c r="J740" s="356">
        <v>83101</v>
      </c>
      <c r="K740" s="356">
        <v>1001</v>
      </c>
      <c r="L740" s="356" t="s">
        <v>1210</v>
      </c>
      <c r="M740" s="356">
        <v>23</v>
      </c>
      <c r="N740" s="356" t="s">
        <v>491</v>
      </c>
      <c r="O740" s="538" t="s">
        <v>1263</v>
      </c>
      <c r="P740" s="356">
        <v>0</v>
      </c>
      <c r="Q740" s="356">
        <v>3</v>
      </c>
      <c r="R740" s="356"/>
      <c r="S740" s="356">
        <v>20200701</v>
      </c>
      <c r="T740" s="356">
        <v>20200930</v>
      </c>
      <c r="U740" s="474">
        <v>27784.799999999999</v>
      </c>
      <c r="V740" s="505">
        <v>0</v>
      </c>
      <c r="W740" s="506"/>
    </row>
    <row r="741" spans="2:23" x14ac:dyDescent="0.25">
      <c r="B741" s="442" t="s">
        <v>352</v>
      </c>
      <c r="C741" s="453" t="s">
        <v>372</v>
      </c>
      <c r="D741" s="529">
        <v>100</v>
      </c>
      <c r="E741" s="666" t="s">
        <v>3093</v>
      </c>
      <c r="F741" s="669" t="s">
        <v>3094</v>
      </c>
      <c r="G741" s="531" t="s">
        <v>3095</v>
      </c>
      <c r="H741" s="533">
        <v>30102</v>
      </c>
      <c r="I741" s="441">
        <v>240</v>
      </c>
      <c r="J741" s="356">
        <v>83101</v>
      </c>
      <c r="K741" s="356">
        <v>1001</v>
      </c>
      <c r="L741" s="356" t="s">
        <v>1210</v>
      </c>
      <c r="M741" s="356">
        <v>23</v>
      </c>
      <c r="N741" s="356" t="s">
        <v>455</v>
      </c>
      <c r="O741" s="538" t="s">
        <v>472</v>
      </c>
      <c r="P741" s="356">
        <v>0</v>
      </c>
      <c r="Q741" s="356">
        <v>3</v>
      </c>
      <c r="R741" s="356"/>
      <c r="S741" s="356">
        <v>20200701</v>
      </c>
      <c r="T741" s="356">
        <v>20200930</v>
      </c>
      <c r="U741" s="474">
        <v>40010</v>
      </c>
      <c r="V741" s="505">
        <v>0</v>
      </c>
      <c r="W741" s="506"/>
    </row>
    <row r="742" spans="2:23" x14ac:dyDescent="0.25">
      <c r="B742" s="442" t="s">
        <v>352</v>
      </c>
      <c r="C742" s="453" t="s">
        <v>372</v>
      </c>
      <c r="D742" s="529">
        <v>100</v>
      </c>
      <c r="E742" s="666" t="s">
        <v>3096</v>
      </c>
      <c r="F742" s="669" t="s">
        <v>3097</v>
      </c>
      <c r="G742" s="531" t="s">
        <v>3098</v>
      </c>
      <c r="H742" s="533">
        <v>30102</v>
      </c>
      <c r="I742" s="441">
        <v>240</v>
      </c>
      <c r="J742" s="356">
        <v>83101</v>
      </c>
      <c r="K742" s="356">
        <v>1001</v>
      </c>
      <c r="L742" s="356" t="s">
        <v>1210</v>
      </c>
      <c r="M742" s="356">
        <v>23</v>
      </c>
      <c r="N742" s="356" t="s">
        <v>741</v>
      </c>
      <c r="O742" s="538" t="s">
        <v>472</v>
      </c>
      <c r="P742" s="356">
        <v>0</v>
      </c>
      <c r="Q742" s="356">
        <v>3</v>
      </c>
      <c r="R742" s="356"/>
      <c r="S742" s="356">
        <v>20200701</v>
      </c>
      <c r="T742" s="356">
        <v>20200930</v>
      </c>
      <c r="U742" s="474">
        <v>35863</v>
      </c>
      <c r="V742" s="505">
        <v>0</v>
      </c>
      <c r="W742" s="506"/>
    </row>
    <row r="743" spans="2:23" x14ac:dyDescent="0.25">
      <c r="B743" s="442" t="s">
        <v>352</v>
      </c>
      <c r="C743" s="453" t="s">
        <v>372</v>
      </c>
      <c r="D743" s="529">
        <v>100</v>
      </c>
      <c r="E743" s="666" t="s">
        <v>3099</v>
      </c>
      <c r="F743" s="669" t="s">
        <v>3100</v>
      </c>
      <c r="G743" s="531" t="s">
        <v>3101</v>
      </c>
      <c r="H743" s="533">
        <v>30102</v>
      </c>
      <c r="I743" s="441">
        <v>188</v>
      </c>
      <c r="J743" s="356">
        <v>83101</v>
      </c>
      <c r="K743" s="356">
        <v>1001</v>
      </c>
      <c r="L743" s="356" t="s">
        <v>1210</v>
      </c>
      <c r="M743" s="356">
        <v>23</v>
      </c>
      <c r="N743" s="356" t="s">
        <v>491</v>
      </c>
      <c r="O743" s="538" t="s">
        <v>1263</v>
      </c>
      <c r="P743" s="356">
        <v>0</v>
      </c>
      <c r="Q743" s="356">
        <v>3</v>
      </c>
      <c r="R743" s="356"/>
      <c r="S743" s="356">
        <v>20200701</v>
      </c>
      <c r="T743" s="356">
        <v>20200930</v>
      </c>
      <c r="U743" s="474">
        <v>24785.3</v>
      </c>
      <c r="V743" s="505">
        <v>0</v>
      </c>
      <c r="W743" s="506"/>
    </row>
    <row r="744" spans="2:23" x14ac:dyDescent="0.25">
      <c r="B744" s="442" t="s">
        <v>352</v>
      </c>
      <c r="C744" s="453" t="s">
        <v>372</v>
      </c>
      <c r="D744" s="529">
        <v>120</v>
      </c>
      <c r="E744" s="666" t="s">
        <v>3102</v>
      </c>
      <c r="F744" s="669" t="s">
        <v>3103</v>
      </c>
      <c r="G744" s="531" t="s">
        <v>3104</v>
      </c>
      <c r="H744" s="533">
        <v>30102</v>
      </c>
      <c r="I744" s="441">
        <v>236</v>
      </c>
      <c r="J744" s="356">
        <v>83101</v>
      </c>
      <c r="K744" s="356">
        <v>1001</v>
      </c>
      <c r="L744" s="356" t="s">
        <v>1210</v>
      </c>
      <c r="M744" s="356">
        <v>23</v>
      </c>
      <c r="N744" s="356" t="s">
        <v>491</v>
      </c>
      <c r="O744" s="538" t="s">
        <v>472</v>
      </c>
      <c r="P744" s="356">
        <v>0</v>
      </c>
      <c r="Q744" s="356">
        <v>3</v>
      </c>
      <c r="R744" s="356"/>
      <c r="S744" s="356">
        <v>20200701</v>
      </c>
      <c r="T744" s="356">
        <v>20200930</v>
      </c>
      <c r="U744" s="474">
        <v>27724.1</v>
      </c>
      <c r="V744" s="505">
        <v>0</v>
      </c>
      <c r="W744" s="506"/>
    </row>
    <row r="745" spans="2:23" x14ac:dyDescent="0.25">
      <c r="B745" s="442" t="s">
        <v>352</v>
      </c>
      <c r="C745" s="453" t="s">
        <v>372</v>
      </c>
      <c r="D745" s="529">
        <v>120</v>
      </c>
      <c r="E745" s="666" t="s">
        <v>3105</v>
      </c>
      <c r="F745" s="669" t="s">
        <v>3106</v>
      </c>
      <c r="G745" s="531" t="s">
        <v>3107</v>
      </c>
      <c r="H745" s="533">
        <v>30102</v>
      </c>
      <c r="I745" s="441">
        <v>240</v>
      </c>
      <c r="J745" s="356">
        <v>83101</v>
      </c>
      <c r="K745" s="356">
        <v>1001</v>
      </c>
      <c r="L745" s="356" t="s">
        <v>1210</v>
      </c>
      <c r="M745" s="356">
        <v>23</v>
      </c>
      <c r="N745" s="356" t="s">
        <v>455</v>
      </c>
      <c r="O745" s="538" t="s">
        <v>472</v>
      </c>
      <c r="P745" s="356">
        <v>0</v>
      </c>
      <c r="Q745" s="356">
        <v>3</v>
      </c>
      <c r="R745" s="356"/>
      <c r="S745" s="356">
        <v>20200701</v>
      </c>
      <c r="T745" s="356">
        <v>20200930</v>
      </c>
      <c r="U745" s="474">
        <v>40660</v>
      </c>
      <c r="V745" s="505">
        <v>0</v>
      </c>
      <c r="W745" s="506"/>
    </row>
    <row r="746" spans="2:23" x14ac:dyDescent="0.25">
      <c r="B746" s="442" t="s">
        <v>352</v>
      </c>
      <c r="C746" s="453" t="s">
        <v>372</v>
      </c>
      <c r="D746" s="529">
        <v>200</v>
      </c>
      <c r="E746" s="666" t="s">
        <v>3108</v>
      </c>
      <c r="F746" s="669" t="s">
        <v>3109</v>
      </c>
      <c r="G746" s="531" t="s">
        <v>3110</v>
      </c>
      <c r="H746" s="533">
        <v>30102</v>
      </c>
      <c r="I746" s="441">
        <v>232</v>
      </c>
      <c r="J746" s="356">
        <v>83101</v>
      </c>
      <c r="K746" s="356">
        <v>1001</v>
      </c>
      <c r="L746" s="356" t="s">
        <v>1210</v>
      </c>
      <c r="M746" s="356">
        <v>23</v>
      </c>
      <c r="N746" s="356" t="s">
        <v>455</v>
      </c>
      <c r="O746" s="538" t="s">
        <v>472</v>
      </c>
      <c r="P746" s="356">
        <v>0</v>
      </c>
      <c r="Q746" s="356">
        <v>3</v>
      </c>
      <c r="R746" s="356"/>
      <c r="S746" s="356">
        <v>20200701</v>
      </c>
      <c r="T746" s="356">
        <v>20200930</v>
      </c>
      <c r="U746" s="474">
        <v>38788</v>
      </c>
      <c r="V746" s="505">
        <v>0</v>
      </c>
      <c r="W746" s="506"/>
    </row>
    <row r="747" spans="2:23" x14ac:dyDescent="0.25">
      <c r="B747" s="442" t="s">
        <v>352</v>
      </c>
      <c r="C747" s="453" t="s">
        <v>372</v>
      </c>
      <c r="D747" s="529">
        <v>120</v>
      </c>
      <c r="E747" s="666" t="s">
        <v>611</v>
      </c>
      <c r="F747" s="669" t="s">
        <v>612</v>
      </c>
      <c r="G747" s="531" t="s">
        <v>613</v>
      </c>
      <c r="H747" s="533">
        <v>30102</v>
      </c>
      <c r="I747" s="441">
        <v>240</v>
      </c>
      <c r="J747" s="356">
        <v>83101</v>
      </c>
      <c r="K747" s="356">
        <v>1001</v>
      </c>
      <c r="L747" s="356" t="s">
        <v>1210</v>
      </c>
      <c r="M747" s="356">
        <v>23</v>
      </c>
      <c r="N747" s="356" t="s">
        <v>455</v>
      </c>
      <c r="O747" s="538" t="s">
        <v>472</v>
      </c>
      <c r="P747" s="356">
        <v>0</v>
      </c>
      <c r="Q747" s="356">
        <v>3</v>
      </c>
      <c r="R747" s="356"/>
      <c r="S747" s="356">
        <v>20200701</v>
      </c>
      <c r="T747" s="356">
        <v>20200930</v>
      </c>
      <c r="U747" s="474">
        <v>39360</v>
      </c>
      <c r="V747" s="505">
        <v>0</v>
      </c>
      <c r="W747" s="506"/>
    </row>
    <row r="748" spans="2:23" x14ac:dyDescent="0.25">
      <c r="B748" s="442" t="s">
        <v>352</v>
      </c>
      <c r="C748" s="453" t="s">
        <v>372</v>
      </c>
      <c r="D748" s="529">
        <v>120</v>
      </c>
      <c r="E748" s="666" t="s">
        <v>615</v>
      </c>
      <c r="F748" s="669" t="s">
        <v>616</v>
      </c>
      <c r="G748" s="531" t="s">
        <v>617</v>
      </c>
      <c r="H748" s="533">
        <v>30102</v>
      </c>
      <c r="I748" s="441">
        <v>240</v>
      </c>
      <c r="J748" s="356">
        <v>83101</v>
      </c>
      <c r="K748" s="356">
        <v>1001</v>
      </c>
      <c r="L748" s="356" t="s">
        <v>1210</v>
      </c>
      <c r="M748" s="356">
        <v>23</v>
      </c>
      <c r="N748" s="356" t="s">
        <v>455</v>
      </c>
      <c r="O748" s="538" t="s">
        <v>472</v>
      </c>
      <c r="P748" s="356">
        <v>0</v>
      </c>
      <c r="Q748" s="356">
        <v>3</v>
      </c>
      <c r="R748" s="356"/>
      <c r="S748" s="356">
        <v>20200701</v>
      </c>
      <c r="T748" s="356">
        <v>20200930</v>
      </c>
      <c r="U748" s="474">
        <v>40660</v>
      </c>
      <c r="V748" s="505">
        <v>0</v>
      </c>
      <c r="W748" s="506"/>
    </row>
    <row r="749" spans="2:23" x14ac:dyDescent="0.25">
      <c r="B749" s="442" t="s">
        <v>352</v>
      </c>
      <c r="C749" s="453" t="s">
        <v>372</v>
      </c>
      <c r="D749" s="529">
        <v>120</v>
      </c>
      <c r="E749" s="666" t="s">
        <v>623</v>
      </c>
      <c r="F749" s="669" t="s">
        <v>624</v>
      </c>
      <c r="G749" s="531" t="s">
        <v>625</v>
      </c>
      <c r="H749" s="533">
        <v>30102</v>
      </c>
      <c r="I749" s="441">
        <v>240</v>
      </c>
      <c r="J749" s="356">
        <v>83101</v>
      </c>
      <c r="K749" s="356">
        <v>1001</v>
      </c>
      <c r="L749" s="356" t="s">
        <v>1210</v>
      </c>
      <c r="M749" s="356">
        <v>23</v>
      </c>
      <c r="N749" s="356" t="s">
        <v>455</v>
      </c>
      <c r="O749" s="538" t="s">
        <v>472</v>
      </c>
      <c r="P749" s="356">
        <v>0</v>
      </c>
      <c r="Q749" s="356">
        <v>3</v>
      </c>
      <c r="R749" s="356"/>
      <c r="S749" s="356">
        <v>20200701</v>
      </c>
      <c r="T749" s="356">
        <v>20200930</v>
      </c>
      <c r="U749" s="474">
        <v>40660</v>
      </c>
      <c r="V749" s="505">
        <v>0</v>
      </c>
      <c r="W749" s="506"/>
    </row>
    <row r="750" spans="2:23" x14ac:dyDescent="0.25">
      <c r="B750" s="442" t="s">
        <v>352</v>
      </c>
      <c r="C750" s="453" t="s">
        <v>372</v>
      </c>
      <c r="D750" s="529">
        <v>120</v>
      </c>
      <c r="E750" s="666" t="s">
        <v>3111</v>
      </c>
      <c r="F750" s="669" t="s">
        <v>3112</v>
      </c>
      <c r="G750" s="531" t="s">
        <v>3113</v>
      </c>
      <c r="H750" s="533">
        <v>30102</v>
      </c>
      <c r="I750" s="441">
        <v>240</v>
      </c>
      <c r="J750" s="356">
        <v>83101</v>
      </c>
      <c r="K750" s="356">
        <v>1001</v>
      </c>
      <c r="L750" s="356" t="s">
        <v>1210</v>
      </c>
      <c r="M750" s="356">
        <v>23</v>
      </c>
      <c r="N750" s="356" t="s">
        <v>455</v>
      </c>
      <c r="O750" s="538" t="s">
        <v>472</v>
      </c>
      <c r="P750" s="356">
        <v>0</v>
      </c>
      <c r="Q750" s="356">
        <v>3</v>
      </c>
      <c r="R750" s="356"/>
      <c r="S750" s="356">
        <v>20200701</v>
      </c>
      <c r="T750" s="356">
        <v>20200930</v>
      </c>
      <c r="U750" s="474">
        <v>40010</v>
      </c>
      <c r="V750" s="505">
        <v>0</v>
      </c>
      <c r="W750" s="506"/>
    </row>
    <row r="751" spans="2:23" x14ac:dyDescent="0.25">
      <c r="B751" s="442" t="s">
        <v>352</v>
      </c>
      <c r="C751" s="453" t="s">
        <v>372</v>
      </c>
      <c r="D751" s="529">
        <v>200</v>
      </c>
      <c r="E751" s="666" t="s">
        <v>626</v>
      </c>
      <c r="F751" s="669" t="s">
        <v>627</v>
      </c>
      <c r="G751" s="531" t="s">
        <v>628</v>
      </c>
      <c r="H751" s="533">
        <v>30102</v>
      </c>
      <c r="I751" s="441">
        <v>216</v>
      </c>
      <c r="J751" s="356">
        <v>83101</v>
      </c>
      <c r="K751" s="356">
        <v>1001</v>
      </c>
      <c r="L751" s="356" t="s">
        <v>1210</v>
      </c>
      <c r="M751" s="356">
        <v>23</v>
      </c>
      <c r="N751" s="356" t="s">
        <v>491</v>
      </c>
      <c r="O751" s="538" t="s">
        <v>461</v>
      </c>
      <c r="P751" s="356">
        <v>0</v>
      </c>
      <c r="Q751" s="356">
        <v>3</v>
      </c>
      <c r="R751" s="356"/>
      <c r="S751" s="356">
        <v>20200701</v>
      </c>
      <c r="T751" s="356">
        <v>20200930</v>
      </c>
      <c r="U751" s="474">
        <v>25374.6</v>
      </c>
      <c r="V751" s="505">
        <v>0</v>
      </c>
      <c r="W751" s="506"/>
    </row>
    <row r="752" spans="2:23" x14ac:dyDescent="0.25">
      <c r="B752" s="442" t="s">
        <v>352</v>
      </c>
      <c r="C752" s="453" t="s">
        <v>372</v>
      </c>
      <c r="D752" s="529">
        <v>200</v>
      </c>
      <c r="E752" s="666" t="s">
        <v>3114</v>
      </c>
      <c r="F752" s="669" t="s">
        <v>3115</v>
      </c>
      <c r="G752" s="531" t="s">
        <v>3116</v>
      </c>
      <c r="H752" s="533">
        <v>30102</v>
      </c>
      <c r="I752" s="441">
        <v>240</v>
      </c>
      <c r="J752" s="356">
        <v>83101</v>
      </c>
      <c r="K752" s="356">
        <v>1001</v>
      </c>
      <c r="L752" s="356" t="s">
        <v>1210</v>
      </c>
      <c r="M752" s="356">
        <v>23</v>
      </c>
      <c r="N752" s="356" t="s">
        <v>741</v>
      </c>
      <c r="O752" s="538" t="s">
        <v>472</v>
      </c>
      <c r="P752" s="356">
        <v>0</v>
      </c>
      <c r="Q752" s="356">
        <v>3</v>
      </c>
      <c r="R752" s="356"/>
      <c r="S752" s="356">
        <v>20200701</v>
      </c>
      <c r="T752" s="356">
        <v>20200930</v>
      </c>
      <c r="U752" s="474">
        <v>35863</v>
      </c>
      <c r="V752" s="505">
        <v>0</v>
      </c>
      <c r="W752" s="506"/>
    </row>
    <row r="753" spans="2:23" x14ac:dyDescent="0.25">
      <c r="B753" s="442" t="s">
        <v>352</v>
      </c>
      <c r="C753" s="453" t="s">
        <v>372</v>
      </c>
      <c r="D753" s="529">
        <v>200</v>
      </c>
      <c r="E753" s="666" t="s">
        <v>3117</v>
      </c>
      <c r="F753" s="669" t="s">
        <v>3118</v>
      </c>
      <c r="G753" s="531" t="s">
        <v>3119</v>
      </c>
      <c r="H753" s="533">
        <v>30102</v>
      </c>
      <c r="I753" s="441">
        <v>68</v>
      </c>
      <c r="J753" s="356">
        <v>83101</v>
      </c>
      <c r="K753" s="356">
        <v>1001</v>
      </c>
      <c r="L753" s="356" t="s">
        <v>1210</v>
      </c>
      <c r="M753" s="356">
        <v>23</v>
      </c>
      <c r="N753" s="356" t="s">
        <v>491</v>
      </c>
      <c r="O753" s="538" t="s">
        <v>1263</v>
      </c>
      <c r="P753" s="356">
        <v>0</v>
      </c>
      <c r="Q753" s="356">
        <v>3</v>
      </c>
      <c r="R753" s="356"/>
      <c r="S753" s="356">
        <v>20200701</v>
      </c>
      <c r="T753" s="356">
        <v>20200730</v>
      </c>
      <c r="U753" s="474">
        <v>10038.299999999999</v>
      </c>
      <c r="V753" s="505">
        <v>0</v>
      </c>
      <c r="W753" s="506"/>
    </row>
    <row r="754" spans="2:23" x14ac:dyDescent="0.25">
      <c r="B754" s="442" t="s">
        <v>352</v>
      </c>
      <c r="C754" s="453" t="s">
        <v>372</v>
      </c>
      <c r="D754" s="529">
        <v>120</v>
      </c>
      <c r="E754" s="666" t="s">
        <v>631</v>
      </c>
      <c r="F754" s="669" t="s">
        <v>632</v>
      </c>
      <c r="G754" s="531" t="s">
        <v>633</v>
      </c>
      <c r="H754" s="533">
        <v>30102</v>
      </c>
      <c r="I754" s="441">
        <v>80</v>
      </c>
      <c r="J754" s="356">
        <v>83101</v>
      </c>
      <c r="K754" s="356">
        <v>1001</v>
      </c>
      <c r="L754" s="356" t="s">
        <v>1210</v>
      </c>
      <c r="M754" s="356">
        <v>23</v>
      </c>
      <c r="N754" s="356" t="s">
        <v>491</v>
      </c>
      <c r="O754" s="538" t="s">
        <v>472</v>
      </c>
      <c r="P754" s="356">
        <v>0</v>
      </c>
      <c r="Q754" s="356">
        <v>3</v>
      </c>
      <c r="R754" s="356"/>
      <c r="S754" s="356">
        <v>20200701</v>
      </c>
      <c r="T754" s="356">
        <v>20200930</v>
      </c>
      <c r="U754" s="474">
        <v>12748</v>
      </c>
      <c r="V754" s="505">
        <v>0</v>
      </c>
      <c r="W754" s="506"/>
    </row>
    <row r="755" spans="2:23" x14ac:dyDescent="0.25">
      <c r="B755" s="442" t="s">
        <v>352</v>
      </c>
      <c r="C755" s="453" t="s">
        <v>372</v>
      </c>
      <c r="D755" s="529">
        <v>100</v>
      </c>
      <c r="E755" s="666" t="s">
        <v>3120</v>
      </c>
      <c r="F755" s="669" t="s">
        <v>3121</v>
      </c>
      <c r="G755" s="531" t="s">
        <v>3122</v>
      </c>
      <c r="H755" s="533">
        <v>30102</v>
      </c>
      <c r="I755" s="441">
        <v>240</v>
      </c>
      <c r="J755" s="356">
        <v>83101</v>
      </c>
      <c r="K755" s="356">
        <v>1001</v>
      </c>
      <c r="L755" s="356" t="s">
        <v>1210</v>
      </c>
      <c r="M755" s="356">
        <v>23</v>
      </c>
      <c r="N755" s="356" t="s">
        <v>455</v>
      </c>
      <c r="O755" s="538" t="s">
        <v>472</v>
      </c>
      <c r="P755" s="356">
        <v>0</v>
      </c>
      <c r="Q755" s="356">
        <v>3</v>
      </c>
      <c r="R755" s="356"/>
      <c r="S755" s="356">
        <v>20200701</v>
      </c>
      <c r="T755" s="356">
        <v>20200930</v>
      </c>
      <c r="U755" s="474">
        <v>40660</v>
      </c>
      <c r="V755" s="505">
        <v>0</v>
      </c>
      <c r="W755" s="506"/>
    </row>
    <row r="756" spans="2:23" x14ac:dyDescent="0.25">
      <c r="B756" s="442" t="s">
        <v>352</v>
      </c>
      <c r="C756" s="453" t="s">
        <v>372</v>
      </c>
      <c r="D756" s="529">
        <v>200</v>
      </c>
      <c r="E756" s="666" t="s">
        <v>3123</v>
      </c>
      <c r="F756" s="669" t="s">
        <v>3124</v>
      </c>
      <c r="G756" s="531" t="s">
        <v>3125</v>
      </c>
      <c r="H756" s="533">
        <v>30102</v>
      </c>
      <c r="I756" s="441">
        <v>230</v>
      </c>
      <c r="J756" s="356">
        <v>83101</v>
      </c>
      <c r="K756" s="356">
        <v>1001</v>
      </c>
      <c r="L756" s="356" t="s">
        <v>1210</v>
      </c>
      <c r="M756" s="356">
        <v>23</v>
      </c>
      <c r="N756" s="356" t="s">
        <v>741</v>
      </c>
      <c r="O756" s="538" t="s">
        <v>481</v>
      </c>
      <c r="P756" s="356">
        <v>0</v>
      </c>
      <c r="Q756" s="356">
        <v>3</v>
      </c>
      <c r="R756" s="356"/>
      <c r="S756" s="356">
        <v>20200701</v>
      </c>
      <c r="T756" s="356">
        <v>20200930</v>
      </c>
      <c r="U756" s="474">
        <v>32850.92</v>
      </c>
      <c r="V756" s="505">
        <v>0</v>
      </c>
      <c r="W756" s="506"/>
    </row>
    <row r="757" spans="2:23" x14ac:dyDescent="0.25">
      <c r="B757" s="442" t="s">
        <v>352</v>
      </c>
      <c r="C757" s="453" t="s">
        <v>372</v>
      </c>
      <c r="D757" s="529">
        <v>100</v>
      </c>
      <c r="E757" s="666" t="s">
        <v>3126</v>
      </c>
      <c r="F757" s="669" t="s">
        <v>3127</v>
      </c>
      <c r="G757" s="531" t="s">
        <v>3128</v>
      </c>
      <c r="H757" s="533">
        <v>30102</v>
      </c>
      <c r="I757" s="441">
        <v>236</v>
      </c>
      <c r="J757" s="356">
        <v>83101</v>
      </c>
      <c r="K757" s="356">
        <v>1001</v>
      </c>
      <c r="L757" s="356" t="s">
        <v>1210</v>
      </c>
      <c r="M757" s="356">
        <v>23</v>
      </c>
      <c r="N757" s="356" t="s">
        <v>741</v>
      </c>
      <c r="O757" s="538" t="s">
        <v>472</v>
      </c>
      <c r="P757" s="356">
        <v>0</v>
      </c>
      <c r="Q757" s="356">
        <v>3</v>
      </c>
      <c r="R757" s="356"/>
      <c r="S757" s="356">
        <v>20200701</v>
      </c>
      <c r="T757" s="356">
        <v>20200930</v>
      </c>
      <c r="U757" s="474">
        <v>34681.96</v>
      </c>
      <c r="V757" s="505">
        <v>0</v>
      </c>
      <c r="W757" s="506"/>
    </row>
    <row r="758" spans="2:23" x14ac:dyDescent="0.25">
      <c r="B758" s="442" t="s">
        <v>352</v>
      </c>
      <c r="C758" s="453" t="s">
        <v>372</v>
      </c>
      <c r="D758" s="529">
        <v>200</v>
      </c>
      <c r="E758" s="666" t="s">
        <v>3129</v>
      </c>
      <c r="F758" s="669" t="s">
        <v>3130</v>
      </c>
      <c r="G758" s="531" t="s">
        <v>3131</v>
      </c>
      <c r="H758" s="533">
        <v>30102</v>
      </c>
      <c r="I758" s="441">
        <v>240</v>
      </c>
      <c r="J758" s="356">
        <v>83101</v>
      </c>
      <c r="K758" s="356">
        <v>1001</v>
      </c>
      <c r="L758" s="356" t="s">
        <v>1210</v>
      </c>
      <c r="M758" s="356">
        <v>23</v>
      </c>
      <c r="N758" s="356" t="s">
        <v>491</v>
      </c>
      <c r="O758" s="538" t="s">
        <v>472</v>
      </c>
      <c r="P758" s="356">
        <v>0</v>
      </c>
      <c r="Q758" s="356">
        <v>3</v>
      </c>
      <c r="R758" s="356"/>
      <c r="S758" s="356">
        <v>20200701</v>
      </c>
      <c r="T758" s="356">
        <v>20200930</v>
      </c>
      <c r="U758" s="474">
        <v>32194</v>
      </c>
      <c r="V758" s="505">
        <v>0</v>
      </c>
      <c r="W758" s="506"/>
    </row>
    <row r="759" spans="2:23" x14ac:dyDescent="0.25">
      <c r="B759" s="442" t="s">
        <v>352</v>
      </c>
      <c r="C759" s="453" t="s">
        <v>372</v>
      </c>
      <c r="D759" s="529">
        <v>100</v>
      </c>
      <c r="E759" s="666" t="s">
        <v>3132</v>
      </c>
      <c r="F759" s="669" t="s">
        <v>3133</v>
      </c>
      <c r="G759" s="531" t="s">
        <v>3134</v>
      </c>
      <c r="H759" s="533">
        <v>30102</v>
      </c>
      <c r="I759" s="441">
        <v>240</v>
      </c>
      <c r="J759" s="356">
        <v>83101</v>
      </c>
      <c r="K759" s="356">
        <v>1001</v>
      </c>
      <c r="L759" s="356" t="s">
        <v>1210</v>
      </c>
      <c r="M759" s="356">
        <v>23</v>
      </c>
      <c r="N759" s="356" t="s">
        <v>455</v>
      </c>
      <c r="O759" s="538" t="s">
        <v>472</v>
      </c>
      <c r="P759" s="356">
        <v>0</v>
      </c>
      <c r="Q759" s="356">
        <v>3</v>
      </c>
      <c r="R759" s="356"/>
      <c r="S759" s="356">
        <v>20200701</v>
      </c>
      <c r="T759" s="356">
        <v>20200930</v>
      </c>
      <c r="U759" s="474">
        <v>39360</v>
      </c>
      <c r="V759" s="505">
        <v>0</v>
      </c>
      <c r="W759" s="506"/>
    </row>
    <row r="760" spans="2:23" x14ac:dyDescent="0.25">
      <c r="B760" s="442" t="s">
        <v>352</v>
      </c>
      <c r="C760" s="453" t="s">
        <v>372</v>
      </c>
      <c r="D760" s="529">
        <v>100</v>
      </c>
      <c r="E760" s="666" t="s">
        <v>3135</v>
      </c>
      <c r="F760" s="669" t="s">
        <v>3136</v>
      </c>
      <c r="G760" s="531" t="s">
        <v>3137</v>
      </c>
      <c r="H760" s="533">
        <v>30102</v>
      </c>
      <c r="I760" s="441">
        <v>240</v>
      </c>
      <c r="J760" s="356">
        <v>83101</v>
      </c>
      <c r="K760" s="356">
        <v>1001</v>
      </c>
      <c r="L760" s="356" t="s">
        <v>1210</v>
      </c>
      <c r="M760" s="356">
        <v>23</v>
      </c>
      <c r="N760" s="356" t="s">
        <v>455</v>
      </c>
      <c r="O760" s="538" t="s">
        <v>472</v>
      </c>
      <c r="P760" s="356">
        <v>0</v>
      </c>
      <c r="Q760" s="356">
        <v>3</v>
      </c>
      <c r="R760" s="356"/>
      <c r="S760" s="356">
        <v>20200701</v>
      </c>
      <c r="T760" s="356">
        <v>20200930</v>
      </c>
      <c r="U760" s="474">
        <v>39360</v>
      </c>
      <c r="V760" s="505">
        <v>0</v>
      </c>
      <c r="W760" s="506"/>
    </row>
    <row r="761" spans="2:23" x14ac:dyDescent="0.25">
      <c r="B761" s="442" t="s">
        <v>352</v>
      </c>
      <c r="C761" s="453" t="s">
        <v>372</v>
      </c>
      <c r="D761" s="529">
        <v>100</v>
      </c>
      <c r="E761" s="666" t="s">
        <v>3138</v>
      </c>
      <c r="F761" s="669" t="s">
        <v>3139</v>
      </c>
      <c r="G761" s="531" t="s">
        <v>3140</v>
      </c>
      <c r="H761" s="533">
        <v>30102</v>
      </c>
      <c r="I761" s="441">
        <v>236</v>
      </c>
      <c r="J761" s="356">
        <v>83101</v>
      </c>
      <c r="K761" s="356">
        <v>1001</v>
      </c>
      <c r="L761" s="356" t="s">
        <v>1210</v>
      </c>
      <c r="M761" s="356">
        <v>23</v>
      </c>
      <c r="N761" s="356" t="s">
        <v>491</v>
      </c>
      <c r="O761" s="538" t="s">
        <v>472</v>
      </c>
      <c r="P761" s="356">
        <v>0</v>
      </c>
      <c r="Q761" s="356">
        <v>3</v>
      </c>
      <c r="R761" s="356"/>
      <c r="S761" s="356">
        <v>20200701</v>
      </c>
      <c r="T761" s="356">
        <v>20200930</v>
      </c>
      <c r="U761" s="474">
        <v>27724.1</v>
      </c>
      <c r="V761" s="505">
        <v>0</v>
      </c>
      <c r="W761" s="506"/>
    </row>
    <row r="762" spans="2:23" x14ac:dyDescent="0.25">
      <c r="B762" s="442" t="s">
        <v>352</v>
      </c>
      <c r="C762" s="453" t="s">
        <v>372</v>
      </c>
      <c r="D762" s="529">
        <v>100</v>
      </c>
      <c r="E762" s="666" t="s">
        <v>3141</v>
      </c>
      <c r="F762" s="669" t="s">
        <v>3142</v>
      </c>
      <c r="G762" s="531" t="s">
        <v>3143</v>
      </c>
      <c r="H762" s="533">
        <v>30102</v>
      </c>
      <c r="I762" s="441">
        <v>240</v>
      </c>
      <c r="J762" s="356">
        <v>83101</v>
      </c>
      <c r="K762" s="356">
        <v>1001</v>
      </c>
      <c r="L762" s="356" t="s">
        <v>1210</v>
      </c>
      <c r="M762" s="356">
        <v>23</v>
      </c>
      <c r="N762" s="356" t="s">
        <v>455</v>
      </c>
      <c r="O762" s="538" t="s">
        <v>472</v>
      </c>
      <c r="P762" s="356">
        <v>0</v>
      </c>
      <c r="Q762" s="356">
        <v>3</v>
      </c>
      <c r="R762" s="356"/>
      <c r="S762" s="356">
        <v>20200701</v>
      </c>
      <c r="T762" s="356">
        <v>20200930</v>
      </c>
      <c r="U762" s="474">
        <v>40010</v>
      </c>
      <c r="V762" s="505">
        <v>0</v>
      </c>
      <c r="W762" s="506"/>
    </row>
    <row r="763" spans="2:23" x14ac:dyDescent="0.25">
      <c r="B763" s="442" t="s">
        <v>352</v>
      </c>
      <c r="C763" s="453" t="s">
        <v>372</v>
      </c>
      <c r="D763" s="529">
        <v>100</v>
      </c>
      <c r="E763" s="666" t="s">
        <v>3144</v>
      </c>
      <c r="F763" s="669" t="s">
        <v>3145</v>
      </c>
      <c r="G763" s="531" t="s">
        <v>3146</v>
      </c>
      <c r="H763" s="533">
        <v>30102</v>
      </c>
      <c r="I763" s="441">
        <v>180</v>
      </c>
      <c r="J763" s="356">
        <v>83101</v>
      </c>
      <c r="K763" s="356">
        <v>1001</v>
      </c>
      <c r="L763" s="356" t="s">
        <v>1210</v>
      </c>
      <c r="M763" s="356">
        <v>23</v>
      </c>
      <c r="N763" s="356" t="s">
        <v>491</v>
      </c>
      <c r="O763" s="538" t="s">
        <v>472</v>
      </c>
      <c r="P763" s="356">
        <v>0</v>
      </c>
      <c r="Q763" s="356">
        <v>3</v>
      </c>
      <c r="R763" s="356"/>
      <c r="S763" s="356">
        <v>20200701</v>
      </c>
      <c r="T763" s="356">
        <v>20200930</v>
      </c>
      <c r="U763" s="474">
        <v>25844.5</v>
      </c>
      <c r="V763" s="505">
        <v>0</v>
      </c>
      <c r="W763" s="506"/>
    </row>
    <row r="764" spans="2:23" x14ac:dyDescent="0.25">
      <c r="B764" s="442" t="s">
        <v>352</v>
      </c>
      <c r="C764" s="453" t="s">
        <v>372</v>
      </c>
      <c r="D764" s="529">
        <v>200</v>
      </c>
      <c r="E764" s="666" t="s">
        <v>3147</v>
      </c>
      <c r="F764" s="669" t="s">
        <v>3148</v>
      </c>
      <c r="G764" s="531" t="s">
        <v>3149</v>
      </c>
      <c r="H764" s="533">
        <v>30102</v>
      </c>
      <c r="I764" s="441">
        <v>224</v>
      </c>
      <c r="J764" s="356">
        <v>83101</v>
      </c>
      <c r="K764" s="356">
        <v>1001</v>
      </c>
      <c r="L764" s="356" t="s">
        <v>1210</v>
      </c>
      <c r="M764" s="356">
        <v>23</v>
      </c>
      <c r="N764" s="356" t="s">
        <v>491</v>
      </c>
      <c r="O764" s="538" t="s">
        <v>461</v>
      </c>
      <c r="P764" s="356">
        <v>0</v>
      </c>
      <c r="Q764" s="356">
        <v>3</v>
      </c>
      <c r="R764" s="356"/>
      <c r="S764" s="356">
        <v>20200701</v>
      </c>
      <c r="T764" s="356">
        <v>20200930</v>
      </c>
      <c r="U764" s="474">
        <v>29664.400000000001</v>
      </c>
      <c r="V764" s="505">
        <v>0</v>
      </c>
      <c r="W764" s="506"/>
    </row>
    <row r="765" spans="2:23" x14ac:dyDescent="0.25">
      <c r="B765" s="442" t="s">
        <v>352</v>
      </c>
      <c r="C765" s="453" t="s">
        <v>372</v>
      </c>
      <c r="D765" s="529">
        <v>200</v>
      </c>
      <c r="E765" s="666" t="s">
        <v>3150</v>
      </c>
      <c r="F765" s="669" t="s">
        <v>3151</v>
      </c>
      <c r="G765" s="531" t="s">
        <v>3152</v>
      </c>
      <c r="H765" s="533">
        <v>30102</v>
      </c>
      <c r="I765" s="441">
        <v>240</v>
      </c>
      <c r="J765" s="356">
        <v>83101</v>
      </c>
      <c r="K765" s="356">
        <v>1001</v>
      </c>
      <c r="L765" s="356" t="s">
        <v>1210</v>
      </c>
      <c r="M765" s="356">
        <v>23</v>
      </c>
      <c r="N765" s="356" t="s">
        <v>455</v>
      </c>
      <c r="O765" s="538" t="s">
        <v>472</v>
      </c>
      <c r="P765" s="356">
        <v>0</v>
      </c>
      <c r="Q765" s="356">
        <v>3</v>
      </c>
      <c r="R765" s="356"/>
      <c r="S765" s="356">
        <v>20200701</v>
      </c>
      <c r="T765" s="356">
        <v>20200930</v>
      </c>
      <c r="U765" s="474">
        <v>40660</v>
      </c>
      <c r="V765" s="505">
        <v>0</v>
      </c>
      <c r="W765" s="506"/>
    </row>
    <row r="766" spans="2:23" x14ac:dyDescent="0.25">
      <c r="B766" s="442" t="s">
        <v>352</v>
      </c>
      <c r="C766" s="453" t="s">
        <v>372</v>
      </c>
      <c r="D766" s="529">
        <v>120</v>
      </c>
      <c r="E766" s="666" t="s">
        <v>641</v>
      </c>
      <c r="F766" s="669" t="s">
        <v>642</v>
      </c>
      <c r="G766" s="531" t="s">
        <v>3153</v>
      </c>
      <c r="H766" s="533">
        <v>30102</v>
      </c>
      <c r="I766" s="441">
        <v>240</v>
      </c>
      <c r="J766" s="356">
        <v>83101</v>
      </c>
      <c r="K766" s="356">
        <v>1001</v>
      </c>
      <c r="L766" s="356" t="s">
        <v>1210</v>
      </c>
      <c r="M766" s="356">
        <v>23</v>
      </c>
      <c r="N766" s="356" t="s">
        <v>455</v>
      </c>
      <c r="O766" s="538" t="s">
        <v>472</v>
      </c>
      <c r="P766" s="356">
        <v>0</v>
      </c>
      <c r="Q766" s="356">
        <v>3</v>
      </c>
      <c r="R766" s="356"/>
      <c r="S766" s="356">
        <v>20200701</v>
      </c>
      <c r="T766" s="356">
        <v>20200930</v>
      </c>
      <c r="U766" s="474">
        <v>40010</v>
      </c>
      <c r="V766" s="505">
        <v>0</v>
      </c>
      <c r="W766" s="506"/>
    </row>
    <row r="767" spans="2:23" x14ac:dyDescent="0.25">
      <c r="B767" s="442" t="s">
        <v>352</v>
      </c>
      <c r="C767" s="453" t="s">
        <v>372</v>
      </c>
      <c r="D767" s="529">
        <v>200</v>
      </c>
      <c r="E767" s="666" t="s">
        <v>3154</v>
      </c>
      <c r="F767" s="669" t="s">
        <v>3155</v>
      </c>
      <c r="G767" s="531" t="s">
        <v>3156</v>
      </c>
      <c r="H767" s="533">
        <v>30102</v>
      </c>
      <c r="I767" s="441">
        <v>240</v>
      </c>
      <c r="J767" s="356">
        <v>83101</v>
      </c>
      <c r="K767" s="356">
        <v>1001</v>
      </c>
      <c r="L767" s="356" t="s">
        <v>1210</v>
      </c>
      <c r="M767" s="356">
        <v>23</v>
      </c>
      <c r="N767" s="356" t="s">
        <v>455</v>
      </c>
      <c r="O767" s="538" t="s">
        <v>472</v>
      </c>
      <c r="P767" s="356">
        <v>0</v>
      </c>
      <c r="Q767" s="356">
        <v>3</v>
      </c>
      <c r="R767" s="356"/>
      <c r="S767" s="356">
        <v>20200701</v>
      </c>
      <c r="T767" s="356">
        <v>20200930</v>
      </c>
      <c r="U767" s="474">
        <v>40660</v>
      </c>
      <c r="V767" s="505">
        <v>0</v>
      </c>
      <c r="W767" s="506"/>
    </row>
    <row r="768" spans="2:23" x14ac:dyDescent="0.25">
      <c r="B768" s="442" t="s">
        <v>352</v>
      </c>
      <c r="C768" s="453" t="s">
        <v>372</v>
      </c>
      <c r="D768" s="529">
        <v>200</v>
      </c>
      <c r="E768" s="666" t="s">
        <v>3157</v>
      </c>
      <c r="F768" s="669" t="s">
        <v>3158</v>
      </c>
      <c r="G768" s="531" t="s">
        <v>3159</v>
      </c>
      <c r="H768" s="533">
        <v>30102</v>
      </c>
      <c r="I768" s="441">
        <v>240</v>
      </c>
      <c r="J768" s="356">
        <v>83101</v>
      </c>
      <c r="K768" s="356">
        <v>1001</v>
      </c>
      <c r="L768" s="356" t="s">
        <v>1210</v>
      </c>
      <c r="M768" s="356">
        <v>23</v>
      </c>
      <c r="N768" s="356" t="s">
        <v>455</v>
      </c>
      <c r="O768" s="538" t="s">
        <v>472</v>
      </c>
      <c r="P768" s="356">
        <v>0</v>
      </c>
      <c r="Q768" s="356">
        <v>3</v>
      </c>
      <c r="R768" s="356"/>
      <c r="S768" s="356">
        <v>20200701</v>
      </c>
      <c r="T768" s="356">
        <v>20200930</v>
      </c>
      <c r="U768" s="474">
        <v>40010</v>
      </c>
      <c r="V768" s="505">
        <v>0</v>
      </c>
      <c r="W768" s="506"/>
    </row>
    <row r="769" spans="2:23" x14ac:dyDescent="0.25">
      <c r="B769" s="442" t="s">
        <v>352</v>
      </c>
      <c r="C769" s="453" t="s">
        <v>372</v>
      </c>
      <c r="D769" s="529">
        <v>100</v>
      </c>
      <c r="E769" s="666" t="s">
        <v>3160</v>
      </c>
      <c r="F769" s="669" t="s">
        <v>3161</v>
      </c>
      <c r="G769" s="531" t="s">
        <v>3162</v>
      </c>
      <c r="H769" s="533">
        <v>30102</v>
      </c>
      <c r="I769" s="441">
        <v>228</v>
      </c>
      <c r="J769" s="356">
        <v>83101</v>
      </c>
      <c r="K769" s="356">
        <v>1001</v>
      </c>
      <c r="L769" s="356" t="s">
        <v>1210</v>
      </c>
      <c r="M769" s="356">
        <v>23</v>
      </c>
      <c r="N769" s="356" t="s">
        <v>491</v>
      </c>
      <c r="O769" s="538" t="s">
        <v>481</v>
      </c>
      <c r="P769" s="356">
        <v>0</v>
      </c>
      <c r="Q769" s="356">
        <v>3</v>
      </c>
      <c r="R769" s="356"/>
      <c r="S769" s="356">
        <v>20200701</v>
      </c>
      <c r="T769" s="356">
        <v>20200930</v>
      </c>
      <c r="U769" s="474">
        <v>28834.3</v>
      </c>
      <c r="V769" s="505">
        <v>0</v>
      </c>
      <c r="W769" s="506"/>
    </row>
    <row r="770" spans="2:23" x14ac:dyDescent="0.25">
      <c r="B770" s="442" t="s">
        <v>352</v>
      </c>
      <c r="C770" s="453" t="s">
        <v>372</v>
      </c>
      <c r="D770" s="529">
        <v>200</v>
      </c>
      <c r="E770" s="666" t="s">
        <v>3163</v>
      </c>
      <c r="F770" s="669" t="s">
        <v>3164</v>
      </c>
      <c r="G770" s="531" t="s">
        <v>3165</v>
      </c>
      <c r="H770" s="533">
        <v>30102</v>
      </c>
      <c r="I770" s="441">
        <v>44</v>
      </c>
      <c r="J770" s="356">
        <v>83101</v>
      </c>
      <c r="K770" s="356">
        <v>1001</v>
      </c>
      <c r="L770" s="356" t="s">
        <v>1210</v>
      </c>
      <c r="M770" s="356">
        <v>23</v>
      </c>
      <c r="N770" s="356" t="s">
        <v>491</v>
      </c>
      <c r="O770" s="538">
        <v>11</v>
      </c>
      <c r="P770" s="356">
        <v>0</v>
      </c>
      <c r="Q770" s="356">
        <v>3</v>
      </c>
      <c r="R770" s="356"/>
      <c r="S770" s="356">
        <v>20200901</v>
      </c>
      <c r="T770" s="356">
        <v>20200930</v>
      </c>
      <c r="U770" s="474">
        <v>5168.8999999999996</v>
      </c>
      <c r="V770" s="505">
        <v>0</v>
      </c>
      <c r="W770" s="506"/>
    </row>
    <row r="771" spans="2:23" x14ac:dyDescent="0.25">
      <c r="B771" s="442" t="s">
        <v>352</v>
      </c>
      <c r="C771" s="453" t="s">
        <v>372</v>
      </c>
      <c r="D771" s="529">
        <v>100</v>
      </c>
      <c r="E771" s="666" t="s">
        <v>3166</v>
      </c>
      <c r="F771" s="669" t="s">
        <v>3167</v>
      </c>
      <c r="G771" s="531" t="s">
        <v>3168</v>
      </c>
      <c r="H771" s="533">
        <v>30102</v>
      </c>
      <c r="I771" s="441">
        <v>216</v>
      </c>
      <c r="J771" s="356">
        <v>83101</v>
      </c>
      <c r="K771" s="356">
        <v>1001</v>
      </c>
      <c r="L771" s="356" t="s">
        <v>1210</v>
      </c>
      <c r="M771" s="356">
        <v>23</v>
      </c>
      <c r="N771" s="356" t="s">
        <v>491</v>
      </c>
      <c r="O771" s="538" t="s">
        <v>461</v>
      </c>
      <c r="P771" s="356">
        <v>0</v>
      </c>
      <c r="Q771" s="356">
        <v>3</v>
      </c>
      <c r="R771" s="356"/>
      <c r="S771" s="356">
        <v>20200701</v>
      </c>
      <c r="T771" s="356">
        <v>20200930</v>
      </c>
      <c r="U771" s="474">
        <v>28074.6</v>
      </c>
      <c r="V771" s="505">
        <v>0</v>
      </c>
      <c r="W771" s="506"/>
    </row>
    <row r="772" spans="2:23" x14ac:dyDescent="0.25">
      <c r="B772" s="442" t="s">
        <v>352</v>
      </c>
      <c r="C772" s="453" t="s">
        <v>372</v>
      </c>
      <c r="D772" s="529">
        <v>100</v>
      </c>
      <c r="E772" s="666" t="s">
        <v>3169</v>
      </c>
      <c r="F772" s="669" t="s">
        <v>3170</v>
      </c>
      <c r="G772" s="531" t="s">
        <v>3171</v>
      </c>
      <c r="H772" s="533">
        <v>30102</v>
      </c>
      <c r="I772" s="441">
        <v>40</v>
      </c>
      <c r="J772" s="356">
        <v>83101</v>
      </c>
      <c r="K772" s="356">
        <v>1001</v>
      </c>
      <c r="L772" s="356" t="s">
        <v>1210</v>
      </c>
      <c r="M772" s="356">
        <v>23</v>
      </c>
      <c r="N772" s="356" t="s">
        <v>491</v>
      </c>
      <c r="O772" s="356">
        <v>20</v>
      </c>
      <c r="P772" s="356">
        <v>0</v>
      </c>
      <c r="Q772" s="356">
        <v>3</v>
      </c>
      <c r="R772" s="356"/>
      <c r="S772" s="356">
        <v>20200917</v>
      </c>
      <c r="T772" s="356">
        <v>20200930</v>
      </c>
      <c r="U772" s="474">
        <v>4699</v>
      </c>
      <c r="V772" s="505">
        <v>0</v>
      </c>
      <c r="W772" s="506"/>
    </row>
    <row r="773" spans="2:23" x14ac:dyDescent="0.25">
      <c r="B773" s="442" t="s">
        <v>352</v>
      </c>
      <c r="C773" s="453" t="s">
        <v>372</v>
      </c>
      <c r="D773" s="529">
        <v>200</v>
      </c>
      <c r="E773" s="666" t="s">
        <v>3172</v>
      </c>
      <c r="F773" s="669" t="s">
        <v>3173</v>
      </c>
      <c r="G773" s="531" t="s">
        <v>3174</v>
      </c>
      <c r="H773" s="533">
        <v>30102</v>
      </c>
      <c r="I773" s="441">
        <v>240</v>
      </c>
      <c r="J773" s="356">
        <v>83101</v>
      </c>
      <c r="K773" s="356">
        <v>1001</v>
      </c>
      <c r="L773" s="356" t="s">
        <v>1210</v>
      </c>
      <c r="M773" s="356">
        <v>23</v>
      </c>
      <c r="N773" s="356" t="s">
        <v>491</v>
      </c>
      <c r="O773" s="356" t="s">
        <v>472</v>
      </c>
      <c r="P773" s="356">
        <v>0</v>
      </c>
      <c r="Q773" s="356">
        <v>3</v>
      </c>
      <c r="R773" s="356"/>
      <c r="S773" s="356">
        <v>20200701</v>
      </c>
      <c r="T773" s="356">
        <v>20200930</v>
      </c>
      <c r="U773" s="474">
        <v>31544</v>
      </c>
      <c r="V773" s="505">
        <v>0</v>
      </c>
      <c r="W773" s="506"/>
    </row>
    <row r="774" spans="2:23" x14ac:dyDescent="0.25">
      <c r="B774" s="442" t="s">
        <v>352</v>
      </c>
      <c r="C774" s="453" t="s">
        <v>372</v>
      </c>
      <c r="D774" s="529">
        <v>100</v>
      </c>
      <c r="E774" s="666" t="s">
        <v>3175</v>
      </c>
      <c r="F774" s="669" t="s">
        <v>3176</v>
      </c>
      <c r="G774" s="531" t="s">
        <v>3177</v>
      </c>
      <c r="H774" s="533">
        <v>30102</v>
      </c>
      <c r="I774" s="441">
        <v>240</v>
      </c>
      <c r="J774" s="356">
        <v>83101</v>
      </c>
      <c r="K774" s="356">
        <v>1001</v>
      </c>
      <c r="L774" s="356" t="s">
        <v>1210</v>
      </c>
      <c r="M774" s="356">
        <v>23</v>
      </c>
      <c r="N774" s="356" t="s">
        <v>491</v>
      </c>
      <c r="O774" s="356" t="s">
        <v>472</v>
      </c>
      <c r="P774" s="356">
        <v>0</v>
      </c>
      <c r="Q774" s="356">
        <v>3</v>
      </c>
      <c r="R774" s="356"/>
      <c r="S774" s="356">
        <v>20200701</v>
      </c>
      <c r="T774" s="356">
        <v>20200930</v>
      </c>
      <c r="U774" s="474">
        <v>30894</v>
      </c>
      <c r="V774" s="505">
        <v>0</v>
      </c>
      <c r="W774" s="506"/>
    </row>
    <row r="775" spans="2:23" x14ac:dyDescent="0.25">
      <c r="B775" s="442" t="s">
        <v>352</v>
      </c>
      <c r="C775" s="453" t="s">
        <v>372</v>
      </c>
      <c r="D775" s="529">
        <v>120</v>
      </c>
      <c r="E775" s="666" t="s">
        <v>3178</v>
      </c>
      <c r="F775" s="669" t="s">
        <v>3179</v>
      </c>
      <c r="G775" s="531" t="s">
        <v>3180</v>
      </c>
      <c r="H775" s="533">
        <v>30102</v>
      </c>
      <c r="I775" s="441">
        <v>88</v>
      </c>
      <c r="J775" s="356">
        <v>83101</v>
      </c>
      <c r="K775" s="356">
        <v>1001</v>
      </c>
      <c r="L775" s="356" t="s">
        <v>1210</v>
      </c>
      <c r="M775" s="356">
        <v>23</v>
      </c>
      <c r="N775" s="356" t="s">
        <v>491</v>
      </c>
      <c r="O775" s="356">
        <v>11</v>
      </c>
      <c r="P775" s="356">
        <v>0</v>
      </c>
      <c r="Q775" s="356">
        <v>3</v>
      </c>
      <c r="R775" s="356"/>
      <c r="S775" s="356">
        <v>20200803</v>
      </c>
      <c r="T775" s="356">
        <v>20200930</v>
      </c>
      <c r="U775" s="474">
        <v>10337.799999999999</v>
      </c>
      <c r="V775" s="505">
        <v>0</v>
      </c>
      <c r="W775" s="506"/>
    </row>
    <row r="776" spans="2:23" x14ac:dyDescent="0.25">
      <c r="B776" s="442" t="s">
        <v>352</v>
      </c>
      <c r="C776" s="453" t="s">
        <v>372</v>
      </c>
      <c r="D776" s="529">
        <v>200</v>
      </c>
      <c r="E776" s="666" t="s">
        <v>3181</v>
      </c>
      <c r="F776" s="669" t="s">
        <v>3182</v>
      </c>
      <c r="G776" s="531" t="s">
        <v>3183</v>
      </c>
      <c r="H776" s="533">
        <v>30102</v>
      </c>
      <c r="I776" s="441">
        <v>240</v>
      </c>
      <c r="J776" s="356">
        <v>83101</v>
      </c>
      <c r="K776" s="356">
        <v>1001</v>
      </c>
      <c r="L776" s="356" t="s">
        <v>1210</v>
      </c>
      <c r="M776" s="356">
        <v>23</v>
      </c>
      <c r="N776" s="356" t="s">
        <v>741</v>
      </c>
      <c r="O776" s="356" t="s">
        <v>472</v>
      </c>
      <c r="P776" s="356">
        <v>0</v>
      </c>
      <c r="Q776" s="356">
        <v>3</v>
      </c>
      <c r="R776" s="356"/>
      <c r="S776" s="356">
        <v>20200701</v>
      </c>
      <c r="T776" s="356">
        <v>20200930</v>
      </c>
      <c r="U776" s="474">
        <v>34563</v>
      </c>
      <c r="V776" s="505">
        <v>0</v>
      </c>
      <c r="W776" s="506"/>
    </row>
    <row r="777" spans="2:23" x14ac:dyDescent="0.25">
      <c r="B777" s="442" t="s">
        <v>352</v>
      </c>
      <c r="C777" s="453" t="s">
        <v>372</v>
      </c>
      <c r="D777" s="529">
        <v>120</v>
      </c>
      <c r="E777" s="666" t="s">
        <v>654</v>
      </c>
      <c r="F777" s="669" t="s">
        <v>655</v>
      </c>
      <c r="G777" s="531" t="s">
        <v>656</v>
      </c>
      <c r="H777" s="533">
        <v>30102</v>
      </c>
      <c r="I777" s="441">
        <v>232</v>
      </c>
      <c r="J777" s="356">
        <v>83101</v>
      </c>
      <c r="K777" s="356">
        <v>1001</v>
      </c>
      <c r="L777" s="356" t="s">
        <v>1210</v>
      </c>
      <c r="M777" s="356">
        <v>23</v>
      </c>
      <c r="N777" s="356" t="s">
        <v>742</v>
      </c>
      <c r="O777" s="356" t="s">
        <v>472</v>
      </c>
      <c r="P777" s="356">
        <v>0</v>
      </c>
      <c r="Q777" s="356">
        <v>3</v>
      </c>
      <c r="R777" s="356"/>
      <c r="S777" s="356">
        <v>20200701</v>
      </c>
      <c r="T777" s="356">
        <v>20200930</v>
      </c>
      <c r="U777" s="474">
        <v>24224.6</v>
      </c>
      <c r="V777" s="505">
        <v>0</v>
      </c>
      <c r="W777" s="506"/>
    </row>
    <row r="778" spans="2:23" x14ac:dyDescent="0.25">
      <c r="B778" s="442" t="s">
        <v>352</v>
      </c>
      <c r="C778" s="453" t="s">
        <v>372</v>
      </c>
      <c r="D778" s="529">
        <v>100</v>
      </c>
      <c r="E778" s="666" t="s">
        <v>3184</v>
      </c>
      <c r="F778" s="669" t="s">
        <v>3274</v>
      </c>
      <c r="G778" s="531" t="s">
        <v>3185</v>
      </c>
      <c r="H778" s="533">
        <v>30102</v>
      </c>
      <c r="I778" s="441">
        <v>240</v>
      </c>
      <c r="J778" s="356">
        <v>83101</v>
      </c>
      <c r="K778" s="356">
        <v>1001</v>
      </c>
      <c r="L778" s="356" t="s">
        <v>1210</v>
      </c>
      <c r="M778" s="356">
        <v>23</v>
      </c>
      <c r="N778" s="356" t="s">
        <v>455</v>
      </c>
      <c r="O778" s="356" t="s">
        <v>472</v>
      </c>
      <c r="P778" s="356">
        <v>0</v>
      </c>
      <c r="Q778" s="356">
        <v>3</v>
      </c>
      <c r="R778" s="356"/>
      <c r="S778" s="356">
        <v>20200701</v>
      </c>
      <c r="T778" s="356">
        <v>20200930</v>
      </c>
      <c r="U778" s="474">
        <v>40010</v>
      </c>
      <c r="V778" s="505">
        <v>0</v>
      </c>
      <c r="W778" s="506"/>
    </row>
    <row r="779" spans="2:23" x14ac:dyDescent="0.25">
      <c r="B779" s="442" t="s">
        <v>352</v>
      </c>
      <c r="C779" s="453" t="s">
        <v>372</v>
      </c>
      <c r="D779" s="529">
        <v>120</v>
      </c>
      <c r="E779" s="666" t="s">
        <v>3186</v>
      </c>
      <c r="F779" s="669" t="s">
        <v>661</v>
      </c>
      <c r="G779" s="531" t="s">
        <v>3187</v>
      </c>
      <c r="H779" s="533">
        <v>30102</v>
      </c>
      <c r="I779" s="441">
        <v>240</v>
      </c>
      <c r="J779" s="356">
        <v>83101</v>
      </c>
      <c r="K779" s="356">
        <v>1001</v>
      </c>
      <c r="L779" s="356" t="s">
        <v>1210</v>
      </c>
      <c r="M779" s="356">
        <v>23</v>
      </c>
      <c r="N779" s="356" t="s">
        <v>455</v>
      </c>
      <c r="O779" s="356" t="s">
        <v>472</v>
      </c>
      <c r="P779" s="356">
        <v>0</v>
      </c>
      <c r="Q779" s="356">
        <v>3</v>
      </c>
      <c r="R779" s="356"/>
      <c r="S779" s="356">
        <v>20200701</v>
      </c>
      <c r="T779" s="356">
        <v>20200930</v>
      </c>
      <c r="U779" s="474">
        <v>40010</v>
      </c>
      <c r="V779" s="505">
        <v>0</v>
      </c>
      <c r="W779" s="506"/>
    </row>
    <row r="780" spans="2:23" x14ac:dyDescent="0.25">
      <c r="B780" s="442" t="s">
        <v>352</v>
      </c>
      <c r="C780" s="453" t="s">
        <v>372</v>
      </c>
      <c r="D780" s="529">
        <v>100</v>
      </c>
      <c r="E780" s="666" t="s">
        <v>3188</v>
      </c>
      <c r="F780" s="669" t="s">
        <v>3189</v>
      </c>
      <c r="G780" s="531" t="s">
        <v>3190</v>
      </c>
      <c r="H780" s="533">
        <v>30102</v>
      </c>
      <c r="I780" s="441">
        <v>240</v>
      </c>
      <c r="J780" s="356">
        <v>83101</v>
      </c>
      <c r="K780" s="356">
        <v>1001</v>
      </c>
      <c r="L780" s="356" t="s">
        <v>1210</v>
      </c>
      <c r="M780" s="356">
        <v>23</v>
      </c>
      <c r="N780" s="356" t="s">
        <v>455</v>
      </c>
      <c r="O780" s="356" t="s">
        <v>472</v>
      </c>
      <c r="P780" s="356">
        <v>0</v>
      </c>
      <c r="Q780" s="356">
        <v>3</v>
      </c>
      <c r="R780" s="356"/>
      <c r="S780" s="356">
        <v>20200701</v>
      </c>
      <c r="T780" s="356">
        <v>20200930</v>
      </c>
      <c r="U780" s="474">
        <v>40660</v>
      </c>
      <c r="V780" s="505">
        <v>0</v>
      </c>
      <c r="W780" s="506"/>
    </row>
    <row r="781" spans="2:23" x14ac:dyDescent="0.25">
      <c r="B781" s="442" t="s">
        <v>352</v>
      </c>
      <c r="C781" s="453" t="s">
        <v>372</v>
      </c>
      <c r="D781" s="529">
        <v>120</v>
      </c>
      <c r="E781" s="666" t="s">
        <v>668</v>
      </c>
      <c r="F781" s="669" t="s">
        <v>669</v>
      </c>
      <c r="G781" s="531" t="s">
        <v>3191</v>
      </c>
      <c r="H781" s="533">
        <v>30102</v>
      </c>
      <c r="I781" s="441">
        <v>240</v>
      </c>
      <c r="J781" s="356">
        <v>83101</v>
      </c>
      <c r="K781" s="356">
        <v>1001</v>
      </c>
      <c r="L781" s="356" t="s">
        <v>1210</v>
      </c>
      <c r="M781" s="356">
        <v>23</v>
      </c>
      <c r="N781" s="356" t="s">
        <v>455</v>
      </c>
      <c r="O781" s="356" t="s">
        <v>472</v>
      </c>
      <c r="P781" s="356">
        <v>0</v>
      </c>
      <c r="Q781" s="356">
        <v>3</v>
      </c>
      <c r="R781" s="356"/>
      <c r="S781" s="356">
        <v>20200701</v>
      </c>
      <c r="T781" s="356">
        <v>20200930</v>
      </c>
      <c r="U781" s="474">
        <v>40010</v>
      </c>
      <c r="V781" s="505">
        <v>0</v>
      </c>
      <c r="W781" s="506"/>
    </row>
    <row r="782" spans="2:23" x14ac:dyDescent="0.25">
      <c r="B782" s="442" t="s">
        <v>352</v>
      </c>
      <c r="C782" s="453" t="s">
        <v>372</v>
      </c>
      <c r="D782" s="529">
        <v>120</v>
      </c>
      <c r="E782" s="666" t="s">
        <v>672</v>
      </c>
      <c r="F782" s="669" t="s">
        <v>673</v>
      </c>
      <c r="G782" s="531" t="s">
        <v>674</v>
      </c>
      <c r="H782" s="533">
        <v>30102</v>
      </c>
      <c r="I782" s="441">
        <v>104</v>
      </c>
      <c r="J782" s="356">
        <v>83101</v>
      </c>
      <c r="K782" s="356">
        <v>1001</v>
      </c>
      <c r="L782" s="356" t="s">
        <v>1210</v>
      </c>
      <c r="M782" s="356">
        <v>23</v>
      </c>
      <c r="N782" s="356" t="s">
        <v>742</v>
      </c>
      <c r="O782" s="540" t="s">
        <v>1249</v>
      </c>
      <c r="P782" s="356">
        <v>0</v>
      </c>
      <c r="Q782" s="356">
        <v>3</v>
      </c>
      <c r="R782" s="356"/>
      <c r="S782" s="356">
        <v>20200803</v>
      </c>
      <c r="T782" s="356">
        <v>20200930</v>
      </c>
      <c r="U782" s="474">
        <v>9066.2000000000007</v>
      </c>
      <c r="V782" s="505">
        <v>0</v>
      </c>
      <c r="W782" s="506"/>
    </row>
    <row r="783" spans="2:23" x14ac:dyDescent="0.25">
      <c r="B783" s="442" t="s">
        <v>352</v>
      </c>
      <c r="C783" s="453" t="s">
        <v>372</v>
      </c>
      <c r="D783" s="529">
        <v>200</v>
      </c>
      <c r="E783" s="666" t="s">
        <v>3192</v>
      </c>
      <c r="F783" s="669" t="s">
        <v>3193</v>
      </c>
      <c r="G783" s="531" t="s">
        <v>3194</v>
      </c>
      <c r="H783" s="533">
        <v>30102</v>
      </c>
      <c r="I783" s="441">
        <v>160</v>
      </c>
      <c r="J783" s="356">
        <v>83101</v>
      </c>
      <c r="K783" s="356">
        <v>1001</v>
      </c>
      <c r="L783" s="356" t="s">
        <v>1210</v>
      </c>
      <c r="M783" s="356">
        <v>23</v>
      </c>
      <c r="N783" s="356" t="s">
        <v>491</v>
      </c>
      <c r="O783" s="356" t="s">
        <v>472</v>
      </c>
      <c r="P783" s="356">
        <v>0</v>
      </c>
      <c r="Q783" s="356">
        <v>3</v>
      </c>
      <c r="R783" s="356"/>
      <c r="S783" s="356">
        <v>20200701</v>
      </c>
      <c r="T783" s="356">
        <v>20200830</v>
      </c>
      <c r="U783" s="474">
        <v>21496</v>
      </c>
      <c r="V783" s="505">
        <v>0</v>
      </c>
      <c r="W783" s="506"/>
    </row>
    <row r="784" spans="2:23" x14ac:dyDescent="0.25">
      <c r="B784" s="442" t="s">
        <v>352</v>
      </c>
      <c r="C784" s="453" t="s">
        <v>372</v>
      </c>
      <c r="D784" s="529">
        <v>120</v>
      </c>
      <c r="E784" s="666" t="s">
        <v>3195</v>
      </c>
      <c r="F784" s="669" t="s">
        <v>3196</v>
      </c>
      <c r="G784" s="531" t="s">
        <v>3197</v>
      </c>
      <c r="H784" s="533">
        <v>30102</v>
      </c>
      <c r="I784" s="441">
        <v>192</v>
      </c>
      <c r="J784" s="356">
        <v>83101</v>
      </c>
      <c r="K784" s="356">
        <v>1001</v>
      </c>
      <c r="L784" s="356" t="s">
        <v>1210</v>
      </c>
      <c r="M784" s="356">
        <v>23</v>
      </c>
      <c r="N784" s="356" t="s">
        <v>741</v>
      </c>
      <c r="O784" s="356" t="s">
        <v>1229</v>
      </c>
      <c r="P784" s="356">
        <v>0</v>
      </c>
      <c r="Q784" s="356">
        <v>3</v>
      </c>
      <c r="R784" s="356"/>
      <c r="S784" s="356">
        <v>20200701</v>
      </c>
      <c r="T784" s="356">
        <v>20200930</v>
      </c>
      <c r="U784" s="474">
        <v>25490.400000000001</v>
      </c>
      <c r="V784" s="505">
        <v>0</v>
      </c>
      <c r="W784" s="506"/>
    </row>
    <row r="785" spans="2:23" x14ac:dyDescent="0.25">
      <c r="B785" s="442" t="s">
        <v>352</v>
      </c>
      <c r="C785" s="453" t="s">
        <v>372</v>
      </c>
      <c r="D785" s="529">
        <v>200</v>
      </c>
      <c r="E785" s="666" t="s">
        <v>3198</v>
      </c>
      <c r="F785" s="669" t="s">
        <v>3199</v>
      </c>
      <c r="G785" s="531" t="s">
        <v>3200</v>
      </c>
      <c r="H785" s="533">
        <v>30102</v>
      </c>
      <c r="I785" s="441">
        <v>240</v>
      </c>
      <c r="J785" s="356">
        <v>83101</v>
      </c>
      <c r="K785" s="356">
        <v>1001</v>
      </c>
      <c r="L785" s="356" t="s">
        <v>1210</v>
      </c>
      <c r="M785" s="356">
        <v>23</v>
      </c>
      <c r="N785" s="356" t="s">
        <v>491</v>
      </c>
      <c r="O785" s="356" t="s">
        <v>472</v>
      </c>
      <c r="P785" s="356">
        <v>0</v>
      </c>
      <c r="Q785" s="356">
        <v>3</v>
      </c>
      <c r="R785" s="356"/>
      <c r="S785" s="356">
        <v>20200701</v>
      </c>
      <c r="T785" s="356">
        <v>20200930</v>
      </c>
      <c r="U785" s="474">
        <v>31544</v>
      </c>
      <c r="V785" s="505">
        <v>0</v>
      </c>
      <c r="W785" s="506"/>
    </row>
    <row r="786" spans="2:23" x14ac:dyDescent="0.25">
      <c r="B786" s="442" t="s">
        <v>352</v>
      </c>
      <c r="C786" s="453" t="s">
        <v>372</v>
      </c>
      <c r="D786" s="529">
        <v>200</v>
      </c>
      <c r="E786" s="666" t="s">
        <v>3201</v>
      </c>
      <c r="F786" s="669" t="s">
        <v>3202</v>
      </c>
      <c r="G786" s="531" t="s">
        <v>3203</v>
      </c>
      <c r="H786" s="533">
        <v>30102</v>
      </c>
      <c r="I786" s="441">
        <v>240</v>
      </c>
      <c r="J786" s="356">
        <v>83101</v>
      </c>
      <c r="K786" s="356">
        <v>1001</v>
      </c>
      <c r="L786" s="356" t="s">
        <v>1210</v>
      </c>
      <c r="M786" s="356">
        <v>23</v>
      </c>
      <c r="N786" s="356" t="s">
        <v>742</v>
      </c>
      <c r="O786" s="356" t="s">
        <v>472</v>
      </c>
      <c r="P786" s="356">
        <v>0</v>
      </c>
      <c r="Q786" s="356">
        <v>3</v>
      </c>
      <c r="R786" s="356"/>
      <c r="S786" s="356">
        <v>20200701</v>
      </c>
      <c r="T786" s="356">
        <v>20200930</v>
      </c>
      <c r="U786" s="474">
        <v>23622</v>
      </c>
      <c r="V786" s="505">
        <v>0</v>
      </c>
      <c r="W786" s="506"/>
    </row>
    <row r="787" spans="2:23" x14ac:dyDescent="0.25">
      <c r="B787" s="442" t="s">
        <v>352</v>
      </c>
      <c r="C787" s="453" t="s">
        <v>372</v>
      </c>
      <c r="D787" s="529">
        <v>120</v>
      </c>
      <c r="E787" s="666" t="s">
        <v>3204</v>
      </c>
      <c r="F787" s="669" t="s">
        <v>3205</v>
      </c>
      <c r="G787" s="531" t="s">
        <v>3206</v>
      </c>
      <c r="H787" s="533">
        <v>30102</v>
      </c>
      <c r="I787" s="441">
        <v>144</v>
      </c>
      <c r="J787" s="356">
        <v>83101</v>
      </c>
      <c r="K787" s="356">
        <v>1001</v>
      </c>
      <c r="L787" s="356" t="s">
        <v>1210</v>
      </c>
      <c r="M787" s="356">
        <v>23</v>
      </c>
      <c r="N787" s="356" t="s">
        <v>491</v>
      </c>
      <c r="O787" s="540" t="s">
        <v>461</v>
      </c>
      <c r="P787" s="356">
        <v>0</v>
      </c>
      <c r="Q787" s="356">
        <v>3</v>
      </c>
      <c r="R787" s="356"/>
      <c r="S787" s="356">
        <v>20200803</v>
      </c>
      <c r="T787" s="356">
        <v>20200930</v>
      </c>
      <c r="U787" s="474">
        <v>16916.400000000001</v>
      </c>
      <c r="V787" s="505"/>
      <c r="W787" s="506"/>
    </row>
    <row r="788" spans="2:23" x14ac:dyDescent="0.25">
      <c r="B788" s="442" t="s">
        <v>352</v>
      </c>
      <c r="C788" s="453" t="s">
        <v>372</v>
      </c>
      <c r="D788" s="529">
        <v>200</v>
      </c>
      <c r="E788" s="666" t="s">
        <v>3207</v>
      </c>
      <c r="F788" s="669" t="s">
        <v>3208</v>
      </c>
      <c r="G788" s="531" t="s">
        <v>3209</v>
      </c>
      <c r="H788" s="533">
        <v>30102</v>
      </c>
      <c r="I788" s="441">
        <v>240</v>
      </c>
      <c r="J788" s="356">
        <v>83101</v>
      </c>
      <c r="K788" s="356">
        <v>1001</v>
      </c>
      <c r="L788" s="356" t="s">
        <v>1210</v>
      </c>
      <c r="M788" s="356">
        <v>23</v>
      </c>
      <c r="N788" s="356" t="s">
        <v>455</v>
      </c>
      <c r="O788" s="540" t="s">
        <v>472</v>
      </c>
      <c r="P788" s="356">
        <v>0</v>
      </c>
      <c r="Q788" s="356">
        <v>3</v>
      </c>
      <c r="R788" s="356"/>
      <c r="S788" s="356">
        <v>20200701</v>
      </c>
      <c r="T788" s="356">
        <v>20200930</v>
      </c>
      <c r="U788" s="474">
        <v>39360</v>
      </c>
      <c r="V788" s="505">
        <v>0</v>
      </c>
      <c r="W788" s="506"/>
    </row>
    <row r="789" spans="2:23" x14ac:dyDescent="0.25">
      <c r="B789" s="442" t="s">
        <v>352</v>
      </c>
      <c r="C789" s="453" t="s">
        <v>372</v>
      </c>
      <c r="D789" s="529">
        <v>200</v>
      </c>
      <c r="E789" s="666" t="s">
        <v>3210</v>
      </c>
      <c r="F789" s="669" t="s">
        <v>3211</v>
      </c>
      <c r="G789" s="531" t="s">
        <v>3212</v>
      </c>
      <c r="H789" s="533">
        <v>30102</v>
      </c>
      <c r="I789" s="441">
        <v>240</v>
      </c>
      <c r="J789" s="356">
        <v>83101</v>
      </c>
      <c r="K789" s="356">
        <v>1001</v>
      </c>
      <c r="L789" s="356" t="s">
        <v>1210</v>
      </c>
      <c r="M789" s="356">
        <v>23</v>
      </c>
      <c r="N789" s="356" t="s">
        <v>455</v>
      </c>
      <c r="O789" s="540" t="s">
        <v>472</v>
      </c>
      <c r="P789" s="356">
        <v>0</v>
      </c>
      <c r="Q789" s="356">
        <v>3</v>
      </c>
      <c r="R789" s="356"/>
      <c r="S789" s="356">
        <v>20200701</v>
      </c>
      <c r="T789" s="356">
        <v>20200930</v>
      </c>
      <c r="U789" s="474">
        <v>39360</v>
      </c>
      <c r="V789" s="505">
        <v>0</v>
      </c>
      <c r="W789" s="506"/>
    </row>
    <row r="790" spans="2:23" x14ac:dyDescent="0.25">
      <c r="B790" s="442" t="s">
        <v>352</v>
      </c>
      <c r="C790" s="453" t="s">
        <v>372</v>
      </c>
      <c r="D790" s="529">
        <v>120</v>
      </c>
      <c r="E790" s="666" t="s">
        <v>678</v>
      </c>
      <c r="F790" s="669" t="s">
        <v>679</v>
      </c>
      <c r="G790" s="531" t="s">
        <v>3213</v>
      </c>
      <c r="H790" s="533">
        <v>30102</v>
      </c>
      <c r="I790" s="441">
        <v>240</v>
      </c>
      <c r="J790" s="356">
        <v>83101</v>
      </c>
      <c r="K790" s="356">
        <v>1001</v>
      </c>
      <c r="L790" s="356" t="s">
        <v>1210</v>
      </c>
      <c r="M790" s="356">
        <v>23</v>
      </c>
      <c r="N790" s="356" t="s">
        <v>741</v>
      </c>
      <c r="O790" s="540" t="s">
        <v>472</v>
      </c>
      <c r="P790" s="356">
        <v>0</v>
      </c>
      <c r="Q790" s="356">
        <v>3</v>
      </c>
      <c r="R790" s="356"/>
      <c r="S790" s="356">
        <v>20200701</v>
      </c>
      <c r="T790" s="356">
        <v>20200930</v>
      </c>
      <c r="U790" s="474">
        <v>35213</v>
      </c>
      <c r="V790" s="505">
        <v>0</v>
      </c>
      <c r="W790" s="506"/>
    </row>
    <row r="791" spans="2:23" x14ac:dyDescent="0.25">
      <c r="B791" s="442" t="s">
        <v>352</v>
      </c>
      <c r="C791" s="453" t="s">
        <v>372</v>
      </c>
      <c r="D791" s="529">
        <v>100</v>
      </c>
      <c r="E791" s="666" t="s">
        <v>3214</v>
      </c>
      <c r="F791" s="669" t="s">
        <v>3215</v>
      </c>
      <c r="G791" s="531" t="s">
        <v>3216</v>
      </c>
      <c r="H791" s="533">
        <v>30102</v>
      </c>
      <c r="I791" s="441">
        <v>240</v>
      </c>
      <c r="J791" s="356">
        <v>83101</v>
      </c>
      <c r="K791" s="356">
        <v>1001</v>
      </c>
      <c r="L791" s="356" t="s">
        <v>1210</v>
      </c>
      <c r="M791" s="356">
        <v>23</v>
      </c>
      <c r="N791" s="356" t="s">
        <v>742</v>
      </c>
      <c r="O791" s="540" t="s">
        <v>472</v>
      </c>
      <c r="P791" s="356">
        <v>0</v>
      </c>
      <c r="Q791" s="356">
        <v>3</v>
      </c>
      <c r="R791" s="356"/>
      <c r="S791" s="356">
        <v>20200701</v>
      </c>
      <c r="T791" s="356">
        <v>20200930</v>
      </c>
      <c r="U791" s="474">
        <v>23622</v>
      </c>
      <c r="V791" s="505">
        <v>0</v>
      </c>
      <c r="W791" s="506"/>
    </row>
    <row r="792" spans="2:23" x14ac:dyDescent="0.25">
      <c r="B792" s="442" t="s">
        <v>352</v>
      </c>
      <c r="C792" s="453" t="s">
        <v>372</v>
      </c>
      <c r="D792" s="529">
        <v>120</v>
      </c>
      <c r="E792" s="666" t="s">
        <v>684</v>
      </c>
      <c r="F792" s="669" t="s">
        <v>685</v>
      </c>
      <c r="G792" s="531" t="s">
        <v>686</v>
      </c>
      <c r="H792" s="533">
        <v>30102</v>
      </c>
      <c r="I792" s="441">
        <v>240</v>
      </c>
      <c r="J792" s="356">
        <v>83101</v>
      </c>
      <c r="K792" s="356">
        <v>1001</v>
      </c>
      <c r="L792" s="356" t="s">
        <v>1210</v>
      </c>
      <c r="M792" s="356">
        <v>23</v>
      </c>
      <c r="N792" s="356" t="s">
        <v>455</v>
      </c>
      <c r="O792" s="540" t="s">
        <v>472</v>
      </c>
      <c r="P792" s="356">
        <v>0</v>
      </c>
      <c r="Q792" s="356">
        <v>3</v>
      </c>
      <c r="R792" s="356"/>
      <c r="S792" s="356">
        <v>20200701</v>
      </c>
      <c r="T792" s="356">
        <v>20200930</v>
      </c>
      <c r="U792" s="474">
        <v>40010</v>
      </c>
      <c r="V792" s="505">
        <v>0</v>
      </c>
      <c r="W792" s="506"/>
    </row>
    <row r="793" spans="2:23" x14ac:dyDescent="0.25">
      <c r="B793" s="442" t="s">
        <v>352</v>
      </c>
      <c r="C793" s="453" t="s">
        <v>372</v>
      </c>
      <c r="D793" s="529">
        <v>100</v>
      </c>
      <c r="E793" s="666" t="s">
        <v>3217</v>
      </c>
      <c r="F793" s="669" t="s">
        <v>3218</v>
      </c>
      <c r="G793" s="531" t="s">
        <v>3219</v>
      </c>
      <c r="H793" s="533">
        <v>30102</v>
      </c>
      <c r="I793" s="441">
        <v>240</v>
      </c>
      <c r="J793" s="356">
        <v>83101</v>
      </c>
      <c r="K793" s="356">
        <v>1001</v>
      </c>
      <c r="L793" s="356" t="s">
        <v>1210</v>
      </c>
      <c r="M793" s="356">
        <v>23</v>
      </c>
      <c r="N793" s="356" t="s">
        <v>455</v>
      </c>
      <c r="O793" s="540" t="s">
        <v>472</v>
      </c>
      <c r="P793" s="356">
        <v>0</v>
      </c>
      <c r="Q793" s="356">
        <v>3</v>
      </c>
      <c r="R793" s="356"/>
      <c r="S793" s="356">
        <v>20200701</v>
      </c>
      <c r="T793" s="356">
        <v>20200930</v>
      </c>
      <c r="U793" s="474">
        <v>40660</v>
      </c>
      <c r="V793" s="505">
        <v>0</v>
      </c>
      <c r="W793" s="506"/>
    </row>
    <row r="794" spans="2:23" x14ac:dyDescent="0.25">
      <c r="B794" s="442" t="s">
        <v>352</v>
      </c>
      <c r="C794" s="356" t="s">
        <v>372</v>
      </c>
      <c r="D794" s="356">
        <v>200</v>
      </c>
      <c r="E794" s="651" t="s">
        <v>3220</v>
      </c>
      <c r="F794" s="651" t="s">
        <v>3221</v>
      </c>
      <c r="G794" s="438" t="s">
        <v>3222</v>
      </c>
      <c r="H794" s="533">
        <v>30102</v>
      </c>
      <c r="I794" s="441">
        <v>160</v>
      </c>
      <c r="J794" s="356">
        <v>83101</v>
      </c>
      <c r="K794" s="356">
        <v>1001</v>
      </c>
      <c r="L794" s="356" t="s">
        <v>1210</v>
      </c>
      <c r="M794" s="356">
        <v>23</v>
      </c>
      <c r="N794" s="356" t="s">
        <v>491</v>
      </c>
      <c r="O794" s="540" t="s">
        <v>472</v>
      </c>
      <c r="P794" s="356">
        <v>0</v>
      </c>
      <c r="Q794" s="356">
        <v>3</v>
      </c>
      <c r="R794" s="356"/>
      <c r="S794" s="356">
        <v>20200803</v>
      </c>
      <c r="T794" s="356">
        <v>20200930</v>
      </c>
      <c r="U794" s="474">
        <v>18796</v>
      </c>
      <c r="V794" s="505">
        <v>0</v>
      </c>
      <c r="W794" s="506"/>
    </row>
    <row r="795" spans="2:23" x14ac:dyDescent="0.25">
      <c r="B795" s="442" t="s">
        <v>352</v>
      </c>
      <c r="C795" s="356" t="s">
        <v>372</v>
      </c>
      <c r="D795" s="356">
        <v>100</v>
      </c>
      <c r="E795" s="651" t="s">
        <v>3223</v>
      </c>
      <c r="F795" s="651" t="s">
        <v>3224</v>
      </c>
      <c r="G795" s="438" t="s">
        <v>3225</v>
      </c>
      <c r="H795" s="533">
        <v>30102</v>
      </c>
      <c r="I795" s="441">
        <v>240</v>
      </c>
      <c r="J795" s="356">
        <v>83101</v>
      </c>
      <c r="K795" s="356">
        <v>1001</v>
      </c>
      <c r="L795" s="356" t="s">
        <v>1210</v>
      </c>
      <c r="M795" s="356">
        <v>23</v>
      </c>
      <c r="N795" s="356" t="s">
        <v>741</v>
      </c>
      <c r="O795" s="540" t="s">
        <v>472</v>
      </c>
      <c r="P795" s="356">
        <v>0</v>
      </c>
      <c r="Q795" s="356">
        <v>3</v>
      </c>
      <c r="R795" s="356"/>
      <c r="S795" s="356">
        <v>20200701</v>
      </c>
      <c r="T795" s="356">
        <v>20200930</v>
      </c>
      <c r="U795" s="474">
        <v>35863</v>
      </c>
      <c r="V795" s="505">
        <v>0</v>
      </c>
      <c r="W795" s="506"/>
    </row>
    <row r="796" spans="2:23" x14ac:dyDescent="0.25">
      <c r="B796" s="442" t="s">
        <v>352</v>
      </c>
      <c r="C796" s="356" t="s">
        <v>372</v>
      </c>
      <c r="D796" s="356">
        <v>120</v>
      </c>
      <c r="E796" s="651" t="s">
        <v>687</v>
      </c>
      <c r="F796" s="651" t="s">
        <v>688</v>
      </c>
      <c r="G796" s="438" t="s">
        <v>689</v>
      </c>
      <c r="H796" s="533">
        <v>30102</v>
      </c>
      <c r="I796" s="441">
        <v>240</v>
      </c>
      <c r="J796" s="356">
        <v>83101</v>
      </c>
      <c r="K796" s="356">
        <v>1001</v>
      </c>
      <c r="L796" s="356" t="s">
        <v>1210</v>
      </c>
      <c r="M796" s="356">
        <v>23</v>
      </c>
      <c r="N796" s="356" t="s">
        <v>455</v>
      </c>
      <c r="O796" s="540" t="s">
        <v>472</v>
      </c>
      <c r="P796" s="356">
        <v>0</v>
      </c>
      <c r="Q796" s="356">
        <v>3</v>
      </c>
      <c r="R796" s="356"/>
      <c r="S796" s="356">
        <v>20200701</v>
      </c>
      <c r="T796" s="356">
        <v>20200930</v>
      </c>
      <c r="U796" s="474">
        <v>40660</v>
      </c>
      <c r="V796" s="505">
        <v>0</v>
      </c>
      <c r="W796" s="506"/>
    </row>
    <row r="797" spans="2:23" x14ac:dyDescent="0.25">
      <c r="B797" s="442" t="s">
        <v>352</v>
      </c>
      <c r="C797" s="356" t="s">
        <v>372</v>
      </c>
      <c r="D797" s="356">
        <v>120</v>
      </c>
      <c r="E797" s="651" t="s">
        <v>3226</v>
      </c>
      <c r="F797" s="651" t="s">
        <v>3227</v>
      </c>
      <c r="G797" s="438" t="s">
        <v>3228</v>
      </c>
      <c r="H797" s="533">
        <v>30102</v>
      </c>
      <c r="I797" s="441">
        <v>228</v>
      </c>
      <c r="J797" s="356">
        <v>83101</v>
      </c>
      <c r="K797" s="356">
        <v>1001</v>
      </c>
      <c r="L797" s="356" t="s">
        <v>1210</v>
      </c>
      <c r="M797" s="356">
        <v>23</v>
      </c>
      <c r="N797" s="356" t="s">
        <v>741</v>
      </c>
      <c r="O797" s="540" t="s">
        <v>472</v>
      </c>
      <c r="P797" s="356">
        <v>0</v>
      </c>
      <c r="Q797" s="356">
        <v>3</v>
      </c>
      <c r="R797" s="356"/>
      <c r="S797" s="356">
        <v>20200701</v>
      </c>
      <c r="T797" s="356">
        <v>20200930</v>
      </c>
      <c r="U797" s="474">
        <v>33619.86</v>
      </c>
      <c r="V797" s="505">
        <v>0</v>
      </c>
      <c r="W797" s="506"/>
    </row>
    <row r="798" spans="2:23" x14ac:dyDescent="0.25">
      <c r="B798" s="442" t="s">
        <v>352</v>
      </c>
      <c r="C798" s="356" t="s">
        <v>372</v>
      </c>
      <c r="D798" s="356">
        <v>100</v>
      </c>
      <c r="E798" s="651" t="s">
        <v>3229</v>
      </c>
      <c r="F798" s="651" t="s">
        <v>3230</v>
      </c>
      <c r="G798" s="438" t="s">
        <v>3231</v>
      </c>
      <c r="H798" s="533">
        <v>30102</v>
      </c>
      <c r="I798" s="441">
        <v>240</v>
      </c>
      <c r="J798" s="356">
        <v>83101</v>
      </c>
      <c r="K798" s="356">
        <v>1001</v>
      </c>
      <c r="L798" s="356" t="s">
        <v>1210</v>
      </c>
      <c r="M798" s="356">
        <v>23</v>
      </c>
      <c r="N798" s="356" t="s">
        <v>741</v>
      </c>
      <c r="O798" s="540" t="s">
        <v>472</v>
      </c>
      <c r="P798" s="356">
        <v>0</v>
      </c>
      <c r="Q798" s="356">
        <v>3</v>
      </c>
      <c r="R798" s="356"/>
      <c r="S798" s="356">
        <v>20200701</v>
      </c>
      <c r="T798" s="356">
        <v>20200930</v>
      </c>
      <c r="U798" s="474">
        <v>35863</v>
      </c>
      <c r="V798" s="505">
        <v>0</v>
      </c>
      <c r="W798" s="506"/>
    </row>
    <row r="799" spans="2:23" x14ac:dyDescent="0.25">
      <c r="B799" s="442" t="s">
        <v>352</v>
      </c>
      <c r="C799" s="356" t="s">
        <v>372</v>
      </c>
      <c r="D799" s="356">
        <v>200</v>
      </c>
      <c r="E799" s="651" t="s">
        <v>3232</v>
      </c>
      <c r="F799" s="651" t="s">
        <v>3233</v>
      </c>
      <c r="G799" s="438" t="s">
        <v>3234</v>
      </c>
      <c r="H799" s="533">
        <v>30102</v>
      </c>
      <c r="I799" s="441">
        <v>152</v>
      </c>
      <c r="J799" s="356">
        <v>83101</v>
      </c>
      <c r="K799" s="356">
        <v>1001</v>
      </c>
      <c r="L799" s="356" t="s">
        <v>1210</v>
      </c>
      <c r="M799" s="356">
        <v>23</v>
      </c>
      <c r="N799" s="356" t="s">
        <v>491</v>
      </c>
      <c r="O799" s="540" t="s">
        <v>481</v>
      </c>
      <c r="P799" s="356">
        <v>0</v>
      </c>
      <c r="Q799" s="356">
        <v>3</v>
      </c>
      <c r="R799" s="356"/>
      <c r="S799" s="356">
        <v>20200803</v>
      </c>
      <c r="T799" s="356">
        <v>20200930</v>
      </c>
      <c r="U799" s="474">
        <v>17856.2</v>
      </c>
      <c r="V799" s="505">
        <v>0</v>
      </c>
      <c r="W799" s="506"/>
    </row>
    <row r="800" spans="2:23" x14ac:dyDescent="0.25">
      <c r="B800" s="442" t="s">
        <v>352</v>
      </c>
      <c r="C800" s="356" t="s">
        <v>372</v>
      </c>
      <c r="D800" s="356">
        <v>200</v>
      </c>
      <c r="E800" s="651" t="s">
        <v>3235</v>
      </c>
      <c r="F800" s="651" t="s">
        <v>3236</v>
      </c>
      <c r="G800" s="438" t="s">
        <v>3237</v>
      </c>
      <c r="H800" s="533">
        <v>30102</v>
      </c>
      <c r="I800" s="441">
        <v>232</v>
      </c>
      <c r="J800" s="356">
        <v>83101</v>
      </c>
      <c r="K800" s="356">
        <v>1001</v>
      </c>
      <c r="L800" s="356" t="s">
        <v>1210</v>
      </c>
      <c r="M800" s="356">
        <v>23</v>
      </c>
      <c r="N800" s="356" t="s">
        <v>491</v>
      </c>
      <c r="O800" s="540" t="s">
        <v>481</v>
      </c>
      <c r="P800" s="356">
        <v>0</v>
      </c>
      <c r="Q800" s="356">
        <v>3</v>
      </c>
      <c r="R800" s="356"/>
      <c r="S800" s="356">
        <v>20200701</v>
      </c>
      <c r="T800" s="356">
        <v>20200930</v>
      </c>
      <c r="U800" s="474">
        <v>27254.2</v>
      </c>
      <c r="V800" s="505">
        <v>0</v>
      </c>
      <c r="W800" s="506"/>
    </row>
    <row r="801" spans="2:23" x14ac:dyDescent="0.25">
      <c r="B801" s="442" t="s">
        <v>352</v>
      </c>
      <c r="C801" s="356" t="s">
        <v>372</v>
      </c>
      <c r="D801" s="356">
        <v>100</v>
      </c>
      <c r="E801" s="651" t="s">
        <v>3238</v>
      </c>
      <c r="F801" s="651" t="s">
        <v>3239</v>
      </c>
      <c r="G801" s="438" t="s">
        <v>3240</v>
      </c>
      <c r="H801" s="533">
        <v>30102</v>
      </c>
      <c r="I801" s="441">
        <v>240</v>
      </c>
      <c r="J801" s="356">
        <v>83101</v>
      </c>
      <c r="K801" s="356">
        <v>1001</v>
      </c>
      <c r="L801" s="356" t="s">
        <v>1210</v>
      </c>
      <c r="M801" s="356">
        <v>23</v>
      </c>
      <c r="N801" s="356" t="s">
        <v>455</v>
      </c>
      <c r="O801" s="540" t="s">
        <v>472</v>
      </c>
      <c r="P801" s="356">
        <v>0</v>
      </c>
      <c r="Q801" s="356">
        <v>3</v>
      </c>
      <c r="R801" s="356"/>
      <c r="S801" s="356">
        <v>20200701</v>
      </c>
      <c r="T801" s="356">
        <v>20200930</v>
      </c>
      <c r="U801" s="474">
        <v>40660</v>
      </c>
      <c r="V801" s="505">
        <v>0</v>
      </c>
      <c r="W801" s="506"/>
    </row>
    <row r="802" spans="2:23" x14ac:dyDescent="0.25">
      <c r="B802" s="442" t="s">
        <v>352</v>
      </c>
      <c r="C802" s="356" t="s">
        <v>372</v>
      </c>
      <c r="D802" s="356">
        <v>200</v>
      </c>
      <c r="E802" s="651" t="s">
        <v>3241</v>
      </c>
      <c r="F802" s="651" t="s">
        <v>3242</v>
      </c>
      <c r="G802" s="438" t="s">
        <v>3243</v>
      </c>
      <c r="H802" s="533">
        <v>30102</v>
      </c>
      <c r="I802" s="441">
        <v>196</v>
      </c>
      <c r="J802" s="356">
        <v>83101</v>
      </c>
      <c r="K802" s="356">
        <v>1001</v>
      </c>
      <c r="L802" s="356" t="s">
        <v>1210</v>
      </c>
      <c r="M802" s="356">
        <v>23</v>
      </c>
      <c r="N802" s="356" t="s">
        <v>455</v>
      </c>
      <c r="O802" s="540" t="s">
        <v>1229</v>
      </c>
      <c r="P802" s="356">
        <v>0</v>
      </c>
      <c r="Q802" s="356">
        <v>3</v>
      </c>
      <c r="R802" s="356"/>
      <c r="S802" s="356">
        <v>20200701</v>
      </c>
      <c r="T802" s="356">
        <v>20200930</v>
      </c>
      <c r="U802" s="474">
        <v>32639</v>
      </c>
      <c r="V802" s="505">
        <v>0</v>
      </c>
      <c r="W802" s="506"/>
    </row>
    <row r="803" spans="2:23" x14ac:dyDescent="0.25">
      <c r="B803" s="442" t="s">
        <v>352</v>
      </c>
      <c r="C803" s="356" t="s">
        <v>372</v>
      </c>
      <c r="D803" s="356">
        <v>120</v>
      </c>
      <c r="E803" s="651" t="s">
        <v>599</v>
      </c>
      <c r="F803" s="651" t="s">
        <v>600</v>
      </c>
      <c r="G803" s="438" t="s">
        <v>601</v>
      </c>
      <c r="H803" s="356">
        <v>20212</v>
      </c>
      <c r="I803" s="441">
        <v>480</v>
      </c>
      <c r="J803" s="356">
        <v>83101</v>
      </c>
      <c r="K803" s="356">
        <v>1003</v>
      </c>
      <c r="L803" s="356" t="s">
        <v>1210</v>
      </c>
      <c r="M803" s="356">
        <v>23</v>
      </c>
      <c r="N803" s="356" t="s">
        <v>602</v>
      </c>
      <c r="O803" s="356" t="s">
        <v>360</v>
      </c>
      <c r="P803" s="356">
        <v>0</v>
      </c>
      <c r="Q803" s="356">
        <v>2</v>
      </c>
      <c r="R803" s="356" t="s">
        <v>3244</v>
      </c>
      <c r="S803" s="356">
        <v>20200701</v>
      </c>
      <c r="T803" s="356">
        <v>20200930</v>
      </c>
      <c r="U803" s="474">
        <v>25729.5</v>
      </c>
      <c r="V803" s="505">
        <v>0</v>
      </c>
      <c r="W803" s="506"/>
    </row>
    <row r="804" spans="2:23" x14ac:dyDescent="0.25">
      <c r="B804" s="442" t="s">
        <v>352</v>
      </c>
      <c r="C804" s="356" t="s">
        <v>372</v>
      </c>
      <c r="D804" s="356">
        <v>120</v>
      </c>
      <c r="E804" s="651" t="s">
        <v>604</v>
      </c>
      <c r="F804" s="651" t="s">
        <v>605</v>
      </c>
      <c r="G804" s="438" t="s">
        <v>606</v>
      </c>
      <c r="H804" s="533">
        <v>20101</v>
      </c>
      <c r="I804" s="441">
        <v>480</v>
      </c>
      <c r="J804" s="356">
        <v>83101</v>
      </c>
      <c r="K804" s="356">
        <v>1003</v>
      </c>
      <c r="L804" s="356" t="s">
        <v>1210</v>
      </c>
      <c r="M804" s="356">
        <v>23</v>
      </c>
      <c r="N804" s="356" t="s">
        <v>371</v>
      </c>
      <c r="O804" s="356" t="s">
        <v>360</v>
      </c>
      <c r="P804" s="356">
        <v>0</v>
      </c>
      <c r="Q804" s="356">
        <v>2</v>
      </c>
      <c r="R804" s="356" t="s">
        <v>3245</v>
      </c>
      <c r="S804" s="356">
        <v>20200701</v>
      </c>
      <c r="T804" s="356">
        <v>20200930</v>
      </c>
      <c r="U804" s="474">
        <v>78454.92</v>
      </c>
      <c r="V804" s="505">
        <v>0</v>
      </c>
      <c r="W804" s="506"/>
    </row>
    <row r="805" spans="2:23" x14ac:dyDescent="0.25">
      <c r="B805" s="442" t="s">
        <v>352</v>
      </c>
      <c r="C805" s="356" t="s">
        <v>372</v>
      </c>
      <c r="D805" s="356">
        <v>120</v>
      </c>
      <c r="E805" s="651" t="s">
        <v>608</v>
      </c>
      <c r="F805" s="651" t="s">
        <v>609</v>
      </c>
      <c r="G805" s="438" t="s">
        <v>610</v>
      </c>
      <c r="H805" s="533">
        <v>20302</v>
      </c>
      <c r="I805" s="441">
        <v>480</v>
      </c>
      <c r="J805" s="356">
        <v>83101</v>
      </c>
      <c r="K805" s="356">
        <v>1003</v>
      </c>
      <c r="L805" s="356" t="s">
        <v>1210</v>
      </c>
      <c r="M805" s="356">
        <v>23</v>
      </c>
      <c r="N805" s="356" t="s">
        <v>505</v>
      </c>
      <c r="O805" s="356" t="s">
        <v>360</v>
      </c>
      <c r="P805" s="356">
        <v>0</v>
      </c>
      <c r="Q805" s="356">
        <v>2</v>
      </c>
      <c r="R805" s="356" t="s">
        <v>3246</v>
      </c>
      <c r="S805" s="356">
        <v>20200701</v>
      </c>
      <c r="T805" s="356">
        <v>20200930</v>
      </c>
      <c r="U805" s="474">
        <v>23749.32</v>
      </c>
      <c r="V805" s="505">
        <v>0</v>
      </c>
      <c r="W805" s="506"/>
    </row>
    <row r="806" spans="2:23" x14ac:dyDescent="0.25">
      <c r="B806" s="442" t="s">
        <v>352</v>
      </c>
      <c r="C806" s="356" t="s">
        <v>372</v>
      </c>
      <c r="D806" s="356">
        <v>120</v>
      </c>
      <c r="E806" s="651" t="s">
        <v>611</v>
      </c>
      <c r="F806" s="651" t="s">
        <v>612</v>
      </c>
      <c r="G806" s="438" t="s">
        <v>613</v>
      </c>
      <c r="H806" s="533">
        <v>20207</v>
      </c>
      <c r="I806" s="441" t="s">
        <v>3247</v>
      </c>
      <c r="J806" s="356">
        <v>83101</v>
      </c>
      <c r="K806" s="356">
        <v>1003</v>
      </c>
      <c r="L806" s="356" t="s">
        <v>1210</v>
      </c>
      <c r="M806" s="356">
        <v>23</v>
      </c>
      <c r="N806" s="356" t="s">
        <v>402</v>
      </c>
      <c r="O806" s="356" t="s">
        <v>360</v>
      </c>
      <c r="P806" s="356">
        <v>0</v>
      </c>
      <c r="Q806" s="356">
        <v>2</v>
      </c>
      <c r="R806" s="356" t="s">
        <v>3248</v>
      </c>
      <c r="S806" s="356">
        <v>20200701</v>
      </c>
      <c r="T806" s="356">
        <v>20200930</v>
      </c>
      <c r="U806" s="474">
        <v>43632.539999999994</v>
      </c>
      <c r="V806" s="505">
        <v>0</v>
      </c>
      <c r="W806" s="506"/>
    </row>
    <row r="807" spans="2:23" x14ac:dyDescent="0.25">
      <c r="B807" s="442" t="s">
        <v>352</v>
      </c>
      <c r="C807" s="356" t="s">
        <v>372</v>
      </c>
      <c r="D807" s="356">
        <v>120</v>
      </c>
      <c r="E807" s="651" t="s">
        <v>615</v>
      </c>
      <c r="F807" s="651" t="s">
        <v>616</v>
      </c>
      <c r="G807" s="438" t="s">
        <v>617</v>
      </c>
      <c r="H807" s="533">
        <v>20202</v>
      </c>
      <c r="I807" s="441" t="s">
        <v>3247</v>
      </c>
      <c r="J807" s="356">
        <v>83101</v>
      </c>
      <c r="K807" s="356">
        <v>1003</v>
      </c>
      <c r="L807" s="356" t="s">
        <v>1210</v>
      </c>
      <c r="M807" s="356">
        <v>23</v>
      </c>
      <c r="N807" s="356" t="s">
        <v>402</v>
      </c>
      <c r="O807" s="356" t="s">
        <v>360</v>
      </c>
      <c r="P807" s="356">
        <v>0</v>
      </c>
      <c r="Q807" s="356">
        <v>2</v>
      </c>
      <c r="R807" s="356" t="s">
        <v>3249</v>
      </c>
      <c r="S807" s="356">
        <v>20200701</v>
      </c>
      <c r="T807" s="356">
        <v>20200930</v>
      </c>
      <c r="U807" s="474">
        <v>43632.539999999994</v>
      </c>
      <c r="V807" s="505">
        <v>0</v>
      </c>
      <c r="W807" s="506"/>
    </row>
    <row r="808" spans="2:23" x14ac:dyDescent="0.25">
      <c r="B808" s="442" t="s">
        <v>352</v>
      </c>
      <c r="C808" s="356" t="s">
        <v>372</v>
      </c>
      <c r="D808" s="356">
        <v>120</v>
      </c>
      <c r="E808" s="651" t="s">
        <v>618</v>
      </c>
      <c r="F808" s="651" t="s">
        <v>619</v>
      </c>
      <c r="G808" s="438" t="s">
        <v>620</v>
      </c>
      <c r="H808" s="533">
        <v>20201</v>
      </c>
      <c r="I808" s="441" t="s">
        <v>3247</v>
      </c>
      <c r="J808" s="356">
        <v>83101</v>
      </c>
      <c r="K808" s="356">
        <v>1003</v>
      </c>
      <c r="L808" s="356" t="s">
        <v>1210</v>
      </c>
      <c r="M808" s="356">
        <v>23</v>
      </c>
      <c r="N808" s="356" t="s">
        <v>621</v>
      </c>
      <c r="O808" s="356" t="s">
        <v>360</v>
      </c>
      <c r="P808" s="356">
        <v>0</v>
      </c>
      <c r="Q808" s="356">
        <v>2</v>
      </c>
      <c r="R808" s="356" t="s">
        <v>3250</v>
      </c>
      <c r="S808" s="356">
        <v>20200701</v>
      </c>
      <c r="T808" s="356">
        <v>20200930</v>
      </c>
      <c r="U808" s="474">
        <v>28768.14</v>
      </c>
      <c r="V808" s="505">
        <v>0</v>
      </c>
      <c r="W808" s="506"/>
    </row>
    <row r="809" spans="2:23" x14ac:dyDescent="0.25">
      <c r="B809" s="442" t="s">
        <v>352</v>
      </c>
      <c r="C809" s="356" t="s">
        <v>372</v>
      </c>
      <c r="D809" s="356">
        <v>120</v>
      </c>
      <c r="E809" s="651" t="s">
        <v>623</v>
      </c>
      <c r="F809" s="651" t="s">
        <v>624</v>
      </c>
      <c r="G809" s="438" t="s">
        <v>625</v>
      </c>
      <c r="H809" s="533">
        <v>20206</v>
      </c>
      <c r="I809" s="441" t="s">
        <v>3247</v>
      </c>
      <c r="J809" s="356">
        <v>83101</v>
      </c>
      <c r="K809" s="356">
        <v>1003</v>
      </c>
      <c r="L809" s="356" t="s">
        <v>1210</v>
      </c>
      <c r="M809" s="356">
        <v>23</v>
      </c>
      <c r="N809" s="356" t="s">
        <v>402</v>
      </c>
      <c r="O809" s="356" t="s">
        <v>360</v>
      </c>
      <c r="P809" s="356">
        <v>0</v>
      </c>
      <c r="Q809" s="356">
        <v>2</v>
      </c>
      <c r="R809" s="356" t="s">
        <v>3251</v>
      </c>
      <c r="S809" s="356">
        <v>20200701</v>
      </c>
      <c r="T809" s="356">
        <v>20200930</v>
      </c>
      <c r="U809" s="474">
        <v>43632.539999999994</v>
      </c>
      <c r="V809" s="505">
        <v>0</v>
      </c>
      <c r="W809" s="506"/>
    </row>
    <row r="810" spans="2:23" x14ac:dyDescent="0.25">
      <c r="B810" s="442" t="s">
        <v>352</v>
      </c>
      <c r="C810" s="356" t="s">
        <v>372</v>
      </c>
      <c r="D810" s="356">
        <v>120</v>
      </c>
      <c r="E810" s="651" t="s">
        <v>626</v>
      </c>
      <c r="F810" s="651" t="s">
        <v>627</v>
      </c>
      <c r="G810" s="438" t="s">
        <v>628</v>
      </c>
      <c r="H810" s="533">
        <v>20214</v>
      </c>
      <c r="I810" s="441" t="s">
        <v>3247</v>
      </c>
      <c r="J810" s="356">
        <v>83101</v>
      </c>
      <c r="K810" s="356">
        <v>1003</v>
      </c>
      <c r="L810" s="356" t="s">
        <v>1210</v>
      </c>
      <c r="M810" s="356">
        <v>23</v>
      </c>
      <c r="N810" s="356" t="s">
        <v>629</v>
      </c>
      <c r="O810" s="356" t="s">
        <v>360</v>
      </c>
      <c r="P810" s="356">
        <v>0</v>
      </c>
      <c r="Q810" s="356">
        <v>2</v>
      </c>
      <c r="R810" s="356" t="s">
        <v>3252</v>
      </c>
      <c r="S810" s="356">
        <v>20200701</v>
      </c>
      <c r="T810" s="356">
        <v>20200930</v>
      </c>
      <c r="U810" s="474">
        <v>25729.5</v>
      </c>
      <c r="V810" s="505">
        <v>0</v>
      </c>
      <c r="W810" s="506"/>
    </row>
    <row r="811" spans="2:23" x14ac:dyDescent="0.25">
      <c r="B811" s="442" t="s">
        <v>352</v>
      </c>
      <c r="C811" s="356" t="s">
        <v>372</v>
      </c>
      <c r="D811" s="356">
        <v>120</v>
      </c>
      <c r="E811" s="651" t="s">
        <v>631</v>
      </c>
      <c r="F811" s="651" t="s">
        <v>632</v>
      </c>
      <c r="G811" s="438" t="s">
        <v>633</v>
      </c>
      <c r="H811" s="533">
        <v>20206</v>
      </c>
      <c r="I811" s="441" t="s">
        <v>3247</v>
      </c>
      <c r="J811" s="356">
        <v>83101</v>
      </c>
      <c r="K811" s="356">
        <v>1003</v>
      </c>
      <c r="L811" s="356" t="s">
        <v>1210</v>
      </c>
      <c r="M811" s="356">
        <v>23</v>
      </c>
      <c r="N811" s="356" t="s">
        <v>505</v>
      </c>
      <c r="O811" s="356" t="s">
        <v>360</v>
      </c>
      <c r="P811" s="356">
        <v>0</v>
      </c>
      <c r="Q811" s="356">
        <v>2</v>
      </c>
      <c r="R811" s="356" t="s">
        <v>3253</v>
      </c>
      <c r="S811" s="356">
        <v>20200701</v>
      </c>
      <c r="T811" s="356">
        <v>20200730</v>
      </c>
      <c r="U811" s="474">
        <v>7916.44</v>
      </c>
      <c r="V811" s="505">
        <v>0</v>
      </c>
      <c r="W811" s="506"/>
    </row>
    <row r="812" spans="2:23" x14ac:dyDescent="0.25">
      <c r="B812" s="442" t="s">
        <v>352</v>
      </c>
      <c r="C812" s="356" t="s">
        <v>372</v>
      </c>
      <c r="D812" s="356">
        <v>120</v>
      </c>
      <c r="E812" s="651" t="s">
        <v>634</v>
      </c>
      <c r="F812" s="651" t="s">
        <v>635</v>
      </c>
      <c r="G812" s="438" t="s">
        <v>636</v>
      </c>
      <c r="H812" s="533">
        <v>20402</v>
      </c>
      <c r="I812" s="441" t="s">
        <v>3247</v>
      </c>
      <c r="J812" s="356">
        <v>83101</v>
      </c>
      <c r="K812" s="356">
        <v>1003</v>
      </c>
      <c r="L812" s="356" t="s">
        <v>1210</v>
      </c>
      <c r="M812" s="356">
        <v>23</v>
      </c>
      <c r="N812" s="356" t="s">
        <v>549</v>
      </c>
      <c r="O812" s="356" t="s">
        <v>360</v>
      </c>
      <c r="P812" s="356">
        <v>0</v>
      </c>
      <c r="Q812" s="356">
        <v>2</v>
      </c>
      <c r="R812" s="356" t="s">
        <v>3254</v>
      </c>
      <c r="S812" s="356">
        <v>20200701</v>
      </c>
      <c r="T812" s="356">
        <v>20200930</v>
      </c>
      <c r="U812" s="474">
        <v>21795.420000000002</v>
      </c>
      <c r="V812" s="505">
        <v>0</v>
      </c>
      <c r="W812" s="506"/>
    </row>
    <row r="813" spans="2:23" x14ac:dyDescent="0.25">
      <c r="B813" s="442" t="s">
        <v>352</v>
      </c>
      <c r="C813" s="356" t="s">
        <v>372</v>
      </c>
      <c r="D813" s="356">
        <v>120</v>
      </c>
      <c r="E813" s="651" t="s">
        <v>638</v>
      </c>
      <c r="F813" s="651" t="s">
        <v>639</v>
      </c>
      <c r="G813" s="438" t="s">
        <v>640</v>
      </c>
      <c r="H813" s="533">
        <v>20206</v>
      </c>
      <c r="I813" s="441" t="s">
        <v>3247</v>
      </c>
      <c r="J813" s="356">
        <v>83101</v>
      </c>
      <c r="K813" s="356">
        <v>1003</v>
      </c>
      <c r="L813" s="356" t="s">
        <v>1210</v>
      </c>
      <c r="M813" s="356">
        <v>23</v>
      </c>
      <c r="N813" s="356" t="s">
        <v>549</v>
      </c>
      <c r="O813" s="356" t="s">
        <v>360</v>
      </c>
      <c r="P813" s="356">
        <v>0</v>
      </c>
      <c r="Q813" s="356">
        <v>2</v>
      </c>
      <c r="R813" s="356" t="s">
        <v>3255</v>
      </c>
      <c r="S813" s="356">
        <v>20200701</v>
      </c>
      <c r="T813" s="356">
        <v>20200930</v>
      </c>
      <c r="U813" s="474">
        <v>21795.420000000002</v>
      </c>
      <c r="V813" s="505">
        <v>0</v>
      </c>
      <c r="W813" s="506"/>
    </row>
    <row r="814" spans="2:23" x14ac:dyDescent="0.25">
      <c r="B814" s="442" t="s">
        <v>352</v>
      </c>
      <c r="C814" s="356" t="s">
        <v>372</v>
      </c>
      <c r="D814" s="356">
        <v>120</v>
      </c>
      <c r="E814" s="651" t="s">
        <v>3256</v>
      </c>
      <c r="F814" s="651" t="s">
        <v>3257</v>
      </c>
      <c r="G814" s="438" t="s">
        <v>3258</v>
      </c>
      <c r="H814" s="533">
        <v>20206</v>
      </c>
      <c r="I814" s="441">
        <v>480</v>
      </c>
      <c r="J814" s="356">
        <v>83101</v>
      </c>
      <c r="K814" s="356">
        <v>1003</v>
      </c>
      <c r="L814" s="356" t="s">
        <v>1210</v>
      </c>
      <c r="M814" s="356">
        <v>23</v>
      </c>
      <c r="N814" s="356" t="s">
        <v>549</v>
      </c>
      <c r="O814" s="356" t="s">
        <v>360</v>
      </c>
      <c r="P814" s="356">
        <v>0</v>
      </c>
      <c r="Q814" s="356">
        <v>2</v>
      </c>
      <c r="R814" s="356" t="s">
        <v>3259</v>
      </c>
      <c r="S814" s="356">
        <v>20200803</v>
      </c>
      <c r="T814" s="356">
        <v>20200930</v>
      </c>
      <c r="U814" s="474">
        <v>15832.88</v>
      </c>
      <c r="V814" s="505">
        <v>0</v>
      </c>
      <c r="W814" s="506"/>
    </row>
    <row r="815" spans="2:23" x14ac:dyDescent="0.25">
      <c r="B815" s="442" t="s">
        <v>352</v>
      </c>
      <c r="C815" s="356" t="s">
        <v>372</v>
      </c>
      <c r="D815" s="356">
        <v>120</v>
      </c>
      <c r="E815" s="651" t="s">
        <v>641</v>
      </c>
      <c r="F815" s="651" t="s">
        <v>642</v>
      </c>
      <c r="G815" s="438" t="s">
        <v>643</v>
      </c>
      <c r="H815" s="533">
        <v>20104</v>
      </c>
      <c r="I815" s="441" t="s">
        <v>3247</v>
      </c>
      <c r="J815" s="356">
        <v>83101</v>
      </c>
      <c r="K815" s="356">
        <v>1003</v>
      </c>
      <c r="L815" s="356" t="s">
        <v>1210</v>
      </c>
      <c r="M815" s="356">
        <v>23</v>
      </c>
      <c r="N815" s="356" t="s">
        <v>371</v>
      </c>
      <c r="O815" s="356" t="s">
        <v>360</v>
      </c>
      <c r="P815" s="356">
        <v>0</v>
      </c>
      <c r="Q815" s="356">
        <v>2</v>
      </c>
      <c r="R815" s="356" t="s">
        <v>3260</v>
      </c>
      <c r="S815" s="356">
        <v>20200701</v>
      </c>
      <c r="T815" s="356">
        <v>20200930</v>
      </c>
      <c r="U815" s="474">
        <v>78454.92</v>
      </c>
      <c r="V815" s="505">
        <v>0</v>
      </c>
      <c r="W815" s="506"/>
    </row>
    <row r="816" spans="2:23" x14ac:dyDescent="0.25">
      <c r="B816" s="442" t="s">
        <v>352</v>
      </c>
      <c r="C816" s="356" t="s">
        <v>372</v>
      </c>
      <c r="D816" s="356">
        <v>120</v>
      </c>
      <c r="E816" s="651" t="s">
        <v>645</v>
      </c>
      <c r="F816" s="651" t="s">
        <v>646</v>
      </c>
      <c r="G816" s="438" t="s">
        <v>647</v>
      </c>
      <c r="H816" s="533">
        <v>20215</v>
      </c>
      <c r="I816" s="441" t="s">
        <v>3247</v>
      </c>
      <c r="J816" s="356">
        <v>83101</v>
      </c>
      <c r="K816" s="356">
        <v>1003</v>
      </c>
      <c r="L816" s="356" t="s">
        <v>1210</v>
      </c>
      <c r="M816" s="356">
        <v>23</v>
      </c>
      <c r="N816" s="356" t="s">
        <v>505</v>
      </c>
      <c r="O816" s="356" t="s">
        <v>360</v>
      </c>
      <c r="P816" s="356">
        <v>0</v>
      </c>
      <c r="Q816" s="356">
        <v>2</v>
      </c>
      <c r="R816" s="356" t="s">
        <v>3261</v>
      </c>
      <c r="S816" s="356">
        <v>20200701</v>
      </c>
      <c r="T816" s="356">
        <v>20200930</v>
      </c>
      <c r="U816" s="474">
        <v>23749.32</v>
      </c>
      <c r="V816" s="505">
        <v>0</v>
      </c>
      <c r="W816" s="506"/>
    </row>
    <row r="817" spans="2:23" x14ac:dyDescent="0.25">
      <c r="B817" s="442" t="s">
        <v>352</v>
      </c>
      <c r="C817" s="356" t="s">
        <v>372</v>
      </c>
      <c r="D817" s="356">
        <v>120</v>
      </c>
      <c r="E817" s="651" t="s">
        <v>648</v>
      </c>
      <c r="F817" s="651" t="s">
        <v>649</v>
      </c>
      <c r="G817" s="438" t="s">
        <v>650</v>
      </c>
      <c r="H817" s="533">
        <v>20214</v>
      </c>
      <c r="I817" s="441" t="s">
        <v>3247</v>
      </c>
      <c r="J817" s="356">
        <v>83101</v>
      </c>
      <c r="K817" s="356">
        <v>1003</v>
      </c>
      <c r="L817" s="356" t="s">
        <v>1210</v>
      </c>
      <c r="M817" s="356">
        <v>23</v>
      </c>
      <c r="N817" s="356" t="s">
        <v>549</v>
      </c>
      <c r="O817" s="356" t="s">
        <v>360</v>
      </c>
      <c r="P817" s="356">
        <v>0</v>
      </c>
      <c r="Q817" s="356">
        <v>2</v>
      </c>
      <c r="R817" s="356" t="s">
        <v>3262</v>
      </c>
      <c r="S817" s="356">
        <v>20200701</v>
      </c>
      <c r="T817" s="356">
        <v>20200930</v>
      </c>
      <c r="U817" s="474">
        <v>24418.14</v>
      </c>
      <c r="V817" s="505">
        <v>0</v>
      </c>
      <c r="W817" s="506"/>
    </row>
    <row r="818" spans="2:23" x14ac:dyDescent="0.25">
      <c r="B818" s="442" t="s">
        <v>352</v>
      </c>
      <c r="C818" s="356" t="s">
        <v>372</v>
      </c>
      <c r="D818" s="356">
        <v>120</v>
      </c>
      <c r="E818" s="651" t="s">
        <v>651</v>
      </c>
      <c r="F818" s="651" t="s">
        <v>652</v>
      </c>
      <c r="G818" s="438" t="s">
        <v>653</v>
      </c>
      <c r="H818" s="533">
        <v>20401</v>
      </c>
      <c r="I818" s="441" t="s">
        <v>3247</v>
      </c>
      <c r="J818" s="356">
        <v>83101</v>
      </c>
      <c r="K818" s="356">
        <v>1003</v>
      </c>
      <c r="L818" s="356" t="s">
        <v>1210</v>
      </c>
      <c r="M818" s="356">
        <v>23</v>
      </c>
      <c r="N818" s="356" t="s">
        <v>505</v>
      </c>
      <c r="O818" s="356" t="s">
        <v>360</v>
      </c>
      <c r="P818" s="356">
        <v>0</v>
      </c>
      <c r="Q818" s="356">
        <v>2</v>
      </c>
      <c r="R818" s="356" t="s">
        <v>3263</v>
      </c>
      <c r="S818" s="356">
        <v>20200701</v>
      </c>
      <c r="T818" s="356">
        <v>20200930</v>
      </c>
      <c r="U818" s="474">
        <v>23749.32</v>
      </c>
      <c r="V818" s="505">
        <v>0</v>
      </c>
      <c r="W818" s="506"/>
    </row>
    <row r="819" spans="2:23" x14ac:dyDescent="0.25">
      <c r="B819" s="442" t="s">
        <v>352</v>
      </c>
      <c r="C819" s="356" t="s">
        <v>372</v>
      </c>
      <c r="D819" s="356">
        <v>120</v>
      </c>
      <c r="E819" s="651" t="s">
        <v>654</v>
      </c>
      <c r="F819" s="651" t="s">
        <v>655</v>
      </c>
      <c r="G819" s="438" t="s">
        <v>656</v>
      </c>
      <c r="H819" s="533">
        <v>20214</v>
      </c>
      <c r="I819" s="441" t="s">
        <v>3247</v>
      </c>
      <c r="J819" s="356">
        <v>83101</v>
      </c>
      <c r="K819" s="356">
        <v>1003</v>
      </c>
      <c r="L819" s="356" t="s">
        <v>1210</v>
      </c>
      <c r="M819" s="356">
        <v>23</v>
      </c>
      <c r="N819" s="356" t="s">
        <v>629</v>
      </c>
      <c r="O819" s="356" t="s">
        <v>360</v>
      </c>
      <c r="P819" s="356">
        <v>0</v>
      </c>
      <c r="Q819" s="356">
        <v>2</v>
      </c>
      <c r="R819" s="356" t="s">
        <v>3264</v>
      </c>
      <c r="S819" s="356">
        <v>20200701</v>
      </c>
      <c r="T819" s="356">
        <v>20200930</v>
      </c>
      <c r="U819" s="474">
        <v>37664.86</v>
      </c>
      <c r="V819" s="505">
        <v>0</v>
      </c>
      <c r="W819" s="506"/>
    </row>
    <row r="820" spans="2:23" x14ac:dyDescent="0.25">
      <c r="B820" s="442" t="s">
        <v>352</v>
      </c>
      <c r="C820" s="356" t="s">
        <v>372</v>
      </c>
      <c r="D820" s="356">
        <v>120</v>
      </c>
      <c r="E820" s="651" t="s">
        <v>657</v>
      </c>
      <c r="F820" s="651" t="s">
        <v>658</v>
      </c>
      <c r="G820" s="438" t="s">
        <v>659</v>
      </c>
      <c r="H820" s="533">
        <v>20214</v>
      </c>
      <c r="I820" s="441" t="s">
        <v>3247</v>
      </c>
      <c r="J820" s="356">
        <v>83101</v>
      </c>
      <c r="K820" s="356">
        <v>1003</v>
      </c>
      <c r="L820" s="356" t="s">
        <v>1210</v>
      </c>
      <c r="M820" s="356">
        <v>23</v>
      </c>
      <c r="N820" s="356" t="s">
        <v>402</v>
      </c>
      <c r="O820" s="356" t="s">
        <v>360</v>
      </c>
      <c r="P820" s="356">
        <v>0</v>
      </c>
      <c r="Q820" s="356">
        <v>2</v>
      </c>
      <c r="R820" s="356" t="s">
        <v>3265</v>
      </c>
      <c r="S820" s="356">
        <v>20200701</v>
      </c>
      <c r="T820" s="356">
        <v>20200930</v>
      </c>
      <c r="U820" s="474">
        <v>43632.539999999994</v>
      </c>
      <c r="V820" s="505">
        <v>0</v>
      </c>
      <c r="W820" s="506"/>
    </row>
    <row r="821" spans="2:23" x14ac:dyDescent="0.25">
      <c r="B821" s="442" t="s">
        <v>352</v>
      </c>
      <c r="C821" s="356" t="s">
        <v>372</v>
      </c>
      <c r="D821" s="356">
        <v>120</v>
      </c>
      <c r="E821" s="651" t="s">
        <v>660</v>
      </c>
      <c r="F821" s="651" t="s">
        <v>661</v>
      </c>
      <c r="G821" s="438" t="s">
        <v>662</v>
      </c>
      <c r="H821" s="533">
        <v>20101</v>
      </c>
      <c r="I821" s="441" t="s">
        <v>3247</v>
      </c>
      <c r="J821" s="356">
        <v>83101</v>
      </c>
      <c r="K821" s="356">
        <v>1003</v>
      </c>
      <c r="L821" s="356" t="s">
        <v>1210</v>
      </c>
      <c r="M821" s="356">
        <v>23</v>
      </c>
      <c r="N821" s="356" t="s">
        <v>371</v>
      </c>
      <c r="O821" s="356" t="s">
        <v>360</v>
      </c>
      <c r="P821" s="356">
        <v>0</v>
      </c>
      <c r="Q821" s="356">
        <v>2</v>
      </c>
      <c r="R821" s="356" t="s">
        <v>3266</v>
      </c>
      <c r="S821" s="356">
        <v>20200701</v>
      </c>
      <c r="T821" s="356">
        <v>20200930</v>
      </c>
      <c r="U821" s="474">
        <v>78454.92</v>
      </c>
      <c r="V821" s="505">
        <v>0</v>
      </c>
      <c r="W821" s="506"/>
    </row>
    <row r="822" spans="2:23" x14ac:dyDescent="0.25">
      <c r="B822" s="442" t="s">
        <v>352</v>
      </c>
      <c r="C822" s="356" t="s">
        <v>372</v>
      </c>
      <c r="D822" s="356">
        <v>120</v>
      </c>
      <c r="E822" s="651" t="s">
        <v>664</v>
      </c>
      <c r="F822" s="651" t="s">
        <v>665</v>
      </c>
      <c r="G822" s="438" t="s">
        <v>666</v>
      </c>
      <c r="H822" s="533">
        <v>20206</v>
      </c>
      <c r="I822" s="441" t="s">
        <v>3247</v>
      </c>
      <c r="J822" s="356">
        <v>83101</v>
      </c>
      <c r="K822" s="356">
        <v>1003</v>
      </c>
      <c r="L822" s="356" t="s">
        <v>1210</v>
      </c>
      <c r="M822" s="356">
        <v>23</v>
      </c>
      <c r="N822" s="356" t="s">
        <v>549</v>
      </c>
      <c r="O822" s="356" t="s">
        <v>360</v>
      </c>
      <c r="P822" s="356">
        <v>0</v>
      </c>
      <c r="Q822" s="356">
        <v>2</v>
      </c>
      <c r="R822" s="356" t="s">
        <v>667</v>
      </c>
      <c r="S822" s="356">
        <v>20200701</v>
      </c>
      <c r="T822" s="356">
        <v>20200730</v>
      </c>
      <c r="U822" s="474">
        <v>7265.14</v>
      </c>
      <c r="V822" s="505">
        <v>0</v>
      </c>
      <c r="W822" s="506"/>
    </row>
    <row r="823" spans="2:23" x14ac:dyDescent="0.25">
      <c r="B823" s="442" t="s">
        <v>352</v>
      </c>
      <c r="C823" s="356" t="s">
        <v>372</v>
      </c>
      <c r="D823" s="356">
        <v>120</v>
      </c>
      <c r="E823" s="651" t="s">
        <v>668</v>
      </c>
      <c r="F823" s="651" t="s">
        <v>669</v>
      </c>
      <c r="G823" s="438" t="s">
        <v>670</v>
      </c>
      <c r="H823" s="533">
        <v>20101</v>
      </c>
      <c r="I823" s="441" t="s">
        <v>3247</v>
      </c>
      <c r="J823" s="356">
        <v>83101</v>
      </c>
      <c r="K823" s="356">
        <v>1003</v>
      </c>
      <c r="L823" s="356" t="s">
        <v>1210</v>
      </c>
      <c r="M823" s="356">
        <v>23</v>
      </c>
      <c r="N823" s="356" t="s">
        <v>371</v>
      </c>
      <c r="O823" s="356" t="s">
        <v>360</v>
      </c>
      <c r="P823" s="356">
        <v>0</v>
      </c>
      <c r="Q823" s="356">
        <v>2</v>
      </c>
      <c r="R823" s="356" t="s">
        <v>3267</v>
      </c>
      <c r="S823" s="356">
        <v>20200701</v>
      </c>
      <c r="T823" s="356">
        <v>20200930</v>
      </c>
      <c r="U823" s="474">
        <v>78454.92</v>
      </c>
      <c r="V823" s="505">
        <v>0</v>
      </c>
      <c r="W823" s="506"/>
    </row>
    <row r="824" spans="2:23" x14ac:dyDescent="0.25">
      <c r="B824" s="442" t="s">
        <v>352</v>
      </c>
      <c r="C824" s="356" t="s">
        <v>372</v>
      </c>
      <c r="D824" s="356">
        <v>120</v>
      </c>
      <c r="E824" s="651" t="s">
        <v>672</v>
      </c>
      <c r="F824" s="651" t="s">
        <v>673</v>
      </c>
      <c r="G824" s="438" t="s">
        <v>674</v>
      </c>
      <c r="H824" s="533">
        <v>20206</v>
      </c>
      <c r="I824" s="441" t="s">
        <v>3247</v>
      </c>
      <c r="J824" s="356">
        <v>83101</v>
      </c>
      <c r="K824" s="356">
        <v>1003</v>
      </c>
      <c r="L824" s="356" t="s">
        <v>1210</v>
      </c>
      <c r="M824" s="356">
        <v>23</v>
      </c>
      <c r="N824" s="356" t="s">
        <v>505</v>
      </c>
      <c r="O824" s="356" t="s">
        <v>360</v>
      </c>
      <c r="P824" s="356">
        <v>0</v>
      </c>
      <c r="Q824" s="356">
        <v>2</v>
      </c>
      <c r="R824" s="356" t="s">
        <v>3268</v>
      </c>
      <c r="S824" s="356">
        <v>20200701</v>
      </c>
      <c r="T824" s="356">
        <v>20200930</v>
      </c>
      <c r="U824" s="474">
        <v>23749.32</v>
      </c>
      <c r="V824" s="505">
        <v>0</v>
      </c>
      <c r="W824" s="506"/>
    </row>
    <row r="825" spans="2:23" x14ac:dyDescent="0.25">
      <c r="B825" s="442" t="s">
        <v>352</v>
      </c>
      <c r="C825" s="356" t="s">
        <v>372</v>
      </c>
      <c r="D825" s="356">
        <v>120</v>
      </c>
      <c r="E825" s="651" t="s">
        <v>675</v>
      </c>
      <c r="F825" s="651" t="s">
        <v>676</v>
      </c>
      <c r="G825" s="438" t="s">
        <v>677</v>
      </c>
      <c r="H825" s="533">
        <v>20401</v>
      </c>
      <c r="I825" s="441" t="s">
        <v>3247</v>
      </c>
      <c r="J825" s="356">
        <v>83101</v>
      </c>
      <c r="K825" s="356">
        <v>1003</v>
      </c>
      <c r="L825" s="356" t="s">
        <v>1210</v>
      </c>
      <c r="M825" s="356">
        <v>23</v>
      </c>
      <c r="N825" s="356" t="s">
        <v>549</v>
      </c>
      <c r="O825" s="356" t="s">
        <v>360</v>
      </c>
      <c r="P825" s="356">
        <v>0</v>
      </c>
      <c r="Q825" s="356">
        <v>2</v>
      </c>
      <c r="R825" s="356" t="s">
        <v>3269</v>
      </c>
      <c r="S825" s="356">
        <v>20200701</v>
      </c>
      <c r="T825" s="356">
        <v>20200930</v>
      </c>
      <c r="U825" s="474">
        <v>21795.420000000002</v>
      </c>
      <c r="V825" s="505">
        <v>0</v>
      </c>
      <c r="W825" s="506"/>
    </row>
    <row r="826" spans="2:23" x14ac:dyDescent="0.25">
      <c r="B826" s="442" t="s">
        <v>352</v>
      </c>
      <c r="C826" s="356" t="s">
        <v>372</v>
      </c>
      <c r="D826" s="356">
        <v>120</v>
      </c>
      <c r="E826" s="651" t="s">
        <v>678</v>
      </c>
      <c r="F826" s="651" t="s">
        <v>679</v>
      </c>
      <c r="G826" s="438" t="s">
        <v>680</v>
      </c>
      <c r="H826" s="533">
        <v>20205</v>
      </c>
      <c r="I826" s="441" t="s">
        <v>3247</v>
      </c>
      <c r="J826" s="356">
        <v>83101</v>
      </c>
      <c r="K826" s="356">
        <v>1003</v>
      </c>
      <c r="L826" s="356" t="s">
        <v>1210</v>
      </c>
      <c r="M826" s="356">
        <v>23</v>
      </c>
      <c r="N826" s="356" t="s">
        <v>402</v>
      </c>
      <c r="O826" s="356" t="s">
        <v>360</v>
      </c>
      <c r="P826" s="356">
        <v>0</v>
      </c>
      <c r="Q826" s="356">
        <v>2</v>
      </c>
      <c r="R826" s="356" t="s">
        <v>3270</v>
      </c>
      <c r="S826" s="356">
        <v>20200701</v>
      </c>
      <c r="T826" s="356">
        <v>20200930</v>
      </c>
      <c r="U826" s="474">
        <v>43632.539999999994</v>
      </c>
      <c r="V826" s="505">
        <v>0</v>
      </c>
      <c r="W826" s="506"/>
    </row>
    <row r="827" spans="2:23" x14ac:dyDescent="0.25">
      <c r="B827" s="442" t="s">
        <v>352</v>
      </c>
      <c r="C827" s="356" t="s">
        <v>372</v>
      </c>
      <c r="D827" s="356">
        <v>120</v>
      </c>
      <c r="E827" s="651" t="s">
        <v>681</v>
      </c>
      <c r="F827" s="651" t="s">
        <v>682</v>
      </c>
      <c r="G827" s="438" t="s">
        <v>683</v>
      </c>
      <c r="H827" s="533">
        <v>20206</v>
      </c>
      <c r="I827" s="441" t="s">
        <v>3247</v>
      </c>
      <c r="J827" s="356">
        <v>83101</v>
      </c>
      <c r="K827" s="356">
        <v>1003</v>
      </c>
      <c r="L827" s="356" t="s">
        <v>1210</v>
      </c>
      <c r="M827" s="356">
        <v>23</v>
      </c>
      <c r="N827" s="356" t="s">
        <v>549</v>
      </c>
      <c r="O827" s="356" t="s">
        <v>360</v>
      </c>
      <c r="P827" s="356">
        <v>0</v>
      </c>
      <c r="Q827" s="356">
        <v>2</v>
      </c>
      <c r="R827" s="356" t="s">
        <v>3271</v>
      </c>
      <c r="S827" s="356">
        <v>20200701</v>
      </c>
      <c r="T827" s="356">
        <v>20200930</v>
      </c>
      <c r="U827" s="474">
        <v>21795.420000000002</v>
      </c>
      <c r="V827" s="505">
        <v>0</v>
      </c>
      <c r="W827" s="506"/>
    </row>
    <row r="828" spans="2:23" x14ac:dyDescent="0.25">
      <c r="B828" s="442" t="s">
        <v>352</v>
      </c>
      <c r="C828" s="356" t="s">
        <v>372</v>
      </c>
      <c r="D828" s="356">
        <v>120</v>
      </c>
      <c r="E828" s="651" t="s">
        <v>684</v>
      </c>
      <c r="F828" s="651" t="s">
        <v>685</v>
      </c>
      <c r="G828" s="438" t="s">
        <v>686</v>
      </c>
      <c r="H828" s="533">
        <v>20203</v>
      </c>
      <c r="I828" s="441" t="s">
        <v>3247</v>
      </c>
      <c r="J828" s="356">
        <v>83101</v>
      </c>
      <c r="K828" s="356">
        <v>1003</v>
      </c>
      <c r="L828" s="356" t="s">
        <v>1210</v>
      </c>
      <c r="M828" s="356">
        <v>23</v>
      </c>
      <c r="N828" s="356" t="s">
        <v>402</v>
      </c>
      <c r="O828" s="356" t="s">
        <v>360</v>
      </c>
      <c r="P828" s="356">
        <v>0</v>
      </c>
      <c r="Q828" s="356">
        <v>2</v>
      </c>
      <c r="R828" s="356" t="s">
        <v>3272</v>
      </c>
      <c r="S828" s="356">
        <v>20200701</v>
      </c>
      <c r="T828" s="356">
        <v>20200930</v>
      </c>
      <c r="U828" s="474">
        <v>43632.539999999994</v>
      </c>
      <c r="V828" s="505">
        <v>0</v>
      </c>
      <c r="W828" s="506"/>
    </row>
    <row r="829" spans="2:23" x14ac:dyDescent="0.25">
      <c r="B829" s="442" t="s">
        <v>352</v>
      </c>
      <c r="C829" s="356" t="s">
        <v>372</v>
      </c>
      <c r="D829" s="356">
        <v>120</v>
      </c>
      <c r="E829" s="651" t="s">
        <v>687</v>
      </c>
      <c r="F829" s="651" t="s">
        <v>688</v>
      </c>
      <c r="G829" s="438" t="s">
        <v>689</v>
      </c>
      <c r="H829" s="533">
        <v>20206</v>
      </c>
      <c r="I829" s="441" t="s">
        <v>3247</v>
      </c>
      <c r="J829" s="356">
        <v>83101</v>
      </c>
      <c r="K829" s="356">
        <v>1003</v>
      </c>
      <c r="L829" s="356" t="s">
        <v>1210</v>
      </c>
      <c r="M829" s="356">
        <v>23</v>
      </c>
      <c r="N829" s="356" t="s">
        <v>402</v>
      </c>
      <c r="O829" s="356" t="s">
        <v>360</v>
      </c>
      <c r="P829" s="356">
        <v>0</v>
      </c>
      <c r="Q829" s="356">
        <v>2</v>
      </c>
      <c r="R829" s="356" t="s">
        <v>3273</v>
      </c>
      <c r="S829" s="356">
        <v>20200701</v>
      </c>
      <c r="T829" s="356">
        <v>20200930</v>
      </c>
      <c r="U829" s="474">
        <v>43632.539999999994</v>
      </c>
      <c r="V829" s="505">
        <v>0</v>
      </c>
      <c r="W829" s="506"/>
    </row>
    <row r="830" spans="2:23" x14ac:dyDescent="0.25">
      <c r="B830" s="442" t="s">
        <v>352</v>
      </c>
      <c r="C830" s="356" t="s">
        <v>393</v>
      </c>
      <c r="D830" s="356">
        <v>124</v>
      </c>
      <c r="E830" s="651" t="s">
        <v>3278</v>
      </c>
      <c r="F830" s="651" t="s">
        <v>3279</v>
      </c>
      <c r="G830" s="438" t="s">
        <v>3280</v>
      </c>
      <c r="H830" s="533">
        <v>50301</v>
      </c>
      <c r="I830" s="441" t="s">
        <v>3247</v>
      </c>
      <c r="J830" s="356">
        <v>83101</v>
      </c>
      <c r="K830" s="356">
        <v>1003</v>
      </c>
      <c r="L830" s="356" t="s">
        <v>411</v>
      </c>
      <c r="M830" s="356" t="s">
        <v>422</v>
      </c>
      <c r="N830" s="356" t="s">
        <v>743</v>
      </c>
      <c r="O830" s="356" t="s">
        <v>3300</v>
      </c>
      <c r="P830" s="356">
        <v>10994</v>
      </c>
      <c r="Q830" s="356">
        <v>5</v>
      </c>
      <c r="R830" s="356"/>
      <c r="S830" s="356">
        <v>20200701</v>
      </c>
      <c r="T830" s="356">
        <v>20200930</v>
      </c>
      <c r="U830" s="474">
        <v>33537.06</v>
      </c>
      <c r="V830" s="505">
        <v>0</v>
      </c>
      <c r="W830" s="506"/>
    </row>
    <row r="831" spans="2:23" x14ac:dyDescent="0.25">
      <c r="B831" s="442" t="s">
        <v>352</v>
      </c>
      <c r="C831" s="356" t="s">
        <v>393</v>
      </c>
      <c r="D831" s="356">
        <v>124</v>
      </c>
      <c r="E831" s="651" t="s">
        <v>3281</v>
      </c>
      <c r="F831" s="651" t="s">
        <v>3282</v>
      </c>
      <c r="G831" s="438" t="s">
        <v>3283</v>
      </c>
      <c r="H831" s="533">
        <v>50301</v>
      </c>
      <c r="I831" s="441" t="s">
        <v>3247</v>
      </c>
      <c r="J831" s="356">
        <v>83101</v>
      </c>
      <c r="K831" s="356">
        <v>1003</v>
      </c>
      <c r="L831" s="356" t="s">
        <v>411</v>
      </c>
      <c r="M831" s="356" t="s">
        <v>422</v>
      </c>
      <c r="N831" s="356" t="s">
        <v>743</v>
      </c>
      <c r="O831" s="356" t="s">
        <v>3301</v>
      </c>
      <c r="P831" s="356">
        <v>10994</v>
      </c>
      <c r="Q831" s="356">
        <v>5</v>
      </c>
      <c r="R831" s="356"/>
      <c r="S831" s="356">
        <v>20200701</v>
      </c>
      <c r="T831" s="356">
        <v>20200930</v>
      </c>
      <c r="U831" s="474">
        <v>50305.59</v>
      </c>
      <c r="V831" s="505">
        <v>0</v>
      </c>
      <c r="W831" s="506"/>
    </row>
    <row r="832" spans="2:23" x14ac:dyDescent="0.25">
      <c r="B832" s="442" t="s">
        <v>352</v>
      </c>
      <c r="C832" s="356" t="s">
        <v>393</v>
      </c>
      <c r="D832" s="356">
        <v>124</v>
      </c>
      <c r="E832" s="651" t="s">
        <v>3284</v>
      </c>
      <c r="F832" s="651" t="s">
        <v>3285</v>
      </c>
      <c r="G832" s="438" t="s">
        <v>3286</v>
      </c>
      <c r="H832" s="533">
        <v>50703</v>
      </c>
      <c r="I832" s="441" t="s">
        <v>3247</v>
      </c>
      <c r="J832" s="356">
        <v>83101</v>
      </c>
      <c r="K832" s="356">
        <v>1003</v>
      </c>
      <c r="L832" s="356" t="s">
        <v>411</v>
      </c>
      <c r="M832" s="356" t="s">
        <v>422</v>
      </c>
      <c r="N832" s="356" t="s">
        <v>431</v>
      </c>
      <c r="O832" s="356" t="s">
        <v>3302</v>
      </c>
      <c r="P832" s="356">
        <v>10993</v>
      </c>
      <c r="Q832" s="356">
        <v>5</v>
      </c>
      <c r="R832" s="356"/>
      <c r="S832" s="356">
        <v>20200701</v>
      </c>
      <c r="T832" s="356">
        <v>20200930</v>
      </c>
      <c r="U832" s="474">
        <v>66459.899999999994</v>
      </c>
      <c r="V832" s="505">
        <v>0</v>
      </c>
      <c r="W832" s="506"/>
    </row>
    <row r="833" spans="2:23" x14ac:dyDescent="0.25">
      <c r="B833" s="442" t="s">
        <v>352</v>
      </c>
      <c r="C833" s="356" t="s">
        <v>393</v>
      </c>
      <c r="D833" s="356">
        <v>124</v>
      </c>
      <c r="E833" s="651" t="s">
        <v>419</v>
      </c>
      <c r="F833" s="651" t="s">
        <v>420</v>
      </c>
      <c r="G833" s="438" t="s">
        <v>421</v>
      </c>
      <c r="H833" s="533">
        <v>20303</v>
      </c>
      <c r="I833" s="441" t="s">
        <v>3247</v>
      </c>
      <c r="J833" s="356">
        <v>83101</v>
      </c>
      <c r="K833" s="356">
        <v>1003</v>
      </c>
      <c r="L833" s="356" t="s">
        <v>411</v>
      </c>
      <c r="M833" s="356" t="s">
        <v>422</v>
      </c>
      <c r="N833" s="356" t="s">
        <v>402</v>
      </c>
      <c r="O833" s="356" t="s">
        <v>3303</v>
      </c>
      <c r="P833" s="356">
        <v>10990</v>
      </c>
      <c r="Q833" s="356">
        <v>2</v>
      </c>
      <c r="R833" s="356"/>
      <c r="S833" s="356">
        <v>20200701</v>
      </c>
      <c r="T833" s="356">
        <v>20200930</v>
      </c>
      <c r="U833" s="474">
        <v>101744.43</v>
      </c>
      <c r="V833" s="505">
        <v>0</v>
      </c>
      <c r="W833" s="506"/>
    </row>
    <row r="834" spans="2:23" x14ac:dyDescent="0.25">
      <c r="B834" s="442" t="s">
        <v>352</v>
      </c>
      <c r="C834" s="356" t="s">
        <v>393</v>
      </c>
      <c r="D834" s="356">
        <v>124</v>
      </c>
      <c r="E834" s="651" t="s">
        <v>3287</v>
      </c>
      <c r="F834" s="651" t="s">
        <v>3288</v>
      </c>
      <c r="G834" s="438" t="s">
        <v>3289</v>
      </c>
      <c r="H834" s="533">
        <v>20303</v>
      </c>
      <c r="I834" s="441" t="s">
        <v>3247</v>
      </c>
      <c r="J834" s="356">
        <v>83101</v>
      </c>
      <c r="K834" s="356">
        <v>1003</v>
      </c>
      <c r="L834" s="356" t="s">
        <v>411</v>
      </c>
      <c r="M834" s="356" t="s">
        <v>422</v>
      </c>
      <c r="N834" s="356" t="s">
        <v>402</v>
      </c>
      <c r="O834" s="356" t="s">
        <v>3304</v>
      </c>
      <c r="P834" s="356">
        <v>11820</v>
      </c>
      <c r="Q834" s="356">
        <v>2</v>
      </c>
      <c r="R834" s="356"/>
      <c r="S834" s="356">
        <v>20200701</v>
      </c>
      <c r="T834" s="356">
        <v>20200930</v>
      </c>
      <c r="U834" s="474">
        <v>97312.24</v>
      </c>
      <c r="V834" s="505">
        <v>0</v>
      </c>
      <c r="W834" s="506"/>
    </row>
    <row r="835" spans="2:23" x14ac:dyDescent="0.25">
      <c r="B835" s="442" t="s">
        <v>352</v>
      </c>
      <c r="C835" s="356" t="s">
        <v>393</v>
      </c>
      <c r="D835" s="356">
        <v>124</v>
      </c>
      <c r="E835" s="651" t="s">
        <v>3290</v>
      </c>
      <c r="F835" s="651" t="s">
        <v>3291</v>
      </c>
      <c r="G835" s="438" t="s">
        <v>3292</v>
      </c>
      <c r="H835" s="533">
        <v>20201</v>
      </c>
      <c r="I835" s="441" t="s">
        <v>3247</v>
      </c>
      <c r="J835" s="356">
        <v>83101</v>
      </c>
      <c r="K835" s="356">
        <v>1003</v>
      </c>
      <c r="L835" s="356" t="s">
        <v>411</v>
      </c>
      <c r="M835" s="356" t="s">
        <v>422</v>
      </c>
      <c r="N835" s="356" t="s">
        <v>402</v>
      </c>
      <c r="O835" s="356" t="s">
        <v>3305</v>
      </c>
      <c r="P835" s="356">
        <v>10999</v>
      </c>
      <c r="Q835" s="356">
        <v>2</v>
      </c>
      <c r="R835" s="356"/>
      <c r="S835" s="356">
        <v>20200701</v>
      </c>
      <c r="T835" s="356">
        <v>20200930</v>
      </c>
      <c r="U835" s="474">
        <v>82882.289999999994</v>
      </c>
      <c r="V835" s="505">
        <v>0</v>
      </c>
      <c r="W835" s="506"/>
    </row>
    <row r="836" spans="2:23" x14ac:dyDescent="0.25">
      <c r="B836" s="442" t="s">
        <v>352</v>
      </c>
      <c r="C836" s="356" t="s">
        <v>393</v>
      </c>
      <c r="D836" s="356">
        <v>124</v>
      </c>
      <c r="E836" s="651" t="s">
        <v>424</v>
      </c>
      <c r="F836" s="651" t="s">
        <v>425</v>
      </c>
      <c r="G836" s="438" t="s">
        <v>426</v>
      </c>
      <c r="H836" s="533">
        <v>20303</v>
      </c>
      <c r="I836" s="441" t="s">
        <v>3247</v>
      </c>
      <c r="J836" s="356">
        <v>83101</v>
      </c>
      <c r="K836" s="356">
        <v>1003</v>
      </c>
      <c r="L836" s="356" t="s">
        <v>411</v>
      </c>
      <c r="M836" s="356" t="s">
        <v>422</v>
      </c>
      <c r="N836" s="356" t="s">
        <v>402</v>
      </c>
      <c r="O836" s="356" t="s">
        <v>3306</v>
      </c>
      <c r="P836" s="356">
        <v>10995</v>
      </c>
      <c r="Q836" s="356">
        <v>2</v>
      </c>
      <c r="R836" s="356"/>
      <c r="S836" s="356">
        <v>20200701</v>
      </c>
      <c r="T836" s="356">
        <v>20200930</v>
      </c>
      <c r="U836" s="474">
        <v>88707.46</v>
      </c>
      <c r="V836" s="505">
        <v>0</v>
      </c>
      <c r="W836" s="506"/>
    </row>
    <row r="837" spans="2:23" x14ac:dyDescent="0.25">
      <c r="B837" s="442" t="s">
        <v>352</v>
      </c>
      <c r="C837" s="356" t="s">
        <v>393</v>
      </c>
      <c r="D837" s="356">
        <v>124</v>
      </c>
      <c r="E837" s="651" t="s">
        <v>428</v>
      </c>
      <c r="F837" s="651" t="s">
        <v>429</v>
      </c>
      <c r="G837" s="438" t="s">
        <v>3293</v>
      </c>
      <c r="H837" s="533">
        <v>50704</v>
      </c>
      <c r="I837" s="441" t="s">
        <v>3247</v>
      </c>
      <c r="J837" s="356">
        <v>83101</v>
      </c>
      <c r="K837" s="356">
        <v>1003</v>
      </c>
      <c r="L837" s="356" t="s">
        <v>411</v>
      </c>
      <c r="M837" s="356" t="s">
        <v>422</v>
      </c>
      <c r="N837" s="356" t="s">
        <v>431</v>
      </c>
      <c r="O837" s="356" t="s">
        <v>3307</v>
      </c>
      <c r="P837" s="356">
        <v>11822</v>
      </c>
      <c r="Q837" s="356">
        <v>5</v>
      </c>
      <c r="R837" s="356"/>
      <c r="S837" s="356">
        <v>20200701</v>
      </c>
      <c r="T837" s="356">
        <v>20200930</v>
      </c>
      <c r="U837" s="474">
        <v>66459.899999999994</v>
      </c>
      <c r="V837" s="505">
        <v>0</v>
      </c>
      <c r="W837" s="506"/>
    </row>
    <row r="838" spans="2:23" x14ac:dyDescent="0.25">
      <c r="B838" s="442" t="s">
        <v>352</v>
      </c>
      <c r="C838" s="356" t="s">
        <v>393</v>
      </c>
      <c r="D838" s="356">
        <v>124</v>
      </c>
      <c r="E838" s="651" t="s">
        <v>3294</v>
      </c>
      <c r="F838" s="651" t="s">
        <v>3295</v>
      </c>
      <c r="G838" s="438" t="s">
        <v>3296</v>
      </c>
      <c r="H838" s="533">
        <v>50201</v>
      </c>
      <c r="I838" s="441" t="s">
        <v>3247</v>
      </c>
      <c r="J838" s="356">
        <v>83101</v>
      </c>
      <c r="K838" s="356">
        <v>1003</v>
      </c>
      <c r="L838" s="356" t="s">
        <v>411</v>
      </c>
      <c r="M838" s="356" t="s">
        <v>422</v>
      </c>
      <c r="N838" s="356" t="s">
        <v>431</v>
      </c>
      <c r="O838" s="356" t="s">
        <v>3308</v>
      </c>
      <c r="P838" s="356">
        <v>11000</v>
      </c>
      <c r="Q838" s="356">
        <v>5</v>
      </c>
      <c r="R838" s="356"/>
      <c r="S838" s="356">
        <v>20200701</v>
      </c>
      <c r="T838" s="356">
        <v>20200930</v>
      </c>
      <c r="U838" s="474">
        <v>66459.899999999994</v>
      </c>
      <c r="V838" s="505">
        <v>0</v>
      </c>
      <c r="W838" s="506"/>
    </row>
    <row r="839" spans="2:23" x14ac:dyDescent="0.25">
      <c r="B839" s="442" t="s">
        <v>352</v>
      </c>
      <c r="C839" s="356" t="s">
        <v>393</v>
      </c>
      <c r="D839" s="356">
        <v>124</v>
      </c>
      <c r="E839" s="651" t="s">
        <v>3297</v>
      </c>
      <c r="F839" s="651" t="s">
        <v>3298</v>
      </c>
      <c r="G839" s="438" t="s">
        <v>3299</v>
      </c>
      <c r="H839" s="533">
        <v>20206</v>
      </c>
      <c r="I839" s="441" t="s">
        <v>3247</v>
      </c>
      <c r="J839" s="356">
        <v>83101</v>
      </c>
      <c r="K839" s="356">
        <v>1003</v>
      </c>
      <c r="L839" s="356" t="s">
        <v>411</v>
      </c>
      <c r="M839" s="356" t="s">
        <v>422</v>
      </c>
      <c r="N839" s="356" t="s">
        <v>402</v>
      </c>
      <c r="O839" s="356" t="s">
        <v>3309</v>
      </c>
      <c r="P839" s="356">
        <v>11819</v>
      </c>
      <c r="Q839" s="356">
        <v>2</v>
      </c>
      <c r="R839" s="356"/>
      <c r="S839" s="356">
        <v>20200701</v>
      </c>
      <c r="T839" s="356">
        <v>20200930</v>
      </c>
      <c r="U839" s="474">
        <v>86985.22</v>
      </c>
      <c r="V839" s="505">
        <v>0</v>
      </c>
      <c r="W839" s="506"/>
    </row>
    <row r="840" spans="2:23" x14ac:dyDescent="0.25">
      <c r="B840" s="507" t="s">
        <v>352</v>
      </c>
      <c r="C840" s="423" t="s">
        <v>393</v>
      </c>
      <c r="D840" s="173">
        <v>124</v>
      </c>
      <c r="E840" s="653" t="s">
        <v>506</v>
      </c>
      <c r="F840" s="670" t="s">
        <v>507</v>
      </c>
      <c r="G840" s="171" t="s">
        <v>508</v>
      </c>
      <c r="H840" s="508" t="s">
        <v>509</v>
      </c>
      <c r="I840" s="441">
        <v>480</v>
      </c>
      <c r="J840" s="425">
        <v>83101</v>
      </c>
      <c r="K840" s="426">
        <v>1003</v>
      </c>
      <c r="L840" s="509" t="s">
        <v>510</v>
      </c>
      <c r="M840" s="509" t="s">
        <v>511</v>
      </c>
      <c r="N840" s="510" t="s">
        <v>512</v>
      </c>
      <c r="O840" s="451">
        <v>0</v>
      </c>
      <c r="P840" s="511">
        <v>10166</v>
      </c>
      <c r="Q840" s="512">
        <v>5</v>
      </c>
      <c r="R840" s="177"/>
      <c r="S840" s="172">
        <v>20200701</v>
      </c>
      <c r="T840" s="172">
        <v>20200930</v>
      </c>
      <c r="U840" s="513">
        <v>236416.25999999998</v>
      </c>
      <c r="V840" s="505">
        <v>0</v>
      </c>
      <c r="W840" s="506"/>
    </row>
    <row r="841" spans="2:23" x14ac:dyDescent="0.25">
      <c r="B841" s="507" t="s">
        <v>352</v>
      </c>
      <c r="C841" s="423" t="s">
        <v>393</v>
      </c>
      <c r="D841" s="173">
        <v>124</v>
      </c>
      <c r="E841" s="653" t="s">
        <v>513</v>
      </c>
      <c r="F841" s="670" t="s">
        <v>514</v>
      </c>
      <c r="G841" s="171" t="s">
        <v>515</v>
      </c>
      <c r="H841" s="508" t="s">
        <v>516</v>
      </c>
      <c r="I841" s="441">
        <v>480</v>
      </c>
      <c r="J841" s="425">
        <v>83101</v>
      </c>
      <c r="K841" s="426">
        <v>1003</v>
      </c>
      <c r="L841" s="509" t="s">
        <v>510</v>
      </c>
      <c r="M841" s="509" t="s">
        <v>511</v>
      </c>
      <c r="N841" s="510" t="s">
        <v>402</v>
      </c>
      <c r="O841" s="451">
        <v>0</v>
      </c>
      <c r="P841" s="511" t="s">
        <v>517</v>
      </c>
      <c r="Q841" s="512">
        <v>2</v>
      </c>
      <c r="R841" s="177"/>
      <c r="S841" s="172">
        <v>20200701</v>
      </c>
      <c r="T841" s="172">
        <v>20200930</v>
      </c>
      <c r="U841" s="513">
        <v>65981.159999999989</v>
      </c>
      <c r="V841" s="505">
        <v>0</v>
      </c>
      <c r="W841" s="506"/>
    </row>
    <row r="842" spans="2:23" x14ac:dyDescent="0.25">
      <c r="B842" s="507" t="s">
        <v>352</v>
      </c>
      <c r="C842" s="423" t="s">
        <v>393</v>
      </c>
      <c r="D842" s="173">
        <v>124</v>
      </c>
      <c r="E842" s="653" t="s">
        <v>518</v>
      </c>
      <c r="F842" s="670" t="s">
        <v>519</v>
      </c>
      <c r="G842" s="171" t="s">
        <v>520</v>
      </c>
      <c r="H842" s="508" t="s">
        <v>521</v>
      </c>
      <c r="I842" s="441">
        <v>480</v>
      </c>
      <c r="J842" s="425">
        <v>83101</v>
      </c>
      <c r="K842" s="426">
        <v>1003</v>
      </c>
      <c r="L842" s="509" t="s">
        <v>510</v>
      </c>
      <c r="M842" s="509" t="s">
        <v>511</v>
      </c>
      <c r="N842" s="510" t="s">
        <v>522</v>
      </c>
      <c r="O842" s="451">
        <v>0</v>
      </c>
      <c r="P842" s="511">
        <v>12457</v>
      </c>
      <c r="Q842" s="512">
        <v>5</v>
      </c>
      <c r="R842" s="177"/>
      <c r="S842" s="172">
        <v>20200701</v>
      </c>
      <c r="T842" s="172">
        <v>20200930</v>
      </c>
      <c r="U842" s="513">
        <v>75764.28</v>
      </c>
      <c r="V842" s="505">
        <v>0</v>
      </c>
      <c r="W842" s="506"/>
    </row>
    <row r="843" spans="2:23" x14ac:dyDescent="0.25">
      <c r="B843" s="507" t="s">
        <v>352</v>
      </c>
      <c r="C843" s="423" t="s">
        <v>393</v>
      </c>
      <c r="D843" s="173">
        <v>124</v>
      </c>
      <c r="E843" s="653" t="s">
        <v>523</v>
      </c>
      <c r="F843" s="670" t="s">
        <v>524</v>
      </c>
      <c r="G843" s="171" t="s">
        <v>525</v>
      </c>
      <c r="H843" s="508" t="s">
        <v>526</v>
      </c>
      <c r="I843" s="441">
        <v>480</v>
      </c>
      <c r="J843" s="425">
        <v>83101</v>
      </c>
      <c r="K843" s="426">
        <v>1003</v>
      </c>
      <c r="L843" s="509" t="s">
        <v>510</v>
      </c>
      <c r="M843" s="509" t="s">
        <v>511</v>
      </c>
      <c r="N843" s="510" t="s">
        <v>402</v>
      </c>
      <c r="O843" s="451">
        <v>0</v>
      </c>
      <c r="P843" s="511">
        <v>13186</v>
      </c>
      <c r="Q843" s="512">
        <v>2</v>
      </c>
      <c r="R843" s="177"/>
      <c r="S843" s="172">
        <v>20200701</v>
      </c>
      <c r="T843" s="172">
        <v>20200930</v>
      </c>
      <c r="U843" s="513">
        <v>96382.739999999991</v>
      </c>
      <c r="V843" s="505">
        <v>0</v>
      </c>
      <c r="W843" s="506"/>
    </row>
    <row r="844" spans="2:23" x14ac:dyDescent="0.25">
      <c r="B844" s="507" t="s">
        <v>352</v>
      </c>
      <c r="C844" s="423" t="s">
        <v>393</v>
      </c>
      <c r="D844" s="173">
        <v>124</v>
      </c>
      <c r="E844" s="653" t="s">
        <v>527</v>
      </c>
      <c r="F844" s="670" t="s">
        <v>528</v>
      </c>
      <c r="G844" s="171" t="s">
        <v>529</v>
      </c>
      <c r="H844" s="508">
        <v>20203</v>
      </c>
      <c r="I844" s="441">
        <v>480</v>
      </c>
      <c r="J844" s="425">
        <v>83101</v>
      </c>
      <c r="K844" s="426">
        <v>1003</v>
      </c>
      <c r="L844" s="509" t="s">
        <v>510</v>
      </c>
      <c r="M844" s="509" t="s">
        <v>511</v>
      </c>
      <c r="N844" s="510" t="s">
        <v>402</v>
      </c>
      <c r="O844" s="451">
        <v>0</v>
      </c>
      <c r="P844" s="511" t="s">
        <v>530</v>
      </c>
      <c r="Q844" s="512">
        <v>2</v>
      </c>
      <c r="R844" s="177"/>
      <c r="S844" s="172">
        <v>20200701</v>
      </c>
      <c r="T844" s="172">
        <v>20200930</v>
      </c>
      <c r="U844" s="513">
        <v>80021.98</v>
      </c>
      <c r="V844" s="505">
        <v>0</v>
      </c>
      <c r="W844" s="506"/>
    </row>
    <row r="845" spans="2:23" x14ac:dyDescent="0.25">
      <c r="B845" s="507" t="s">
        <v>352</v>
      </c>
      <c r="C845" s="423" t="s">
        <v>393</v>
      </c>
      <c r="D845" s="173">
        <v>124</v>
      </c>
      <c r="E845" s="653" t="s">
        <v>531</v>
      </c>
      <c r="F845" s="670" t="s">
        <v>532</v>
      </c>
      <c r="G845" s="171" t="s">
        <v>533</v>
      </c>
      <c r="H845" s="508" t="s">
        <v>534</v>
      </c>
      <c r="I845" s="441">
        <v>480</v>
      </c>
      <c r="J845" s="425">
        <v>83101</v>
      </c>
      <c r="K845" s="426">
        <v>1003</v>
      </c>
      <c r="L845" s="509" t="s">
        <v>510</v>
      </c>
      <c r="M845" s="509" t="s">
        <v>511</v>
      </c>
      <c r="N845" s="510" t="s">
        <v>371</v>
      </c>
      <c r="O845" s="451">
        <v>0</v>
      </c>
      <c r="P845" s="511">
        <v>14136</v>
      </c>
      <c r="Q845" s="512">
        <v>2</v>
      </c>
      <c r="R845" s="177"/>
      <c r="S845" s="172">
        <v>20200701</v>
      </c>
      <c r="T845" s="172">
        <v>20200930</v>
      </c>
      <c r="U845" s="513">
        <v>118144.84000000001</v>
      </c>
      <c r="V845" s="505">
        <v>0</v>
      </c>
      <c r="W845" s="506"/>
    </row>
    <row r="846" spans="2:23" x14ac:dyDescent="0.25">
      <c r="B846" s="507" t="s">
        <v>352</v>
      </c>
      <c r="C846" s="423" t="s">
        <v>393</v>
      </c>
      <c r="D846" s="173">
        <v>124</v>
      </c>
      <c r="E846" s="653" t="s">
        <v>535</v>
      </c>
      <c r="F846" s="670" t="s">
        <v>536</v>
      </c>
      <c r="G846" s="171" t="s">
        <v>537</v>
      </c>
      <c r="H846" s="508">
        <v>50201</v>
      </c>
      <c r="I846" s="441">
        <v>480</v>
      </c>
      <c r="J846" s="425">
        <v>83101</v>
      </c>
      <c r="K846" s="426">
        <v>1003</v>
      </c>
      <c r="L846" s="509" t="s">
        <v>510</v>
      </c>
      <c r="M846" s="509" t="s">
        <v>511</v>
      </c>
      <c r="N846" s="510" t="s">
        <v>522</v>
      </c>
      <c r="O846" s="451">
        <v>0</v>
      </c>
      <c r="P846" s="511">
        <v>10166</v>
      </c>
      <c r="Q846" s="512">
        <v>5</v>
      </c>
      <c r="R846" s="177"/>
      <c r="S846" s="172">
        <v>20200701</v>
      </c>
      <c r="T846" s="172">
        <v>20200930</v>
      </c>
      <c r="U846" s="513">
        <v>75764.28</v>
      </c>
      <c r="V846" s="505">
        <v>0</v>
      </c>
      <c r="W846" s="506"/>
    </row>
    <row r="847" spans="2:23" x14ac:dyDescent="0.25">
      <c r="B847" s="507" t="s">
        <v>352</v>
      </c>
      <c r="C847" s="423" t="s">
        <v>393</v>
      </c>
      <c r="D847" s="173">
        <v>124</v>
      </c>
      <c r="E847" s="653" t="s">
        <v>538</v>
      </c>
      <c r="F847" s="670" t="s">
        <v>539</v>
      </c>
      <c r="G847" s="171" t="s">
        <v>540</v>
      </c>
      <c r="H847" s="508" t="s">
        <v>526</v>
      </c>
      <c r="I847" s="441">
        <v>480</v>
      </c>
      <c r="J847" s="425">
        <v>83101</v>
      </c>
      <c r="K847" s="426">
        <v>1003</v>
      </c>
      <c r="L847" s="509" t="s">
        <v>510</v>
      </c>
      <c r="M847" s="509" t="s">
        <v>511</v>
      </c>
      <c r="N847" s="510" t="s">
        <v>541</v>
      </c>
      <c r="O847" s="451">
        <v>0</v>
      </c>
      <c r="P847" s="511">
        <v>10163</v>
      </c>
      <c r="Q847" s="512">
        <v>2</v>
      </c>
      <c r="R847" s="177"/>
      <c r="S847" s="172">
        <v>20200701</v>
      </c>
      <c r="T847" s="172">
        <v>20200930</v>
      </c>
      <c r="U847" s="513">
        <v>68464.920000000013</v>
      </c>
      <c r="V847" s="505">
        <v>0</v>
      </c>
      <c r="W847" s="506"/>
    </row>
    <row r="848" spans="2:23" x14ac:dyDescent="0.25">
      <c r="B848" s="507" t="s">
        <v>352</v>
      </c>
      <c r="C848" s="423" t="s">
        <v>393</v>
      </c>
      <c r="D848" s="173">
        <v>124</v>
      </c>
      <c r="E848" s="653" t="s">
        <v>542</v>
      </c>
      <c r="F848" s="670" t="s">
        <v>543</v>
      </c>
      <c r="G848" s="171" t="s">
        <v>544</v>
      </c>
      <c r="H848" s="508">
        <v>50609</v>
      </c>
      <c r="I848" s="441">
        <v>480</v>
      </c>
      <c r="J848" s="425">
        <v>83101</v>
      </c>
      <c r="K848" s="426">
        <v>1003</v>
      </c>
      <c r="L848" s="509" t="s">
        <v>510</v>
      </c>
      <c r="M848" s="509" t="s">
        <v>511</v>
      </c>
      <c r="N848" s="510" t="s">
        <v>522</v>
      </c>
      <c r="O848" s="451">
        <v>0</v>
      </c>
      <c r="P848" s="511" t="s">
        <v>545</v>
      </c>
      <c r="Q848" s="512">
        <v>5</v>
      </c>
      <c r="R848" s="177"/>
      <c r="S848" s="172">
        <v>20200701</v>
      </c>
      <c r="T848" s="172">
        <v>20200930</v>
      </c>
      <c r="U848" s="513">
        <v>75764.28</v>
      </c>
      <c r="V848" s="505">
        <v>0</v>
      </c>
      <c r="W848" s="506"/>
    </row>
    <row r="849" spans="2:23" x14ac:dyDescent="0.25">
      <c r="B849" s="507" t="s">
        <v>352</v>
      </c>
      <c r="C849" s="423" t="s">
        <v>393</v>
      </c>
      <c r="D849" s="173">
        <v>124</v>
      </c>
      <c r="E849" s="653" t="s">
        <v>546</v>
      </c>
      <c r="F849" s="670" t="s">
        <v>547</v>
      </c>
      <c r="G849" s="171" t="s">
        <v>548</v>
      </c>
      <c r="H849" s="508">
        <v>20201</v>
      </c>
      <c r="I849" s="441">
        <v>480</v>
      </c>
      <c r="J849" s="425">
        <v>83101</v>
      </c>
      <c r="K849" s="426">
        <v>1003</v>
      </c>
      <c r="L849" s="509" t="s">
        <v>510</v>
      </c>
      <c r="M849" s="509" t="s">
        <v>511</v>
      </c>
      <c r="N849" s="510" t="s">
        <v>549</v>
      </c>
      <c r="O849" s="451">
        <v>0</v>
      </c>
      <c r="P849" s="511">
        <v>9718</v>
      </c>
      <c r="Q849" s="512">
        <v>2</v>
      </c>
      <c r="R849" s="177"/>
      <c r="S849" s="172">
        <v>20200701</v>
      </c>
      <c r="T849" s="172">
        <v>20200930</v>
      </c>
      <c r="U849" s="513">
        <v>24134.37</v>
      </c>
      <c r="V849" s="505">
        <v>0</v>
      </c>
      <c r="W849" s="506"/>
    </row>
    <row r="850" spans="2:23" x14ac:dyDescent="0.25">
      <c r="B850" s="507" t="s">
        <v>352</v>
      </c>
      <c r="C850" s="423" t="s">
        <v>393</v>
      </c>
      <c r="D850" s="173">
        <v>124</v>
      </c>
      <c r="E850" s="653" t="s">
        <v>550</v>
      </c>
      <c r="F850" s="670" t="s">
        <v>551</v>
      </c>
      <c r="G850" s="171" t="s">
        <v>552</v>
      </c>
      <c r="H850" s="508">
        <v>20205</v>
      </c>
      <c r="I850" s="441">
        <v>480</v>
      </c>
      <c r="J850" s="425">
        <v>83101</v>
      </c>
      <c r="K850" s="426">
        <v>1003</v>
      </c>
      <c r="L850" s="509" t="s">
        <v>510</v>
      </c>
      <c r="M850" s="509" t="s">
        <v>511</v>
      </c>
      <c r="N850" s="510" t="s">
        <v>553</v>
      </c>
      <c r="O850" s="451">
        <v>0</v>
      </c>
      <c r="P850" s="511" t="s">
        <v>554</v>
      </c>
      <c r="Q850" s="512">
        <v>2</v>
      </c>
      <c r="R850" s="177"/>
      <c r="S850" s="172">
        <v>20200701</v>
      </c>
      <c r="T850" s="172">
        <v>20200930</v>
      </c>
      <c r="U850" s="513">
        <v>28071.54</v>
      </c>
      <c r="V850" s="505">
        <v>0</v>
      </c>
      <c r="W850" s="506"/>
    </row>
    <row r="851" spans="2:23" x14ac:dyDescent="0.25">
      <c r="B851" s="507" t="s">
        <v>352</v>
      </c>
      <c r="C851" s="423" t="s">
        <v>393</v>
      </c>
      <c r="D851" s="173">
        <v>124</v>
      </c>
      <c r="E851" s="653" t="s">
        <v>555</v>
      </c>
      <c r="F851" s="670" t="s">
        <v>556</v>
      </c>
      <c r="G851" s="171" t="s">
        <v>557</v>
      </c>
      <c r="H851" s="508" t="s">
        <v>534</v>
      </c>
      <c r="I851" s="441">
        <v>480</v>
      </c>
      <c r="J851" s="425">
        <v>83101</v>
      </c>
      <c r="K851" s="426">
        <v>1003</v>
      </c>
      <c r="L851" s="509" t="s">
        <v>510</v>
      </c>
      <c r="M851" s="509" t="s">
        <v>511</v>
      </c>
      <c r="N851" s="510" t="s">
        <v>371</v>
      </c>
      <c r="O851" s="451">
        <v>0</v>
      </c>
      <c r="P851" s="511">
        <v>10160</v>
      </c>
      <c r="Q851" s="512">
        <v>2</v>
      </c>
      <c r="R851" s="177"/>
      <c r="S851" s="172">
        <v>20200701</v>
      </c>
      <c r="T851" s="172">
        <v>20200930</v>
      </c>
      <c r="U851" s="513">
        <v>124952.28</v>
      </c>
      <c r="V851" s="505">
        <v>0</v>
      </c>
      <c r="W851" s="506"/>
    </row>
    <row r="852" spans="2:23" x14ac:dyDescent="0.25">
      <c r="B852" s="507" t="s">
        <v>352</v>
      </c>
      <c r="C852" s="423" t="s">
        <v>393</v>
      </c>
      <c r="D852" s="173">
        <v>124</v>
      </c>
      <c r="E852" s="653" t="s">
        <v>558</v>
      </c>
      <c r="F852" s="670" t="s">
        <v>559</v>
      </c>
      <c r="G852" s="171" t="s">
        <v>560</v>
      </c>
      <c r="H852" s="508" t="s">
        <v>561</v>
      </c>
      <c r="I852" s="441">
        <v>480</v>
      </c>
      <c r="J852" s="425">
        <v>83101</v>
      </c>
      <c r="K852" s="426">
        <v>1003</v>
      </c>
      <c r="L852" s="509" t="s">
        <v>510</v>
      </c>
      <c r="M852" s="509" t="s">
        <v>511</v>
      </c>
      <c r="N852" s="510" t="s">
        <v>402</v>
      </c>
      <c r="O852" s="451">
        <v>0</v>
      </c>
      <c r="P852" s="511">
        <v>2413</v>
      </c>
      <c r="Q852" s="512">
        <v>2</v>
      </c>
      <c r="R852" s="177"/>
      <c r="S852" s="172">
        <v>20200701</v>
      </c>
      <c r="T852" s="172">
        <v>20200930</v>
      </c>
      <c r="U852" s="513">
        <v>73061.23</v>
      </c>
      <c r="V852" s="505">
        <v>0</v>
      </c>
      <c r="W852" s="506"/>
    </row>
    <row r="853" spans="2:23" x14ac:dyDescent="0.25">
      <c r="B853" s="507" t="s">
        <v>352</v>
      </c>
      <c r="C853" s="423" t="s">
        <v>393</v>
      </c>
      <c r="D853" s="173">
        <v>124</v>
      </c>
      <c r="E853" s="653" t="s">
        <v>562</v>
      </c>
      <c r="F853" s="670" t="s">
        <v>563</v>
      </c>
      <c r="G853" s="171" t="s">
        <v>564</v>
      </c>
      <c r="H853" s="508" t="s">
        <v>565</v>
      </c>
      <c r="I853" s="441">
        <v>480</v>
      </c>
      <c r="J853" s="425">
        <v>83101</v>
      </c>
      <c r="K853" s="426">
        <v>1003</v>
      </c>
      <c r="L853" s="509" t="s">
        <v>510</v>
      </c>
      <c r="M853" s="509" t="s">
        <v>511</v>
      </c>
      <c r="N853" s="510" t="s">
        <v>385</v>
      </c>
      <c r="O853" s="451">
        <v>0</v>
      </c>
      <c r="P853" s="511" t="s">
        <v>566</v>
      </c>
      <c r="Q853" s="512">
        <v>2</v>
      </c>
      <c r="R853" s="177"/>
      <c r="S853" s="172">
        <v>20200701</v>
      </c>
      <c r="T853" s="172">
        <v>20200930</v>
      </c>
      <c r="U853" s="513">
        <v>37778.629999999997</v>
      </c>
      <c r="V853" s="505">
        <v>0</v>
      </c>
      <c r="W853" s="506"/>
    </row>
    <row r="854" spans="2:23" x14ac:dyDescent="0.25">
      <c r="B854" s="507" t="s">
        <v>352</v>
      </c>
      <c r="C854" s="423" t="s">
        <v>393</v>
      </c>
      <c r="D854" s="173">
        <v>124</v>
      </c>
      <c r="E854" s="653" t="s">
        <v>567</v>
      </c>
      <c r="F854" s="670" t="s">
        <v>568</v>
      </c>
      <c r="G854" s="171" t="s">
        <v>569</v>
      </c>
      <c r="H854" s="508" t="s">
        <v>526</v>
      </c>
      <c r="I854" s="441">
        <v>480</v>
      </c>
      <c r="J854" s="425">
        <v>83101</v>
      </c>
      <c r="K854" s="426">
        <v>1003</v>
      </c>
      <c r="L854" s="509" t="s">
        <v>510</v>
      </c>
      <c r="M854" s="509" t="s">
        <v>511</v>
      </c>
      <c r="N854" s="510" t="s">
        <v>371</v>
      </c>
      <c r="O854" s="451">
        <v>0</v>
      </c>
      <c r="P854" s="511" t="s">
        <v>570</v>
      </c>
      <c r="Q854" s="512">
        <v>2</v>
      </c>
      <c r="R854" s="177"/>
      <c r="S854" s="172">
        <v>20200701</v>
      </c>
      <c r="T854" s="172">
        <v>20200930</v>
      </c>
      <c r="U854" s="513">
        <v>100517.82999999999</v>
      </c>
      <c r="V854" s="505">
        <v>0</v>
      </c>
      <c r="W854" s="506"/>
    </row>
    <row r="855" spans="2:23" x14ac:dyDescent="0.25">
      <c r="B855" s="507" t="s">
        <v>352</v>
      </c>
      <c r="C855" s="423" t="s">
        <v>393</v>
      </c>
      <c r="D855" s="173">
        <v>124</v>
      </c>
      <c r="E855" s="653" t="s">
        <v>571</v>
      </c>
      <c r="F855" s="670" t="s">
        <v>572</v>
      </c>
      <c r="G855" s="171" t="s">
        <v>573</v>
      </c>
      <c r="H855" s="508" t="s">
        <v>526</v>
      </c>
      <c r="I855" s="441">
        <v>480</v>
      </c>
      <c r="J855" s="425">
        <v>83101</v>
      </c>
      <c r="K855" s="426">
        <v>1003</v>
      </c>
      <c r="L855" s="509" t="s">
        <v>510</v>
      </c>
      <c r="M855" s="509" t="s">
        <v>511</v>
      </c>
      <c r="N855" s="510" t="s">
        <v>574</v>
      </c>
      <c r="O855" s="451">
        <v>0</v>
      </c>
      <c r="P855" s="511" t="s">
        <v>575</v>
      </c>
      <c r="Q855" s="512">
        <v>2</v>
      </c>
      <c r="R855" s="177"/>
      <c r="S855" s="172">
        <v>20200701</v>
      </c>
      <c r="T855" s="172">
        <v>20200930</v>
      </c>
      <c r="U855" s="513">
        <v>39921.099999999991</v>
      </c>
      <c r="V855" s="505">
        <v>0</v>
      </c>
      <c r="W855" s="506"/>
    </row>
    <row r="856" spans="2:23" x14ac:dyDescent="0.25">
      <c r="B856" s="507" t="s">
        <v>352</v>
      </c>
      <c r="C856" s="423" t="s">
        <v>393</v>
      </c>
      <c r="D856" s="173">
        <v>124</v>
      </c>
      <c r="E856" s="653" t="s">
        <v>576</v>
      </c>
      <c r="F856" s="670" t="s">
        <v>577</v>
      </c>
      <c r="G856" s="171" t="s">
        <v>578</v>
      </c>
      <c r="H856" s="508">
        <v>20214</v>
      </c>
      <c r="I856" s="441">
        <v>480</v>
      </c>
      <c r="J856" s="425">
        <v>83101</v>
      </c>
      <c r="K856" s="426">
        <v>1003</v>
      </c>
      <c r="L856" s="509" t="s">
        <v>510</v>
      </c>
      <c r="M856" s="509" t="s">
        <v>511</v>
      </c>
      <c r="N856" s="510" t="s">
        <v>402</v>
      </c>
      <c r="O856" s="451">
        <v>0</v>
      </c>
      <c r="P856" s="511" t="s">
        <v>579</v>
      </c>
      <c r="Q856" s="512">
        <v>2</v>
      </c>
      <c r="R856" s="177"/>
      <c r="S856" s="172">
        <v>20200701</v>
      </c>
      <c r="T856" s="172">
        <v>20200930</v>
      </c>
      <c r="U856" s="513">
        <v>78442.319999999992</v>
      </c>
      <c r="V856" s="505">
        <v>0</v>
      </c>
      <c r="W856" s="506"/>
    </row>
    <row r="857" spans="2:23" x14ac:dyDescent="0.25">
      <c r="B857" s="507" t="s">
        <v>352</v>
      </c>
      <c r="C857" s="423" t="s">
        <v>393</v>
      </c>
      <c r="D857" s="173">
        <v>124</v>
      </c>
      <c r="E857" s="653" t="s">
        <v>584</v>
      </c>
      <c r="F857" s="670" t="s">
        <v>585</v>
      </c>
      <c r="G857" s="171" t="s">
        <v>586</v>
      </c>
      <c r="H857" s="508">
        <v>20215</v>
      </c>
      <c r="I857" s="441">
        <v>480</v>
      </c>
      <c r="J857" s="425">
        <v>83101</v>
      </c>
      <c r="K857" s="426">
        <v>1003</v>
      </c>
      <c r="L857" s="509" t="s">
        <v>510</v>
      </c>
      <c r="M857" s="509" t="s">
        <v>511</v>
      </c>
      <c r="N857" s="510" t="s">
        <v>541</v>
      </c>
      <c r="O857" s="451">
        <v>0</v>
      </c>
      <c r="P857" s="511" t="s">
        <v>587</v>
      </c>
      <c r="Q857" s="512">
        <v>2</v>
      </c>
      <c r="R857" s="177"/>
      <c r="S857" s="172">
        <v>20200701</v>
      </c>
      <c r="T857" s="172">
        <v>20200930</v>
      </c>
      <c r="U857" s="513">
        <v>54617.919999999998</v>
      </c>
      <c r="V857" s="505">
        <v>0</v>
      </c>
      <c r="W857" s="506"/>
    </row>
    <row r="858" spans="2:23" x14ac:dyDescent="0.25">
      <c r="B858" s="507" t="s">
        <v>352</v>
      </c>
      <c r="C858" s="423" t="s">
        <v>393</v>
      </c>
      <c r="D858" s="173">
        <v>124</v>
      </c>
      <c r="E858" s="653" t="s">
        <v>588</v>
      </c>
      <c r="F858" s="670" t="s">
        <v>589</v>
      </c>
      <c r="G858" s="171" t="s">
        <v>590</v>
      </c>
      <c r="H858" s="508" t="s">
        <v>591</v>
      </c>
      <c r="I858" s="441">
        <v>480</v>
      </c>
      <c r="J858" s="425">
        <v>83101</v>
      </c>
      <c r="K858" s="426">
        <v>1003</v>
      </c>
      <c r="L858" s="509" t="s">
        <v>510</v>
      </c>
      <c r="M858" s="509" t="s">
        <v>511</v>
      </c>
      <c r="N858" s="510" t="s">
        <v>371</v>
      </c>
      <c r="O858" s="451">
        <v>0</v>
      </c>
      <c r="P858" s="511">
        <v>10165</v>
      </c>
      <c r="Q858" s="512">
        <v>2</v>
      </c>
      <c r="R858" s="177"/>
      <c r="S858" s="172">
        <v>20200701</v>
      </c>
      <c r="T858" s="172">
        <v>20200930</v>
      </c>
      <c r="U858" s="513">
        <v>115560.12000000001</v>
      </c>
      <c r="V858" s="505">
        <v>0</v>
      </c>
      <c r="W858" s="506"/>
    </row>
    <row r="859" spans="2:23" x14ac:dyDescent="0.25">
      <c r="B859" s="507" t="s">
        <v>352</v>
      </c>
      <c r="C859" s="423" t="s">
        <v>393</v>
      </c>
      <c r="D859" s="173">
        <v>124</v>
      </c>
      <c r="E859" s="653" t="s">
        <v>580</v>
      </c>
      <c r="F859" s="670" t="s">
        <v>581</v>
      </c>
      <c r="G859" s="171" t="s">
        <v>582</v>
      </c>
      <c r="H859" s="508" t="s">
        <v>583</v>
      </c>
      <c r="I859" s="441">
        <v>480</v>
      </c>
      <c r="J859" s="425">
        <v>83101</v>
      </c>
      <c r="K859" s="426">
        <v>1003</v>
      </c>
      <c r="L859" s="509" t="s">
        <v>510</v>
      </c>
      <c r="M859" s="509" t="s">
        <v>511</v>
      </c>
      <c r="N859" s="510" t="s">
        <v>371</v>
      </c>
      <c r="O859" s="451">
        <v>0</v>
      </c>
      <c r="P859" s="511">
        <v>14135</v>
      </c>
      <c r="Q859" s="512">
        <v>2</v>
      </c>
      <c r="R859" s="177">
        <v>2</v>
      </c>
      <c r="S859" s="172">
        <v>20200701</v>
      </c>
      <c r="T859" s="172">
        <v>20200930</v>
      </c>
      <c r="U859" s="513">
        <v>73993.98</v>
      </c>
      <c r="V859" s="505">
        <v>0</v>
      </c>
      <c r="W859" s="506"/>
    </row>
    <row r="860" spans="2:23" x14ac:dyDescent="0.25">
      <c r="B860" s="507" t="s">
        <v>352</v>
      </c>
      <c r="C860" s="423" t="s">
        <v>393</v>
      </c>
      <c r="D860" s="173">
        <v>124</v>
      </c>
      <c r="E860" s="653" t="s">
        <v>592</v>
      </c>
      <c r="F860" s="670" t="s">
        <v>593</v>
      </c>
      <c r="G860" s="171" t="s">
        <v>594</v>
      </c>
      <c r="H860" s="508">
        <v>20201</v>
      </c>
      <c r="I860" s="441">
        <v>480</v>
      </c>
      <c r="J860" s="425">
        <v>83101</v>
      </c>
      <c r="K860" s="426">
        <v>1003</v>
      </c>
      <c r="L860" s="509" t="s">
        <v>510</v>
      </c>
      <c r="M860" s="509" t="s">
        <v>511</v>
      </c>
      <c r="N860" s="510" t="s">
        <v>371</v>
      </c>
      <c r="O860" s="451">
        <v>0</v>
      </c>
      <c r="P860" s="511">
        <v>10164</v>
      </c>
      <c r="Q860" s="512">
        <v>2</v>
      </c>
      <c r="R860" s="177">
        <v>1</v>
      </c>
      <c r="S860" s="172">
        <v>20200701</v>
      </c>
      <c r="T860" s="172">
        <v>20200930</v>
      </c>
      <c r="U860" s="513">
        <v>66066.720000000001</v>
      </c>
      <c r="V860" s="505">
        <v>0</v>
      </c>
      <c r="W860" s="506"/>
    </row>
    <row r="861" spans="2:23" x14ac:dyDescent="0.25">
      <c r="B861" s="175"/>
      <c r="C861" s="176"/>
      <c r="D861" s="177"/>
      <c r="E861" s="176"/>
      <c r="F861" s="176"/>
      <c r="G861" s="178"/>
      <c r="H861" s="179"/>
      <c r="I861" s="177"/>
      <c r="J861" s="177"/>
      <c r="K861" s="177"/>
      <c r="L861" s="177"/>
      <c r="M861" s="177"/>
      <c r="N861" s="177"/>
      <c r="O861" s="177"/>
      <c r="P861" s="177"/>
      <c r="Q861" s="179"/>
      <c r="R861" s="177"/>
      <c r="S861" s="54"/>
      <c r="T861" s="54"/>
      <c r="U861" s="54"/>
      <c r="V861" s="514"/>
    </row>
    <row r="862" spans="2:23" x14ac:dyDescent="0.25">
      <c r="B862" s="45" t="s">
        <v>76</v>
      </c>
      <c r="C862" s="176"/>
      <c r="D862" s="515">
        <v>846</v>
      </c>
      <c r="E862" s="176"/>
      <c r="F862" s="176"/>
      <c r="G862" s="178"/>
      <c r="H862" s="179"/>
      <c r="I862" s="177"/>
      <c r="J862" s="177"/>
      <c r="K862" s="177"/>
      <c r="L862" s="177"/>
      <c r="M862" s="149"/>
      <c r="N862" s="47" t="s">
        <v>77</v>
      </c>
      <c r="P862" s="516">
        <v>0</v>
      </c>
      <c r="Q862" s="179"/>
      <c r="R862" s="177"/>
      <c r="S862" s="571" t="s">
        <v>8</v>
      </c>
      <c r="T862" s="571"/>
      <c r="U862" s="50">
        <f>SUM(U15:U861)</f>
        <v>33049148.881333362</v>
      </c>
      <c r="V862" s="514"/>
    </row>
    <row r="863" spans="2:23" x14ac:dyDescent="0.25">
      <c r="B863" s="175"/>
      <c r="C863" s="176"/>
      <c r="D863" s="177"/>
      <c r="E863" s="176"/>
      <c r="F863" s="176"/>
      <c r="G863" s="178"/>
      <c r="H863" s="179"/>
      <c r="I863" s="177"/>
      <c r="J863" s="177"/>
      <c r="K863" s="177"/>
      <c r="L863" s="177"/>
      <c r="M863" s="177"/>
      <c r="N863" s="177"/>
      <c r="O863" s="177"/>
      <c r="P863" s="177"/>
      <c r="Q863" s="179"/>
      <c r="R863" s="177"/>
      <c r="S863" s="54"/>
      <c r="T863" s="54"/>
      <c r="U863" s="54"/>
      <c r="V863" s="514"/>
    </row>
    <row r="864" spans="2:23" x14ac:dyDescent="0.25">
      <c r="B864" s="175"/>
      <c r="C864" s="176"/>
      <c r="D864" s="177"/>
      <c r="E864" s="176"/>
      <c r="F864" s="176"/>
      <c r="G864" s="178"/>
      <c r="H864" s="179"/>
      <c r="I864" s="177"/>
      <c r="J864" s="177"/>
      <c r="K864" s="177"/>
      <c r="L864" s="177"/>
      <c r="M864" s="177"/>
      <c r="N864" s="177"/>
      <c r="O864" s="177"/>
      <c r="P864" s="177"/>
      <c r="Q864" s="179"/>
      <c r="R864" s="177"/>
      <c r="S864" s="107" t="s">
        <v>151</v>
      </c>
      <c r="T864" s="107"/>
      <c r="U864" s="107"/>
      <c r="V864" s="163">
        <v>0</v>
      </c>
    </row>
    <row r="865" spans="2:22" x14ac:dyDescent="0.25">
      <c r="B865" s="181"/>
      <c r="C865" s="182"/>
      <c r="D865" s="183"/>
      <c r="E865" s="182"/>
      <c r="F865" s="182"/>
      <c r="G865" s="184"/>
      <c r="H865" s="185"/>
      <c r="I865" s="183"/>
      <c r="J865" s="183"/>
      <c r="K865" s="183"/>
      <c r="L865" s="183"/>
      <c r="M865" s="183"/>
      <c r="N865" s="183"/>
      <c r="O865" s="183"/>
      <c r="P865" s="183"/>
      <c r="Q865" s="185"/>
      <c r="R865" s="183"/>
      <c r="S865" s="185"/>
      <c r="T865" s="185"/>
      <c r="U865" s="186"/>
      <c r="V865" s="517"/>
    </row>
    <row r="866" spans="2:22" x14ac:dyDescent="0.25">
      <c r="B866" s="62" t="s">
        <v>347</v>
      </c>
      <c r="C866" s="62"/>
      <c r="D866" s="62"/>
      <c r="E866" s="62"/>
      <c r="F866" s="176"/>
      <c r="G866" s="178"/>
      <c r="H866" s="179"/>
      <c r="I866" s="177"/>
      <c r="J866" s="177"/>
      <c r="K866" s="177"/>
      <c r="L866" s="177"/>
      <c r="M866" s="177"/>
      <c r="N866" s="177"/>
      <c r="O866" s="177"/>
      <c r="P866" s="177"/>
      <c r="Q866" s="179"/>
      <c r="R866" s="177"/>
      <c r="S866" s="179"/>
      <c r="T866" s="179"/>
      <c r="U866" s="188"/>
      <c r="V866" s="518"/>
    </row>
    <row r="867" spans="2:22" x14ac:dyDescent="0.25">
      <c r="B867" s="62" t="s">
        <v>152</v>
      </c>
      <c r="V867" s="62"/>
    </row>
    <row r="868" spans="2:22" x14ac:dyDescent="0.25">
      <c r="B868" s="62"/>
      <c r="C868" s="62"/>
      <c r="D868" s="62"/>
      <c r="E868" s="62"/>
      <c r="F868" s="62"/>
      <c r="G868" s="62"/>
      <c r="H868" s="62"/>
      <c r="I868" s="62"/>
      <c r="J868" s="62"/>
      <c r="K868" s="62"/>
      <c r="L868" s="62"/>
      <c r="M868" s="62"/>
      <c r="N868" s="62"/>
      <c r="O868" s="62"/>
      <c r="P868" s="62"/>
      <c r="Q868" s="62"/>
      <c r="R868" s="62"/>
      <c r="S868" s="62"/>
      <c r="T868" s="62"/>
      <c r="U868" s="62"/>
      <c r="V868" s="62"/>
    </row>
    <row r="869" spans="2:22" x14ac:dyDescent="0.25">
      <c r="B869" s="493"/>
      <c r="C869" s="494"/>
      <c r="D869" s="494"/>
      <c r="E869" s="495"/>
    </row>
    <row r="870" spans="2:22" x14ac:dyDescent="0.25">
      <c r="B870" s="615"/>
      <c r="C870" s="616"/>
      <c r="D870" s="616"/>
      <c r="E870" s="617"/>
    </row>
    <row r="871" spans="2:22" x14ac:dyDescent="0.25">
      <c r="B871" s="606" t="s">
        <v>42</v>
      </c>
      <c r="C871" s="607"/>
      <c r="D871" s="607"/>
      <c r="E871" s="608"/>
    </row>
    <row r="872" spans="2:22" x14ac:dyDescent="0.25">
      <c r="B872" s="496"/>
      <c r="C872" s="497"/>
      <c r="D872" s="497"/>
      <c r="E872" s="498"/>
    </row>
    <row r="873" spans="2:22" x14ac:dyDescent="0.25">
      <c r="B873" s="615"/>
      <c r="C873" s="616"/>
      <c r="D873" s="616"/>
      <c r="E873" s="617"/>
    </row>
    <row r="874" spans="2:22" x14ac:dyDescent="0.25">
      <c r="B874" s="606" t="s">
        <v>43</v>
      </c>
      <c r="C874" s="607"/>
      <c r="D874" s="607"/>
      <c r="E874" s="608"/>
    </row>
    <row r="875" spans="2:22" x14ac:dyDescent="0.25">
      <c r="B875" s="496"/>
      <c r="C875" s="497"/>
      <c r="D875" s="497"/>
      <c r="E875" s="498"/>
    </row>
    <row r="876" spans="2:22" x14ac:dyDescent="0.25">
      <c r="B876" s="615"/>
      <c r="C876" s="616"/>
      <c r="D876" s="616"/>
      <c r="E876" s="617"/>
    </row>
    <row r="877" spans="2:22" x14ac:dyDescent="0.25">
      <c r="B877" s="606" t="s">
        <v>44</v>
      </c>
      <c r="C877" s="607"/>
      <c r="D877" s="607"/>
      <c r="E877" s="608"/>
    </row>
    <row r="878" spans="2:22" x14ac:dyDescent="0.25">
      <c r="B878" s="496"/>
      <c r="C878" s="497"/>
      <c r="D878" s="497"/>
      <c r="E878" s="498"/>
    </row>
    <row r="879" spans="2:22" x14ac:dyDescent="0.25">
      <c r="B879" s="609"/>
      <c r="C879" s="610"/>
      <c r="D879" s="610"/>
      <c r="E879" s="611"/>
    </row>
    <row r="880" spans="2:22" x14ac:dyDescent="0.25">
      <c r="B880" s="606" t="s">
        <v>45</v>
      </c>
      <c r="C880" s="607"/>
      <c r="D880" s="607"/>
      <c r="E880" s="608"/>
    </row>
    <row r="881" spans="2:5" x14ac:dyDescent="0.25">
      <c r="B881" s="612"/>
      <c r="C881" s="613"/>
      <c r="D881" s="613"/>
      <c r="E881" s="614"/>
    </row>
  </sheetData>
  <mergeCells count="24">
    <mergeCell ref="B877:E877"/>
    <mergeCell ref="B879:E879"/>
    <mergeCell ref="B880:E880"/>
    <mergeCell ref="B881:E881"/>
    <mergeCell ref="B870:E870"/>
    <mergeCell ref="B871:E871"/>
    <mergeCell ref="B873:E873"/>
    <mergeCell ref="B874:E874"/>
    <mergeCell ref="B876:E876"/>
    <mergeCell ref="S862:T862"/>
    <mergeCell ref="J11:P11"/>
    <mergeCell ref="Q11:Q12"/>
    <mergeCell ref="R11:R12"/>
    <mergeCell ref="S11:T11"/>
    <mergeCell ref="U11:U12"/>
    <mergeCell ref="V11:V12"/>
    <mergeCell ref="B11:B12"/>
    <mergeCell ref="C11:C12"/>
    <mergeCell ref="D11:D12"/>
    <mergeCell ref="E11:E12"/>
    <mergeCell ref="F11:F12"/>
    <mergeCell ref="G11:G12"/>
    <mergeCell ref="H11:H12"/>
    <mergeCell ref="I11:I12"/>
  </mergeCells>
  <dataValidations disablePrompts="1" count="2">
    <dataValidation allowBlank="1" showInputMessage="1" showErrorMessage="1" sqref="T8 B8"/>
    <dataValidation type="textLength" allowBlank="1" showInputMessage="1" showErrorMessage="1" sqref="F405:F406 F399 F394">
      <formula1>0</formula1>
      <formula2>18</formula2>
    </dataValidation>
  </dataValidations>
  <pageMargins left="0.23622047244094491" right="0.62992125984251968" top="0.74803149606299213" bottom="1.1417322834645669" header="0.31496062992125984" footer="0.31496062992125984"/>
  <pageSetup scale="43" fitToHeight="0" orientation="landscape" r:id="rId1"/>
  <headerFooter>
    <oddFooter>&amp;L&amp;G&amp;C&amp;D&amp;R&amp;P/&amp;N</oddFooter>
  </headerFooter>
  <drawing r:id="rId2"/>
  <legacyDrawing r:id="rId3"/>
  <legacyDrawingHF r:id="rId4"/>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6"/>
  <sheetViews>
    <sheetView showGridLines="0" view="pageLayout" zoomScaleNormal="100" workbookViewId="0">
      <selection activeCell="C14" sqref="C14:D50"/>
    </sheetView>
  </sheetViews>
  <sheetFormatPr baseColWidth="10" defaultColWidth="11" defaultRowHeight="15" x14ac:dyDescent="0.25"/>
  <cols>
    <col min="1" max="1" width="2.42578125" style="36" customWidth="1"/>
    <col min="2" max="2" width="16.5703125" style="36" customWidth="1"/>
    <col min="3" max="3" width="17.42578125" style="36" customWidth="1"/>
    <col min="4" max="4" width="23" style="36" bestFit="1" customWidth="1"/>
    <col min="5" max="5" width="48.5703125" style="36" customWidth="1"/>
    <col min="6" max="6" width="17" style="36" bestFit="1" customWidth="1"/>
    <col min="7" max="7" width="12.140625" style="36" bestFit="1" customWidth="1"/>
    <col min="8" max="8" width="8.28515625" style="36" customWidth="1"/>
    <col min="9" max="9" width="9.140625" style="36" customWidth="1"/>
    <col min="10" max="10" width="8.5703125" style="36" customWidth="1"/>
    <col min="11" max="11" width="11.42578125" style="36" customWidth="1"/>
    <col min="12" max="12" width="9.7109375" style="36" customWidth="1"/>
    <col min="13" max="13" width="13" style="36" customWidth="1"/>
    <col min="14" max="14" width="10.85546875" style="36" customWidth="1"/>
    <col min="15" max="15" width="10.5703125" style="36" customWidth="1"/>
    <col min="16" max="16" width="10" style="36" customWidth="1"/>
    <col min="17" max="17" width="11.140625" style="36" customWidth="1"/>
    <col min="18" max="18" width="10.5703125" style="36" customWidth="1"/>
    <col min="19" max="19" width="12.85546875" style="36" customWidth="1"/>
    <col min="20" max="16384" width="11" style="36"/>
  </cols>
  <sheetData>
    <row r="1" spans="1:20" ht="15" customHeight="1" x14ac:dyDescent="0.5">
      <c r="B1" s="166"/>
      <c r="C1" s="167"/>
      <c r="D1" s="167"/>
      <c r="E1" s="167"/>
      <c r="G1" s="167"/>
      <c r="H1" s="167"/>
      <c r="I1" s="167"/>
      <c r="J1" s="167"/>
      <c r="K1" s="167"/>
      <c r="L1" s="167"/>
      <c r="M1" s="167"/>
      <c r="N1" s="167"/>
      <c r="O1" s="167"/>
      <c r="P1" s="168"/>
      <c r="Q1" s="168"/>
      <c r="R1" s="168"/>
      <c r="S1" s="168"/>
      <c r="T1" s="168"/>
    </row>
    <row r="2" spans="1:20" ht="15" customHeight="1" x14ac:dyDescent="0.5">
      <c r="B2" s="166"/>
      <c r="C2" s="167"/>
      <c r="D2" s="167"/>
      <c r="E2" s="167"/>
      <c r="G2" s="167"/>
      <c r="H2" s="167"/>
      <c r="I2" s="167"/>
      <c r="J2" s="167"/>
      <c r="K2" s="167"/>
      <c r="L2" s="167"/>
      <c r="M2" s="167"/>
      <c r="N2" s="167"/>
      <c r="O2" s="167"/>
      <c r="P2" s="168"/>
      <c r="Q2" s="168"/>
      <c r="R2" s="168"/>
      <c r="S2" s="168"/>
      <c r="T2" s="168"/>
    </row>
    <row r="3" spans="1:20" ht="15" customHeight="1" x14ac:dyDescent="0.5">
      <c r="B3" s="166"/>
      <c r="C3" s="167"/>
      <c r="D3" s="167"/>
      <c r="E3" s="167"/>
      <c r="G3" s="167"/>
      <c r="H3" s="167"/>
      <c r="I3" s="167"/>
      <c r="J3" s="167"/>
      <c r="K3" s="167"/>
      <c r="L3" s="167"/>
      <c r="M3" s="167"/>
      <c r="N3" s="167"/>
      <c r="O3" s="167"/>
      <c r="P3" s="168"/>
      <c r="Q3" s="168"/>
      <c r="R3" s="168"/>
      <c r="S3" s="168"/>
      <c r="T3" s="168"/>
    </row>
    <row r="4" spans="1:20" ht="15" customHeight="1" x14ac:dyDescent="0.5">
      <c r="B4" s="166"/>
      <c r="C4" s="167"/>
      <c r="D4" s="167"/>
      <c r="E4" s="167"/>
      <c r="G4" s="167"/>
      <c r="H4" s="167"/>
      <c r="I4" s="167"/>
      <c r="J4" s="167"/>
      <c r="K4" s="167"/>
      <c r="L4" s="167"/>
      <c r="M4" s="167"/>
      <c r="N4" s="167"/>
      <c r="O4" s="167"/>
      <c r="P4" s="168"/>
      <c r="Q4" s="168"/>
      <c r="R4" s="168"/>
      <c r="S4" s="168"/>
      <c r="T4" s="168"/>
    </row>
    <row r="5" spans="1:20" ht="15" customHeight="1" x14ac:dyDescent="0.5">
      <c r="B5" s="166"/>
      <c r="C5" s="167"/>
      <c r="D5" s="167"/>
      <c r="E5" s="167"/>
      <c r="G5" s="167"/>
      <c r="H5" s="167"/>
      <c r="I5" s="167"/>
      <c r="J5" s="167"/>
      <c r="K5" s="167"/>
      <c r="L5" s="167"/>
      <c r="M5" s="167"/>
      <c r="N5" s="167"/>
      <c r="O5" s="167"/>
      <c r="P5" s="168"/>
      <c r="Q5" s="168"/>
      <c r="R5" s="168"/>
      <c r="S5" s="168"/>
      <c r="T5" s="168"/>
    </row>
    <row r="6" spans="1:20" ht="15" customHeight="1" x14ac:dyDescent="0.5">
      <c r="B6" s="166"/>
      <c r="C6" s="167"/>
      <c r="D6" s="167"/>
      <c r="E6" s="167"/>
      <c r="G6" s="167"/>
      <c r="H6" s="167"/>
      <c r="I6" s="167"/>
      <c r="J6" s="167"/>
      <c r="K6" s="167"/>
      <c r="L6" s="167"/>
      <c r="M6" s="167"/>
      <c r="N6" s="167"/>
      <c r="O6" s="167"/>
      <c r="P6" s="168"/>
      <c r="Q6" s="168"/>
      <c r="R6" s="168"/>
      <c r="S6" s="168"/>
      <c r="T6" s="168"/>
    </row>
    <row r="7" spans="1:20" s="73" customFormat="1" ht="18.75" x14ac:dyDescent="0.3">
      <c r="B7" s="70" t="s">
        <v>153</v>
      </c>
      <c r="C7" s="71"/>
      <c r="D7" s="71"/>
      <c r="E7" s="71"/>
      <c r="F7" s="71"/>
      <c r="G7" s="71"/>
      <c r="H7" s="71"/>
      <c r="I7" s="71"/>
      <c r="J7" s="71"/>
      <c r="K7" s="71"/>
      <c r="L7" s="71"/>
      <c r="M7" s="71"/>
      <c r="N7" s="71"/>
      <c r="O7" s="71"/>
      <c r="P7" s="71"/>
      <c r="Q7" s="71"/>
      <c r="R7" s="71"/>
      <c r="S7" s="72"/>
    </row>
    <row r="8" spans="1:20" s="73" customFormat="1" ht="18.75" x14ac:dyDescent="0.3">
      <c r="B8" s="385" t="s">
        <v>280</v>
      </c>
      <c r="C8" s="74"/>
      <c r="D8" s="74"/>
      <c r="E8" s="74"/>
      <c r="F8" s="74"/>
      <c r="G8" s="74"/>
      <c r="H8" s="74"/>
      <c r="I8" s="74"/>
      <c r="J8" s="74"/>
      <c r="K8" s="74"/>
      <c r="L8" s="74"/>
      <c r="M8" s="74"/>
      <c r="N8" s="74"/>
      <c r="O8" s="74"/>
      <c r="P8" s="74"/>
      <c r="Q8" s="74" t="s">
        <v>338</v>
      </c>
      <c r="R8" s="74"/>
      <c r="S8" s="391"/>
    </row>
    <row r="9" spans="1:20" x14ac:dyDescent="0.25">
      <c r="B9" s="76"/>
      <c r="C9" s="77"/>
      <c r="D9" s="77"/>
      <c r="E9" s="77"/>
      <c r="F9" s="77"/>
      <c r="G9" s="77"/>
      <c r="H9" s="77"/>
      <c r="I9" s="77"/>
      <c r="J9" s="77"/>
      <c r="K9" s="77"/>
      <c r="L9" s="77"/>
      <c r="M9" s="77"/>
      <c r="N9" s="77"/>
      <c r="O9" s="77"/>
      <c r="P9" s="77"/>
      <c r="Q9" s="77"/>
      <c r="R9" s="77"/>
      <c r="S9" s="153"/>
    </row>
    <row r="10" spans="1:20" ht="21" x14ac:dyDescent="0.35">
      <c r="B10" s="155"/>
      <c r="C10" s="154"/>
      <c r="D10" s="154"/>
      <c r="E10" s="154"/>
      <c r="F10" s="154"/>
      <c r="G10" s="155"/>
    </row>
    <row r="11" spans="1:20" ht="15" customHeight="1" x14ac:dyDescent="0.25">
      <c r="A11" s="618"/>
      <c r="B11" s="568" t="s">
        <v>47</v>
      </c>
      <c r="C11" s="572" t="s">
        <v>95</v>
      </c>
      <c r="D11" s="572" t="s">
        <v>49</v>
      </c>
      <c r="E11" s="572" t="s">
        <v>50</v>
      </c>
      <c r="F11" s="619" t="s">
        <v>154</v>
      </c>
      <c r="G11" s="620" t="s">
        <v>52</v>
      </c>
      <c r="H11" s="620"/>
      <c r="I11" s="620"/>
      <c r="J11" s="620"/>
      <c r="K11" s="620"/>
      <c r="L11" s="620"/>
      <c r="M11" s="620"/>
      <c r="N11" s="619" t="s">
        <v>155</v>
      </c>
      <c r="O11" s="619" t="s">
        <v>156</v>
      </c>
      <c r="P11" s="619" t="s">
        <v>157</v>
      </c>
      <c r="Q11" s="619" t="s">
        <v>158</v>
      </c>
      <c r="R11" s="619" t="s">
        <v>159</v>
      </c>
      <c r="S11" s="619" t="s">
        <v>160</v>
      </c>
    </row>
    <row r="12" spans="1:20" ht="38.25" x14ac:dyDescent="0.25">
      <c r="A12" s="618"/>
      <c r="B12" s="568"/>
      <c r="C12" s="573"/>
      <c r="D12" s="573"/>
      <c r="E12" s="573"/>
      <c r="F12" s="620"/>
      <c r="G12" s="377" t="s">
        <v>63</v>
      </c>
      <c r="H12" s="377" t="s">
        <v>64</v>
      </c>
      <c r="I12" s="377" t="s">
        <v>65</v>
      </c>
      <c r="J12" s="377" t="s">
        <v>66</v>
      </c>
      <c r="K12" s="377" t="s">
        <v>67</v>
      </c>
      <c r="L12" s="34" t="s">
        <v>68</v>
      </c>
      <c r="M12" s="377" t="s">
        <v>69</v>
      </c>
      <c r="N12" s="619"/>
      <c r="O12" s="620"/>
      <c r="P12" s="620"/>
      <c r="Q12" s="620"/>
      <c r="R12" s="619"/>
      <c r="S12" s="619"/>
    </row>
    <row r="13" spans="1:20" ht="25.5" hidden="1" x14ac:dyDescent="0.25">
      <c r="B13" s="88" t="s">
        <v>138</v>
      </c>
      <c r="C13" s="88" t="s">
        <v>319</v>
      </c>
      <c r="D13" s="88" t="s">
        <v>320</v>
      </c>
      <c r="E13" s="88" t="s">
        <v>321</v>
      </c>
      <c r="F13" s="88" t="s">
        <v>322</v>
      </c>
      <c r="G13" s="82" t="s">
        <v>323</v>
      </c>
      <c r="H13" s="82" t="s">
        <v>324</v>
      </c>
      <c r="I13" s="82" t="s">
        <v>325</v>
      </c>
      <c r="J13" s="82" t="s">
        <v>326</v>
      </c>
      <c r="K13" s="82" t="s">
        <v>327</v>
      </c>
      <c r="L13" s="82" t="s">
        <v>328</v>
      </c>
      <c r="M13" s="82" t="s">
        <v>329</v>
      </c>
      <c r="N13" s="88" t="s">
        <v>330</v>
      </c>
      <c r="O13" s="88" t="s">
        <v>331</v>
      </c>
      <c r="P13" s="88" t="s">
        <v>332</v>
      </c>
      <c r="Q13" s="88" t="s">
        <v>333</v>
      </c>
      <c r="R13" s="88" t="s">
        <v>334</v>
      </c>
      <c r="S13" s="88" t="s">
        <v>335</v>
      </c>
    </row>
    <row r="14" spans="1:20" x14ac:dyDescent="0.25">
      <c r="B14" s="356" t="s">
        <v>352</v>
      </c>
      <c r="C14" s="671" t="s">
        <v>413</v>
      </c>
      <c r="D14" s="671" t="s">
        <v>3315</v>
      </c>
      <c r="E14" t="s">
        <v>415</v>
      </c>
      <c r="F14" s="364">
        <v>1</v>
      </c>
      <c r="G14" s="273">
        <v>83101</v>
      </c>
      <c r="H14" s="273">
        <v>1003</v>
      </c>
      <c r="I14" s="542" t="s">
        <v>410</v>
      </c>
      <c r="J14" s="542" t="s">
        <v>504</v>
      </c>
      <c r="K14" s="273" t="s">
        <v>402</v>
      </c>
      <c r="L14" s="542" t="s">
        <v>360</v>
      </c>
      <c r="M14" s="273">
        <v>9705</v>
      </c>
      <c r="N14" s="273">
        <v>27</v>
      </c>
      <c r="O14" s="273" t="s">
        <v>702</v>
      </c>
      <c r="P14" s="355" t="s">
        <v>694</v>
      </c>
      <c r="Q14" s="273">
        <v>1</v>
      </c>
      <c r="R14" s="355">
        <v>202013</v>
      </c>
      <c r="S14" s="355">
        <v>999999</v>
      </c>
    </row>
    <row r="15" spans="1:20" x14ac:dyDescent="0.25">
      <c r="B15" s="356" t="s">
        <v>352</v>
      </c>
      <c r="C15" s="671" t="s">
        <v>398</v>
      </c>
      <c r="D15" s="671" t="s">
        <v>3316</v>
      </c>
      <c r="E15" t="s">
        <v>400</v>
      </c>
      <c r="F15" s="364">
        <v>1</v>
      </c>
      <c r="G15" s="543">
        <v>83101</v>
      </c>
      <c r="H15" s="543">
        <v>1003</v>
      </c>
      <c r="I15" s="544" t="s">
        <v>357</v>
      </c>
      <c r="J15" s="544" t="s">
        <v>358</v>
      </c>
      <c r="K15" s="543" t="s">
        <v>402</v>
      </c>
      <c r="L15" s="542" t="s">
        <v>360</v>
      </c>
      <c r="M15" s="543">
        <v>2450</v>
      </c>
      <c r="N15" s="273">
        <v>27</v>
      </c>
      <c r="O15" s="543" t="s">
        <v>702</v>
      </c>
      <c r="P15" s="543" t="s">
        <v>725</v>
      </c>
      <c r="Q15" s="545">
        <v>1</v>
      </c>
      <c r="R15" s="355">
        <v>202013</v>
      </c>
      <c r="S15" s="355">
        <v>999999</v>
      </c>
    </row>
    <row r="16" spans="1:20" x14ac:dyDescent="0.25">
      <c r="B16" s="356" t="s">
        <v>352</v>
      </c>
      <c r="C16" s="671" t="s">
        <v>1939</v>
      </c>
      <c r="D16" s="671" t="s">
        <v>3317</v>
      </c>
      <c r="E16" t="s">
        <v>1941</v>
      </c>
      <c r="F16" s="364">
        <v>1</v>
      </c>
      <c r="G16" s="543">
        <v>83101</v>
      </c>
      <c r="H16" s="543">
        <v>1003</v>
      </c>
      <c r="I16" s="544" t="s">
        <v>410</v>
      </c>
      <c r="J16" s="544" t="s">
        <v>2109</v>
      </c>
      <c r="K16" s="543" t="s">
        <v>715</v>
      </c>
      <c r="L16" s="542" t="s">
        <v>360</v>
      </c>
      <c r="M16" s="543">
        <v>2377</v>
      </c>
      <c r="N16" s="273">
        <v>27</v>
      </c>
      <c r="O16" s="543" t="s">
        <v>713</v>
      </c>
      <c r="P16" s="543" t="s">
        <v>694</v>
      </c>
      <c r="Q16" s="545">
        <v>1</v>
      </c>
      <c r="R16" s="543">
        <v>202015</v>
      </c>
      <c r="S16" s="355">
        <v>999999</v>
      </c>
    </row>
    <row r="17" spans="2:19" x14ac:dyDescent="0.25">
      <c r="B17" s="356" t="s">
        <v>352</v>
      </c>
      <c r="C17" s="671" t="s">
        <v>3281</v>
      </c>
      <c r="D17" s="671" t="s">
        <v>3318</v>
      </c>
      <c r="E17" t="s">
        <v>3283</v>
      </c>
      <c r="F17" s="364">
        <v>1</v>
      </c>
      <c r="G17" s="543">
        <v>83101</v>
      </c>
      <c r="H17" s="543">
        <v>1003</v>
      </c>
      <c r="I17" s="544" t="s">
        <v>411</v>
      </c>
      <c r="J17" s="544" t="s">
        <v>422</v>
      </c>
      <c r="K17" s="543" t="s">
        <v>743</v>
      </c>
      <c r="L17" s="542" t="s">
        <v>360</v>
      </c>
      <c r="M17" s="543">
        <v>10994</v>
      </c>
      <c r="N17" s="273">
        <v>27</v>
      </c>
      <c r="O17" s="543" t="s">
        <v>726</v>
      </c>
      <c r="P17" s="543" t="s">
        <v>725</v>
      </c>
      <c r="Q17" s="545">
        <v>1</v>
      </c>
      <c r="R17" s="543">
        <v>202015</v>
      </c>
      <c r="S17" s="355">
        <v>999999</v>
      </c>
    </row>
    <row r="18" spans="2:19" x14ac:dyDescent="0.25">
      <c r="B18" s="356" t="s">
        <v>352</v>
      </c>
      <c r="C18" s="671" t="s">
        <v>3278</v>
      </c>
      <c r="D18" s="671" t="s">
        <v>3319</v>
      </c>
      <c r="E18" t="s">
        <v>3280</v>
      </c>
      <c r="F18" s="364">
        <v>1</v>
      </c>
      <c r="G18" s="543">
        <v>83101</v>
      </c>
      <c r="H18" s="543">
        <v>1003</v>
      </c>
      <c r="I18" s="544" t="s">
        <v>411</v>
      </c>
      <c r="J18" s="544" t="s">
        <v>422</v>
      </c>
      <c r="K18" s="543" t="s">
        <v>743</v>
      </c>
      <c r="L18" s="542" t="s">
        <v>360</v>
      </c>
      <c r="M18" s="543">
        <v>10994</v>
      </c>
      <c r="N18" s="273">
        <v>27</v>
      </c>
      <c r="O18" s="543" t="s">
        <v>726</v>
      </c>
      <c r="P18" s="543" t="s">
        <v>725</v>
      </c>
      <c r="Q18" s="545">
        <v>2</v>
      </c>
      <c r="R18" s="543">
        <v>201703</v>
      </c>
      <c r="S18" s="545">
        <v>202014</v>
      </c>
    </row>
    <row r="19" spans="2:19" x14ac:dyDescent="0.25">
      <c r="B19" s="356" t="s">
        <v>352</v>
      </c>
      <c r="C19" s="671" t="s">
        <v>2729</v>
      </c>
      <c r="D19" s="671" t="s">
        <v>2730</v>
      </c>
      <c r="E19" t="s">
        <v>2731</v>
      </c>
      <c r="F19" s="364">
        <v>4</v>
      </c>
      <c r="G19" s="273">
        <v>83101</v>
      </c>
      <c r="H19" s="273">
        <v>1001</v>
      </c>
      <c r="I19" s="273" t="s">
        <v>410</v>
      </c>
      <c r="J19" s="273" t="s">
        <v>504</v>
      </c>
      <c r="K19" s="273" t="s">
        <v>491</v>
      </c>
      <c r="L19" s="273" t="s">
        <v>1249</v>
      </c>
      <c r="M19" s="273" t="s">
        <v>3334</v>
      </c>
      <c r="N19" s="273" t="s">
        <v>3338</v>
      </c>
      <c r="O19" s="273">
        <v>0</v>
      </c>
      <c r="P19" s="273" t="s">
        <v>694</v>
      </c>
      <c r="Q19" s="273">
        <v>1</v>
      </c>
      <c r="R19" s="273">
        <v>202015</v>
      </c>
      <c r="S19" s="273">
        <v>999999</v>
      </c>
    </row>
    <row r="20" spans="2:19" x14ac:dyDescent="0.25">
      <c r="B20" s="356" t="s">
        <v>352</v>
      </c>
      <c r="C20" s="671" t="s">
        <v>626</v>
      </c>
      <c r="D20" s="671" t="s">
        <v>627</v>
      </c>
      <c r="E20" t="s">
        <v>628</v>
      </c>
      <c r="F20" s="364">
        <v>4</v>
      </c>
      <c r="G20" s="273">
        <v>83101</v>
      </c>
      <c r="H20" s="273">
        <v>1001</v>
      </c>
      <c r="I20" s="273" t="s">
        <v>1210</v>
      </c>
      <c r="J20" s="273" t="s">
        <v>3335</v>
      </c>
      <c r="K20" s="273" t="s">
        <v>491</v>
      </c>
      <c r="L20" s="273" t="s">
        <v>461</v>
      </c>
      <c r="M20" s="273" t="s">
        <v>3334</v>
      </c>
      <c r="N20" s="273" t="s">
        <v>3338</v>
      </c>
      <c r="O20" s="273">
        <v>0</v>
      </c>
      <c r="P20" s="273" t="s">
        <v>725</v>
      </c>
      <c r="Q20" s="273">
        <v>1</v>
      </c>
      <c r="R20" s="273">
        <v>202015</v>
      </c>
      <c r="S20" s="273">
        <v>999999</v>
      </c>
    </row>
    <row r="21" spans="2:19" x14ac:dyDescent="0.25">
      <c r="B21" s="356" t="s">
        <v>352</v>
      </c>
      <c r="C21" s="671" t="s">
        <v>3178</v>
      </c>
      <c r="D21" s="671" t="s">
        <v>3179</v>
      </c>
      <c r="E21" t="s">
        <v>3180</v>
      </c>
      <c r="F21" s="364">
        <v>4</v>
      </c>
      <c r="G21" s="273">
        <v>83101</v>
      </c>
      <c r="H21" s="273">
        <v>1001</v>
      </c>
      <c r="I21" s="273" t="s">
        <v>1210</v>
      </c>
      <c r="J21" s="273" t="s">
        <v>3335</v>
      </c>
      <c r="K21" s="273" t="s">
        <v>491</v>
      </c>
      <c r="L21" s="273" t="s">
        <v>1261</v>
      </c>
      <c r="M21" s="273" t="s">
        <v>3334</v>
      </c>
      <c r="N21" s="273" t="s">
        <v>3338</v>
      </c>
      <c r="O21" s="273">
        <v>0</v>
      </c>
      <c r="P21" s="273" t="s">
        <v>725</v>
      </c>
      <c r="Q21" s="273">
        <v>1</v>
      </c>
      <c r="R21" s="273">
        <v>202015</v>
      </c>
      <c r="S21" s="273">
        <v>999999</v>
      </c>
    </row>
    <row r="22" spans="2:19" x14ac:dyDescent="0.25">
      <c r="B22" s="356" t="s">
        <v>352</v>
      </c>
      <c r="C22" s="671" t="s">
        <v>672</v>
      </c>
      <c r="D22" s="671" t="s">
        <v>673</v>
      </c>
      <c r="E22" t="s">
        <v>3323</v>
      </c>
      <c r="F22" s="364">
        <v>4</v>
      </c>
      <c r="G22" s="273">
        <v>83101</v>
      </c>
      <c r="H22" s="273">
        <v>1001</v>
      </c>
      <c r="I22" s="273" t="s">
        <v>1210</v>
      </c>
      <c r="J22" s="273" t="s">
        <v>3335</v>
      </c>
      <c r="K22" s="273" t="s">
        <v>742</v>
      </c>
      <c r="L22" s="273" t="s">
        <v>1249</v>
      </c>
      <c r="M22" s="273" t="s">
        <v>3334</v>
      </c>
      <c r="N22" s="273" t="s">
        <v>3338</v>
      </c>
      <c r="O22" s="273">
        <v>0</v>
      </c>
      <c r="P22" s="273" t="s">
        <v>725</v>
      </c>
      <c r="Q22" s="273">
        <v>1</v>
      </c>
      <c r="R22" s="273">
        <v>202015</v>
      </c>
      <c r="S22" s="273">
        <v>999999</v>
      </c>
    </row>
    <row r="23" spans="2:19" x14ac:dyDescent="0.25">
      <c r="B23" s="356" t="s">
        <v>352</v>
      </c>
      <c r="C23" s="671" t="s">
        <v>3204</v>
      </c>
      <c r="D23" s="671" t="s">
        <v>3205</v>
      </c>
      <c r="E23" t="s">
        <v>3206</v>
      </c>
      <c r="F23" s="364">
        <v>4</v>
      </c>
      <c r="G23" s="273">
        <v>83101</v>
      </c>
      <c r="H23" s="273">
        <v>1001</v>
      </c>
      <c r="I23" s="273" t="s">
        <v>1210</v>
      </c>
      <c r="J23" s="273" t="s">
        <v>3335</v>
      </c>
      <c r="K23" s="273" t="s">
        <v>491</v>
      </c>
      <c r="L23" s="273" t="s">
        <v>461</v>
      </c>
      <c r="M23" s="273" t="s">
        <v>3334</v>
      </c>
      <c r="N23" s="273" t="s">
        <v>3338</v>
      </c>
      <c r="O23" s="273">
        <v>0</v>
      </c>
      <c r="P23" s="273" t="s">
        <v>725</v>
      </c>
      <c r="Q23" s="273">
        <v>1</v>
      </c>
      <c r="R23" s="273">
        <v>202015</v>
      </c>
      <c r="S23" s="273">
        <v>999999</v>
      </c>
    </row>
    <row r="24" spans="2:19" x14ac:dyDescent="0.25">
      <c r="B24" s="356" t="s">
        <v>352</v>
      </c>
      <c r="C24" s="671" t="s">
        <v>3220</v>
      </c>
      <c r="D24" s="671" t="s">
        <v>3221</v>
      </c>
      <c r="E24" t="s">
        <v>3222</v>
      </c>
      <c r="F24" s="364">
        <v>4</v>
      </c>
      <c r="G24" s="273">
        <v>83101</v>
      </c>
      <c r="H24" s="273">
        <v>1001</v>
      </c>
      <c r="I24" s="273" t="s">
        <v>1210</v>
      </c>
      <c r="J24" s="273" t="s">
        <v>3335</v>
      </c>
      <c r="K24" s="273" t="s">
        <v>491</v>
      </c>
      <c r="L24" s="273" t="s">
        <v>472</v>
      </c>
      <c r="M24" s="273" t="s">
        <v>3334</v>
      </c>
      <c r="N24" s="273" t="s">
        <v>3338</v>
      </c>
      <c r="O24" s="273">
        <v>0</v>
      </c>
      <c r="P24" s="273" t="s">
        <v>725</v>
      </c>
      <c r="Q24" s="273">
        <v>1</v>
      </c>
      <c r="R24" s="273">
        <v>202015</v>
      </c>
      <c r="S24" s="273">
        <v>999999</v>
      </c>
    </row>
    <row r="25" spans="2:19" x14ac:dyDescent="0.25">
      <c r="B25" s="356" t="s">
        <v>352</v>
      </c>
      <c r="C25" s="671" t="s">
        <v>3232</v>
      </c>
      <c r="D25" s="671" t="s">
        <v>3233</v>
      </c>
      <c r="E25" t="s">
        <v>3234</v>
      </c>
      <c r="F25" s="364">
        <v>4</v>
      </c>
      <c r="G25" s="273">
        <v>83101</v>
      </c>
      <c r="H25" s="273">
        <v>1001</v>
      </c>
      <c r="I25" s="273" t="s">
        <v>1210</v>
      </c>
      <c r="J25" s="273" t="s">
        <v>3335</v>
      </c>
      <c r="K25" s="273" t="s">
        <v>491</v>
      </c>
      <c r="L25" s="273" t="s">
        <v>481</v>
      </c>
      <c r="M25" s="273" t="s">
        <v>3334</v>
      </c>
      <c r="N25" s="273" t="s">
        <v>3338</v>
      </c>
      <c r="O25" s="273">
        <v>0</v>
      </c>
      <c r="P25" s="273" t="s">
        <v>725</v>
      </c>
      <c r="Q25" s="273">
        <v>1</v>
      </c>
      <c r="R25" s="273">
        <v>202015</v>
      </c>
      <c r="S25" s="273">
        <v>999999</v>
      </c>
    </row>
    <row r="26" spans="2:19" x14ac:dyDescent="0.25">
      <c r="B26" s="356" t="s">
        <v>352</v>
      </c>
      <c r="C26" s="671" t="s">
        <v>1398</v>
      </c>
      <c r="D26" s="671" t="s">
        <v>1399</v>
      </c>
      <c r="E26" t="s">
        <v>3324</v>
      </c>
      <c r="F26" s="364">
        <v>4</v>
      </c>
      <c r="G26" s="273">
        <v>83101</v>
      </c>
      <c r="H26" s="273">
        <v>1001</v>
      </c>
      <c r="I26" s="273" t="s">
        <v>357</v>
      </c>
      <c r="J26" s="273" t="s">
        <v>358</v>
      </c>
      <c r="K26" s="273" t="s">
        <v>455</v>
      </c>
      <c r="L26" s="273" t="s">
        <v>481</v>
      </c>
      <c r="M26" s="273" t="s">
        <v>3334</v>
      </c>
      <c r="N26" s="273" t="s">
        <v>3338</v>
      </c>
      <c r="O26" s="273">
        <v>0</v>
      </c>
      <c r="P26" s="273" t="s">
        <v>725</v>
      </c>
      <c r="Q26" s="273">
        <v>1</v>
      </c>
      <c r="R26" s="273">
        <v>202015</v>
      </c>
      <c r="S26" s="273">
        <v>999999</v>
      </c>
    </row>
    <row r="27" spans="2:19" x14ac:dyDescent="0.25">
      <c r="B27" s="356" t="s">
        <v>352</v>
      </c>
      <c r="C27" s="671" t="s">
        <v>1413</v>
      </c>
      <c r="D27" s="671" t="s">
        <v>1414</v>
      </c>
      <c r="E27" t="s">
        <v>1415</v>
      </c>
      <c r="F27" s="364">
        <v>4</v>
      </c>
      <c r="G27" s="273">
        <v>83101</v>
      </c>
      <c r="H27" s="273">
        <v>1001</v>
      </c>
      <c r="I27" s="273" t="s">
        <v>357</v>
      </c>
      <c r="J27" s="273" t="s">
        <v>358</v>
      </c>
      <c r="K27" s="273" t="s">
        <v>455</v>
      </c>
      <c r="L27" s="273" t="s">
        <v>472</v>
      </c>
      <c r="M27" s="273" t="s">
        <v>3334</v>
      </c>
      <c r="N27" s="273" t="s">
        <v>3338</v>
      </c>
      <c r="O27" s="273">
        <v>0</v>
      </c>
      <c r="P27" s="273" t="s">
        <v>725</v>
      </c>
      <c r="Q27" s="273">
        <v>1</v>
      </c>
      <c r="R27" s="273">
        <v>202015</v>
      </c>
      <c r="S27" s="273">
        <v>999999</v>
      </c>
    </row>
    <row r="28" spans="2:19" x14ac:dyDescent="0.25">
      <c r="B28" s="356" t="s">
        <v>352</v>
      </c>
      <c r="C28" s="671" t="s">
        <v>1473</v>
      </c>
      <c r="D28" s="671" t="s">
        <v>1474</v>
      </c>
      <c r="E28" t="s">
        <v>3325</v>
      </c>
      <c r="F28" s="364">
        <v>4</v>
      </c>
      <c r="G28" s="273">
        <v>83101</v>
      </c>
      <c r="H28" s="273">
        <v>1001</v>
      </c>
      <c r="I28" s="273" t="s">
        <v>357</v>
      </c>
      <c r="J28" s="273" t="s">
        <v>358</v>
      </c>
      <c r="K28" s="273" t="s">
        <v>491</v>
      </c>
      <c r="L28" s="273" t="s">
        <v>472</v>
      </c>
      <c r="M28" s="273" t="s">
        <v>3334</v>
      </c>
      <c r="N28" s="273" t="s">
        <v>3338</v>
      </c>
      <c r="O28" s="273">
        <v>0</v>
      </c>
      <c r="P28" s="273" t="s">
        <v>725</v>
      </c>
      <c r="Q28" s="273">
        <v>1</v>
      </c>
      <c r="R28" s="273">
        <v>202015</v>
      </c>
      <c r="S28" s="273">
        <v>999999</v>
      </c>
    </row>
    <row r="29" spans="2:19" x14ac:dyDescent="0.25">
      <c r="B29" s="356" t="s">
        <v>352</v>
      </c>
      <c r="C29" s="671" t="s">
        <v>2302</v>
      </c>
      <c r="D29" s="671" t="s">
        <v>2303</v>
      </c>
      <c r="E29" t="s">
        <v>2304</v>
      </c>
      <c r="F29" s="364">
        <v>4</v>
      </c>
      <c r="G29" s="273">
        <v>83101</v>
      </c>
      <c r="H29" s="273">
        <v>1001</v>
      </c>
      <c r="I29" s="273" t="s">
        <v>410</v>
      </c>
      <c r="J29" s="273" t="s">
        <v>490</v>
      </c>
      <c r="K29" s="273" t="s">
        <v>491</v>
      </c>
      <c r="L29" s="273" t="s">
        <v>472</v>
      </c>
      <c r="M29" s="273" t="s">
        <v>3334</v>
      </c>
      <c r="N29" s="273" t="s">
        <v>3338</v>
      </c>
      <c r="O29" s="273">
        <v>0</v>
      </c>
      <c r="P29" s="273" t="s">
        <v>694</v>
      </c>
      <c r="Q29" s="273">
        <v>1</v>
      </c>
      <c r="R29" s="273">
        <v>202017</v>
      </c>
      <c r="S29" s="273">
        <v>999999</v>
      </c>
    </row>
    <row r="30" spans="2:19" x14ac:dyDescent="0.25">
      <c r="B30" s="356" t="s">
        <v>352</v>
      </c>
      <c r="C30" s="671" t="s">
        <v>3320</v>
      </c>
      <c r="D30" s="671" t="s">
        <v>3028</v>
      </c>
      <c r="E30" t="s">
        <v>3038</v>
      </c>
      <c r="F30" s="364">
        <v>4</v>
      </c>
      <c r="G30" s="273">
        <v>83101</v>
      </c>
      <c r="H30" s="273">
        <v>1001</v>
      </c>
      <c r="I30" s="273" t="s">
        <v>410</v>
      </c>
      <c r="J30" s="273" t="s">
        <v>504</v>
      </c>
      <c r="K30" s="273" t="s">
        <v>491</v>
      </c>
      <c r="L30" s="273" t="s">
        <v>492</v>
      </c>
      <c r="M30" s="273" t="s">
        <v>3334</v>
      </c>
      <c r="N30" s="273" t="s">
        <v>3338</v>
      </c>
      <c r="O30" s="273">
        <v>0</v>
      </c>
      <c r="P30" s="273" t="s">
        <v>694</v>
      </c>
      <c r="Q30" s="273">
        <v>1</v>
      </c>
      <c r="R30" s="273">
        <v>202017</v>
      </c>
      <c r="S30" s="273">
        <v>999999</v>
      </c>
    </row>
    <row r="31" spans="2:19" x14ac:dyDescent="0.25">
      <c r="B31" s="356" t="s">
        <v>352</v>
      </c>
      <c r="C31" s="671" t="s">
        <v>3163</v>
      </c>
      <c r="D31" s="671" t="s">
        <v>3164</v>
      </c>
      <c r="E31" t="s">
        <v>3165</v>
      </c>
      <c r="F31" s="364">
        <v>4</v>
      </c>
      <c r="G31" s="273">
        <v>83101</v>
      </c>
      <c r="H31" s="273">
        <v>1001</v>
      </c>
      <c r="I31" s="273" t="s">
        <v>1210</v>
      </c>
      <c r="J31" s="273" t="s">
        <v>3335</v>
      </c>
      <c r="K31" s="273" t="s">
        <v>491</v>
      </c>
      <c r="L31" s="273" t="s">
        <v>1261</v>
      </c>
      <c r="M31" s="273" t="s">
        <v>3334</v>
      </c>
      <c r="N31" s="273" t="s">
        <v>3338</v>
      </c>
      <c r="O31" s="273">
        <v>0</v>
      </c>
      <c r="P31" s="273" t="s">
        <v>725</v>
      </c>
      <c r="Q31" s="273">
        <v>1</v>
      </c>
      <c r="R31" s="273">
        <v>202017</v>
      </c>
      <c r="S31" s="273">
        <v>999999</v>
      </c>
    </row>
    <row r="32" spans="2:19" x14ac:dyDescent="0.25">
      <c r="B32" s="356" t="s">
        <v>352</v>
      </c>
      <c r="C32" s="671" t="s">
        <v>1109</v>
      </c>
      <c r="D32" s="671" t="s">
        <v>1110</v>
      </c>
      <c r="E32" t="s">
        <v>3326</v>
      </c>
      <c r="F32" s="364">
        <v>4</v>
      </c>
      <c r="G32" s="273">
        <v>83101</v>
      </c>
      <c r="H32" s="273">
        <v>1001</v>
      </c>
      <c r="I32" s="273" t="s">
        <v>357</v>
      </c>
      <c r="J32" s="273" t="s">
        <v>447</v>
      </c>
      <c r="K32" s="273" t="s">
        <v>491</v>
      </c>
      <c r="L32" s="273" t="s">
        <v>1229</v>
      </c>
      <c r="M32" s="273" t="s">
        <v>3334</v>
      </c>
      <c r="N32" s="273" t="s">
        <v>3338</v>
      </c>
      <c r="O32" s="273">
        <v>0</v>
      </c>
      <c r="P32" s="273" t="s">
        <v>694</v>
      </c>
      <c r="Q32" s="273">
        <v>1</v>
      </c>
      <c r="R32" s="273">
        <v>202017</v>
      </c>
      <c r="S32" s="273">
        <v>999999</v>
      </c>
    </row>
    <row r="33" spans="2:19" x14ac:dyDescent="0.25">
      <c r="B33" s="356" t="s">
        <v>352</v>
      </c>
      <c r="C33" s="671" t="s">
        <v>2447</v>
      </c>
      <c r="D33" s="671" t="s">
        <v>2448</v>
      </c>
      <c r="E33" t="s">
        <v>3327</v>
      </c>
      <c r="F33" s="364">
        <v>4</v>
      </c>
      <c r="G33" s="273">
        <v>83101</v>
      </c>
      <c r="H33" s="273">
        <v>1001</v>
      </c>
      <c r="I33" s="273" t="s">
        <v>410</v>
      </c>
      <c r="J33" s="273" t="s">
        <v>411</v>
      </c>
      <c r="K33" s="273" t="s">
        <v>491</v>
      </c>
      <c r="L33" s="273" t="s">
        <v>492</v>
      </c>
      <c r="M33" s="273" t="s">
        <v>3334</v>
      </c>
      <c r="N33" s="273" t="s">
        <v>3338</v>
      </c>
      <c r="O33" s="273">
        <v>0</v>
      </c>
      <c r="P33" s="273" t="s">
        <v>725</v>
      </c>
      <c r="Q33" s="273">
        <v>1</v>
      </c>
      <c r="R33" s="273">
        <v>202018</v>
      </c>
      <c r="S33" s="273">
        <v>999999</v>
      </c>
    </row>
    <row r="34" spans="2:19" x14ac:dyDescent="0.25">
      <c r="B34" s="356" t="s">
        <v>352</v>
      </c>
      <c r="C34" s="671" t="s">
        <v>2529</v>
      </c>
      <c r="D34" s="671" t="s">
        <v>2530</v>
      </c>
      <c r="E34" t="s">
        <v>2531</v>
      </c>
      <c r="F34" s="364">
        <v>4</v>
      </c>
      <c r="G34" s="273">
        <v>83101</v>
      </c>
      <c r="H34" s="273">
        <v>1001</v>
      </c>
      <c r="I34" s="273" t="s">
        <v>410</v>
      </c>
      <c r="J34" s="273" t="s">
        <v>411</v>
      </c>
      <c r="K34" s="273" t="s">
        <v>491</v>
      </c>
      <c r="L34" s="542" t="s">
        <v>3336</v>
      </c>
      <c r="M34" s="273" t="s">
        <v>3334</v>
      </c>
      <c r="N34" s="273" t="s">
        <v>3338</v>
      </c>
      <c r="O34" s="273">
        <v>0</v>
      </c>
      <c r="P34" s="273" t="s">
        <v>725</v>
      </c>
      <c r="Q34" s="273">
        <v>1</v>
      </c>
      <c r="R34" s="273">
        <v>202018</v>
      </c>
      <c r="S34" s="273">
        <v>999999</v>
      </c>
    </row>
    <row r="35" spans="2:19" x14ac:dyDescent="0.25">
      <c r="B35" s="356" t="s">
        <v>352</v>
      </c>
      <c r="C35" s="671" t="s">
        <v>2535</v>
      </c>
      <c r="D35" s="671" t="s">
        <v>2536</v>
      </c>
      <c r="E35" t="s">
        <v>2537</v>
      </c>
      <c r="F35" s="364">
        <v>4</v>
      </c>
      <c r="G35" s="273">
        <v>83101</v>
      </c>
      <c r="H35" s="273">
        <v>1001</v>
      </c>
      <c r="I35" s="273" t="s">
        <v>410</v>
      </c>
      <c r="J35" s="273" t="s">
        <v>411</v>
      </c>
      <c r="K35" s="273" t="s">
        <v>491</v>
      </c>
      <c r="L35" s="273" t="s">
        <v>492</v>
      </c>
      <c r="M35" s="273" t="s">
        <v>3334</v>
      </c>
      <c r="N35" s="273" t="s">
        <v>3338</v>
      </c>
      <c r="O35" s="273">
        <v>0</v>
      </c>
      <c r="P35" s="273" t="s">
        <v>725</v>
      </c>
      <c r="Q35" s="273">
        <v>1</v>
      </c>
      <c r="R35" s="273">
        <v>202018</v>
      </c>
      <c r="S35" s="273">
        <v>999999</v>
      </c>
    </row>
    <row r="36" spans="2:19" x14ac:dyDescent="0.25">
      <c r="B36" s="356" t="s">
        <v>352</v>
      </c>
      <c r="C36" s="671" t="s">
        <v>3169</v>
      </c>
      <c r="D36" s="671" t="s">
        <v>3170</v>
      </c>
      <c r="E36" t="s">
        <v>3171</v>
      </c>
      <c r="F36" s="364">
        <v>4</v>
      </c>
      <c r="G36" s="273">
        <v>83101</v>
      </c>
      <c r="H36" s="273">
        <v>1001</v>
      </c>
      <c r="I36" s="273" t="s">
        <v>1210</v>
      </c>
      <c r="J36" s="273" t="s">
        <v>3335</v>
      </c>
      <c r="K36" s="273" t="s">
        <v>491</v>
      </c>
      <c r="L36" s="273" t="s">
        <v>472</v>
      </c>
      <c r="M36" s="273" t="s">
        <v>3334</v>
      </c>
      <c r="N36" s="273" t="s">
        <v>3338</v>
      </c>
      <c r="O36" s="273">
        <v>0</v>
      </c>
      <c r="P36" s="273" t="s">
        <v>725</v>
      </c>
      <c r="Q36" s="273">
        <v>1</v>
      </c>
      <c r="R36" s="273">
        <v>202018</v>
      </c>
      <c r="S36" s="273">
        <v>999999</v>
      </c>
    </row>
    <row r="37" spans="2:19" x14ac:dyDescent="0.25">
      <c r="B37" s="356" t="s">
        <v>352</v>
      </c>
      <c r="C37" s="671" t="s">
        <v>1461</v>
      </c>
      <c r="D37" s="671" t="s">
        <v>1462</v>
      </c>
      <c r="E37" t="s">
        <v>1463</v>
      </c>
      <c r="F37" s="364">
        <v>4</v>
      </c>
      <c r="G37" s="273">
        <v>83101</v>
      </c>
      <c r="H37" s="273">
        <v>1001</v>
      </c>
      <c r="I37" s="273" t="s">
        <v>357</v>
      </c>
      <c r="J37" s="273" t="s">
        <v>358</v>
      </c>
      <c r="K37" s="273" t="s">
        <v>491</v>
      </c>
      <c r="L37" s="273" t="s">
        <v>1216</v>
      </c>
      <c r="M37" s="273" t="s">
        <v>3334</v>
      </c>
      <c r="N37" s="273" t="s">
        <v>3338</v>
      </c>
      <c r="O37" s="273">
        <v>0</v>
      </c>
      <c r="P37" s="273" t="s">
        <v>725</v>
      </c>
      <c r="Q37" s="273">
        <v>1</v>
      </c>
      <c r="R37" s="273">
        <v>202018</v>
      </c>
      <c r="S37" s="273">
        <v>999999</v>
      </c>
    </row>
    <row r="38" spans="2:19" x14ac:dyDescent="0.25">
      <c r="B38" s="356" t="s">
        <v>352</v>
      </c>
      <c r="C38" s="671" t="s">
        <v>3321</v>
      </c>
      <c r="D38" s="671" t="s">
        <v>3322</v>
      </c>
      <c r="E38" t="s">
        <v>3328</v>
      </c>
      <c r="F38" s="364">
        <v>4</v>
      </c>
      <c r="G38" s="273">
        <v>83101</v>
      </c>
      <c r="H38" s="273">
        <v>1001</v>
      </c>
      <c r="I38" s="273" t="s">
        <v>1210</v>
      </c>
      <c r="J38" s="273" t="s">
        <v>3335</v>
      </c>
      <c r="K38" s="273" t="s">
        <v>455</v>
      </c>
      <c r="L38" s="273" t="s">
        <v>472</v>
      </c>
      <c r="M38" s="273" t="s">
        <v>3334</v>
      </c>
      <c r="N38" s="273" t="s">
        <v>3338</v>
      </c>
      <c r="O38" s="273">
        <v>0</v>
      </c>
      <c r="P38" s="273" t="s">
        <v>725</v>
      </c>
      <c r="Q38" s="273">
        <v>2</v>
      </c>
      <c r="R38" s="273">
        <v>202003</v>
      </c>
      <c r="S38" s="273">
        <v>202012</v>
      </c>
    </row>
    <row r="39" spans="2:19" x14ac:dyDescent="0.25">
      <c r="B39" s="356" t="s">
        <v>352</v>
      </c>
      <c r="C39" s="671" t="s">
        <v>2466</v>
      </c>
      <c r="D39" s="671" t="s">
        <v>2467</v>
      </c>
      <c r="E39" t="s">
        <v>3329</v>
      </c>
      <c r="F39" s="364">
        <v>4</v>
      </c>
      <c r="G39" s="273">
        <v>83101</v>
      </c>
      <c r="H39" s="273">
        <v>1001</v>
      </c>
      <c r="I39" s="273" t="s">
        <v>410</v>
      </c>
      <c r="J39" s="273" t="s">
        <v>411</v>
      </c>
      <c r="K39" s="273" t="s">
        <v>491</v>
      </c>
      <c r="L39" s="273" t="s">
        <v>456</v>
      </c>
      <c r="M39" s="273" t="s">
        <v>3334</v>
      </c>
      <c r="N39" s="273" t="s">
        <v>3338</v>
      </c>
      <c r="O39" s="273">
        <v>0</v>
      </c>
      <c r="P39" s="273" t="s">
        <v>725</v>
      </c>
      <c r="Q39" s="273">
        <v>2</v>
      </c>
      <c r="R39" s="273">
        <v>202003</v>
      </c>
      <c r="S39" s="273">
        <v>202013</v>
      </c>
    </row>
    <row r="40" spans="2:19" x14ac:dyDescent="0.25">
      <c r="B40" s="356" t="s">
        <v>352</v>
      </c>
      <c r="C40" s="671" t="s">
        <v>2478</v>
      </c>
      <c r="D40" s="671" t="s">
        <v>2479</v>
      </c>
      <c r="E40" t="s">
        <v>3330</v>
      </c>
      <c r="F40" s="364">
        <v>4</v>
      </c>
      <c r="G40" s="273">
        <v>83101</v>
      </c>
      <c r="H40" s="273">
        <v>1001</v>
      </c>
      <c r="I40" s="273" t="s">
        <v>410</v>
      </c>
      <c r="J40" s="273" t="s">
        <v>411</v>
      </c>
      <c r="K40" s="273" t="s">
        <v>491</v>
      </c>
      <c r="L40" s="273" t="s">
        <v>1263</v>
      </c>
      <c r="M40" s="273" t="s">
        <v>3334</v>
      </c>
      <c r="N40" s="273" t="s">
        <v>3338</v>
      </c>
      <c r="O40" s="273">
        <v>0</v>
      </c>
      <c r="P40" s="273" t="s">
        <v>725</v>
      </c>
      <c r="Q40" s="273">
        <v>2</v>
      </c>
      <c r="R40" s="273">
        <v>202003</v>
      </c>
      <c r="S40" s="273">
        <v>202013</v>
      </c>
    </row>
    <row r="41" spans="2:19" x14ac:dyDescent="0.25">
      <c r="B41" s="356" t="s">
        <v>352</v>
      </c>
      <c r="C41" s="671" t="s">
        <v>2544</v>
      </c>
      <c r="D41" s="671" t="s">
        <v>2545</v>
      </c>
      <c r="E41" t="s">
        <v>3331</v>
      </c>
      <c r="F41" s="364">
        <v>4</v>
      </c>
      <c r="G41" s="273">
        <v>83101</v>
      </c>
      <c r="H41" s="273">
        <v>1001</v>
      </c>
      <c r="I41" s="273" t="s">
        <v>410</v>
      </c>
      <c r="J41" s="273" t="s">
        <v>411</v>
      </c>
      <c r="K41" s="273" t="s">
        <v>491</v>
      </c>
      <c r="L41" s="273" t="s">
        <v>472</v>
      </c>
      <c r="M41" s="273" t="s">
        <v>3334</v>
      </c>
      <c r="N41" s="273" t="s">
        <v>3338</v>
      </c>
      <c r="O41" s="273">
        <v>0</v>
      </c>
      <c r="P41" s="273" t="s">
        <v>725</v>
      </c>
      <c r="Q41" s="273">
        <v>2</v>
      </c>
      <c r="R41" s="273">
        <v>202003</v>
      </c>
      <c r="S41" s="273">
        <v>202013</v>
      </c>
    </row>
    <row r="42" spans="2:19" x14ac:dyDescent="0.25">
      <c r="B42" s="356" t="s">
        <v>352</v>
      </c>
      <c r="C42" s="671" t="s">
        <v>2523</v>
      </c>
      <c r="D42" s="671" t="s">
        <v>2524</v>
      </c>
      <c r="E42" t="s">
        <v>3332</v>
      </c>
      <c r="F42" s="364">
        <v>4</v>
      </c>
      <c r="G42" s="273">
        <v>83101</v>
      </c>
      <c r="H42" s="273">
        <v>1001</v>
      </c>
      <c r="I42" s="273" t="s">
        <v>410</v>
      </c>
      <c r="J42" s="273" t="s">
        <v>411</v>
      </c>
      <c r="K42" s="273" t="s">
        <v>491</v>
      </c>
      <c r="L42" s="273" t="s">
        <v>2178</v>
      </c>
      <c r="M42" s="273" t="s">
        <v>3334</v>
      </c>
      <c r="N42" s="273" t="s">
        <v>3338</v>
      </c>
      <c r="O42" s="273">
        <v>0</v>
      </c>
      <c r="P42" s="273" t="s">
        <v>725</v>
      </c>
      <c r="Q42" s="273">
        <v>2</v>
      </c>
      <c r="R42" s="273">
        <v>202003</v>
      </c>
      <c r="S42" s="273">
        <v>202013</v>
      </c>
    </row>
    <row r="43" spans="2:19" x14ac:dyDescent="0.25">
      <c r="B43" s="356" t="s">
        <v>352</v>
      </c>
      <c r="C43" s="671" t="s">
        <v>2514</v>
      </c>
      <c r="D43" s="671" t="s">
        <v>2515</v>
      </c>
      <c r="E43" t="s">
        <v>3333</v>
      </c>
      <c r="F43" s="364">
        <v>4</v>
      </c>
      <c r="G43" s="273">
        <v>83101</v>
      </c>
      <c r="H43" s="273">
        <v>1001</v>
      </c>
      <c r="I43" s="273" t="s">
        <v>410</v>
      </c>
      <c r="J43" s="273" t="s">
        <v>411</v>
      </c>
      <c r="K43" s="273" t="s">
        <v>491</v>
      </c>
      <c r="L43" s="273" t="s">
        <v>1263</v>
      </c>
      <c r="M43" s="273" t="s">
        <v>3334</v>
      </c>
      <c r="N43" s="273" t="s">
        <v>3338</v>
      </c>
      <c r="O43" s="273">
        <v>0</v>
      </c>
      <c r="P43" s="273" t="s">
        <v>725</v>
      </c>
      <c r="Q43" s="273">
        <v>2</v>
      </c>
      <c r="R43" s="273">
        <v>202003</v>
      </c>
      <c r="S43" s="273">
        <v>202013</v>
      </c>
    </row>
    <row r="44" spans="2:19" x14ac:dyDescent="0.25">
      <c r="B44" s="356" t="s">
        <v>352</v>
      </c>
      <c r="C44" s="671" t="s">
        <v>3012</v>
      </c>
      <c r="D44" s="671" t="s">
        <v>3013</v>
      </c>
      <c r="E44" t="s">
        <v>3014</v>
      </c>
      <c r="F44" s="364">
        <v>4</v>
      </c>
      <c r="G44" s="273">
        <v>83101</v>
      </c>
      <c r="H44" s="273">
        <v>1001</v>
      </c>
      <c r="I44" s="273" t="s">
        <v>410</v>
      </c>
      <c r="J44" s="273" t="s">
        <v>504</v>
      </c>
      <c r="K44" s="273" t="s">
        <v>491</v>
      </c>
      <c r="L44" s="273" t="s">
        <v>2178</v>
      </c>
      <c r="M44" s="273" t="s">
        <v>3334</v>
      </c>
      <c r="N44" s="273" t="s">
        <v>3338</v>
      </c>
      <c r="O44" s="273">
        <v>0</v>
      </c>
      <c r="P44" s="273" t="s">
        <v>694</v>
      </c>
      <c r="Q44" s="273">
        <v>2</v>
      </c>
      <c r="R44" s="273">
        <v>202003</v>
      </c>
      <c r="S44" s="273">
        <v>202013</v>
      </c>
    </row>
    <row r="45" spans="2:19" x14ac:dyDescent="0.25">
      <c r="B45" s="356" t="s">
        <v>352</v>
      </c>
      <c r="C45" s="671" t="s">
        <v>2862</v>
      </c>
      <c r="D45" s="671" t="s">
        <v>2863</v>
      </c>
      <c r="E45" t="s">
        <v>2864</v>
      </c>
      <c r="F45" s="364">
        <v>4</v>
      </c>
      <c r="G45" s="273">
        <v>83101</v>
      </c>
      <c r="H45" s="273">
        <v>1001</v>
      </c>
      <c r="I45" s="273" t="s">
        <v>410</v>
      </c>
      <c r="J45" s="273" t="s">
        <v>504</v>
      </c>
      <c r="K45" s="273" t="s">
        <v>455</v>
      </c>
      <c r="L45" s="542" t="s">
        <v>3337</v>
      </c>
      <c r="M45" s="273" t="s">
        <v>3334</v>
      </c>
      <c r="N45" s="273" t="s">
        <v>3338</v>
      </c>
      <c r="O45" s="273">
        <v>0</v>
      </c>
      <c r="P45" s="273" t="s">
        <v>694</v>
      </c>
      <c r="Q45" s="273">
        <v>2</v>
      </c>
      <c r="R45" s="273">
        <v>202003</v>
      </c>
      <c r="S45" s="273">
        <v>202014</v>
      </c>
    </row>
    <row r="46" spans="2:19" x14ac:dyDescent="0.25">
      <c r="B46" s="356" t="s">
        <v>352</v>
      </c>
      <c r="C46" s="671" t="s">
        <v>631</v>
      </c>
      <c r="D46" s="671" t="s">
        <v>632</v>
      </c>
      <c r="E46" t="s">
        <v>633</v>
      </c>
      <c r="F46" s="364">
        <v>4</v>
      </c>
      <c r="G46" s="273">
        <v>83101</v>
      </c>
      <c r="H46" s="273">
        <v>1001</v>
      </c>
      <c r="I46" s="273" t="s">
        <v>1210</v>
      </c>
      <c r="J46" s="273" t="s">
        <v>3335</v>
      </c>
      <c r="K46" s="273" t="s">
        <v>491</v>
      </c>
      <c r="L46" s="273" t="s">
        <v>472</v>
      </c>
      <c r="M46" s="273" t="s">
        <v>3334</v>
      </c>
      <c r="N46" s="273" t="s">
        <v>3338</v>
      </c>
      <c r="O46" s="273">
        <v>0</v>
      </c>
      <c r="P46" s="273" t="s">
        <v>725</v>
      </c>
      <c r="Q46" s="273">
        <v>2</v>
      </c>
      <c r="R46" s="273">
        <v>202003</v>
      </c>
      <c r="S46" s="273">
        <v>202014</v>
      </c>
    </row>
    <row r="47" spans="2:19" x14ac:dyDescent="0.25">
      <c r="B47" s="356" t="s">
        <v>352</v>
      </c>
      <c r="C47" s="671" t="s">
        <v>3175</v>
      </c>
      <c r="D47" s="671" t="s">
        <v>3176</v>
      </c>
      <c r="E47" t="s">
        <v>3177</v>
      </c>
      <c r="F47" s="364">
        <v>4</v>
      </c>
      <c r="G47" s="273">
        <v>83101</v>
      </c>
      <c r="H47" s="273">
        <v>1001</v>
      </c>
      <c r="I47" s="273" t="s">
        <v>1210</v>
      </c>
      <c r="J47" s="273" t="s">
        <v>3335</v>
      </c>
      <c r="K47" s="273" t="s">
        <v>491</v>
      </c>
      <c r="L47" s="273" t="s">
        <v>472</v>
      </c>
      <c r="M47" s="273" t="s">
        <v>3334</v>
      </c>
      <c r="N47" s="273" t="s">
        <v>3338</v>
      </c>
      <c r="O47" s="273">
        <v>0</v>
      </c>
      <c r="P47" s="273" t="s">
        <v>725</v>
      </c>
      <c r="Q47" s="273">
        <v>2</v>
      </c>
      <c r="R47" s="273">
        <v>202003</v>
      </c>
      <c r="S47" s="273">
        <v>202014</v>
      </c>
    </row>
    <row r="48" spans="2:19" x14ac:dyDescent="0.25">
      <c r="B48" s="356" t="s">
        <v>352</v>
      </c>
      <c r="C48" s="671" t="s">
        <v>3117</v>
      </c>
      <c r="D48" s="671" t="s">
        <v>3118</v>
      </c>
      <c r="E48" t="s">
        <v>3119</v>
      </c>
      <c r="F48" s="364">
        <v>4</v>
      </c>
      <c r="G48" s="273">
        <v>83101</v>
      </c>
      <c r="H48" s="273">
        <v>1001</v>
      </c>
      <c r="I48" s="273" t="s">
        <v>1210</v>
      </c>
      <c r="J48" s="273" t="s">
        <v>3335</v>
      </c>
      <c r="K48" s="273" t="s">
        <v>491</v>
      </c>
      <c r="L48" s="273" t="s">
        <v>1263</v>
      </c>
      <c r="M48" s="273" t="s">
        <v>3334</v>
      </c>
      <c r="N48" s="273" t="s">
        <v>3338</v>
      </c>
      <c r="O48" s="273">
        <v>0</v>
      </c>
      <c r="P48" s="273" t="s">
        <v>725</v>
      </c>
      <c r="Q48" s="273">
        <v>2</v>
      </c>
      <c r="R48" s="273">
        <v>202003</v>
      </c>
      <c r="S48" s="273">
        <v>202014</v>
      </c>
    </row>
    <row r="49" spans="2:19" x14ac:dyDescent="0.25">
      <c r="B49" s="356" t="s">
        <v>352</v>
      </c>
      <c r="C49" s="671" t="s">
        <v>626</v>
      </c>
      <c r="D49" s="671" t="s">
        <v>627</v>
      </c>
      <c r="E49" t="s">
        <v>628</v>
      </c>
      <c r="F49" s="364">
        <v>4</v>
      </c>
      <c r="G49" s="273">
        <v>83101</v>
      </c>
      <c r="H49" s="273">
        <v>1001</v>
      </c>
      <c r="I49" s="273" t="s">
        <v>1210</v>
      </c>
      <c r="J49" s="273" t="s">
        <v>3335</v>
      </c>
      <c r="K49" s="273" t="s">
        <v>491</v>
      </c>
      <c r="L49" s="273" t="s">
        <v>461</v>
      </c>
      <c r="M49" s="273" t="s">
        <v>3334</v>
      </c>
      <c r="N49" s="273" t="s">
        <v>3338</v>
      </c>
      <c r="O49" s="273">
        <v>0</v>
      </c>
      <c r="P49" s="273" t="s">
        <v>725</v>
      </c>
      <c r="Q49" s="273">
        <v>2</v>
      </c>
      <c r="R49" s="273">
        <v>202003</v>
      </c>
      <c r="S49" s="273">
        <v>202014</v>
      </c>
    </row>
    <row r="50" spans="2:19" x14ac:dyDescent="0.25">
      <c r="B50" s="356" t="s">
        <v>352</v>
      </c>
      <c r="C50" s="671" t="s">
        <v>1694</v>
      </c>
      <c r="D50" s="671" t="s">
        <v>1695</v>
      </c>
      <c r="E50" t="s">
        <v>1696</v>
      </c>
      <c r="F50" s="364">
        <v>4</v>
      </c>
      <c r="G50" s="273">
        <v>83101</v>
      </c>
      <c r="H50" s="273">
        <v>1001</v>
      </c>
      <c r="I50" s="273" t="s">
        <v>470</v>
      </c>
      <c r="J50" s="273" t="s">
        <v>471</v>
      </c>
      <c r="K50" s="273" t="s">
        <v>491</v>
      </c>
      <c r="L50" s="273" t="s">
        <v>1216</v>
      </c>
      <c r="M50" s="273" t="s">
        <v>3334</v>
      </c>
      <c r="N50" s="273" t="s">
        <v>3338</v>
      </c>
      <c r="O50" s="273">
        <v>0</v>
      </c>
      <c r="P50" s="273" t="s">
        <v>694</v>
      </c>
      <c r="Q50" s="273">
        <v>2</v>
      </c>
      <c r="R50" s="273">
        <v>202003</v>
      </c>
      <c r="S50" s="273">
        <v>202014</v>
      </c>
    </row>
    <row r="51" spans="2:19" x14ac:dyDescent="0.25">
      <c r="B51" s="161" t="s">
        <v>76</v>
      </c>
      <c r="C51" s="546">
        <v>37</v>
      </c>
      <c r="E51" s="170"/>
      <c r="F51" s="170"/>
      <c r="G51" s="171"/>
      <c r="H51" s="172"/>
      <c r="I51" s="173"/>
      <c r="J51" s="173"/>
      <c r="K51" s="47" t="s">
        <v>77</v>
      </c>
      <c r="L51" s="48"/>
      <c r="M51" s="197">
        <v>4</v>
      </c>
      <c r="N51" s="172"/>
      <c r="O51" s="173"/>
      <c r="P51" s="133"/>
      <c r="Q51" s="133"/>
      <c r="R51" s="198"/>
      <c r="S51" s="174"/>
    </row>
    <row r="52" spans="2:19" x14ac:dyDescent="0.25">
      <c r="B52" s="175"/>
      <c r="C52" s="176"/>
      <c r="D52" s="177"/>
      <c r="E52" s="176"/>
      <c r="F52" s="176"/>
      <c r="G52" s="178"/>
      <c r="H52" s="179"/>
      <c r="I52" s="177"/>
      <c r="J52" s="177"/>
      <c r="K52" s="177"/>
      <c r="L52" s="177"/>
      <c r="M52" s="177"/>
      <c r="N52" s="179"/>
      <c r="O52" s="177"/>
      <c r="P52" s="56"/>
      <c r="Q52" s="56"/>
      <c r="R52" s="56"/>
      <c r="S52" s="180"/>
    </row>
    <row r="53" spans="2:19" x14ac:dyDescent="0.25">
      <c r="B53" s="175"/>
      <c r="C53" s="176"/>
      <c r="D53" s="177"/>
      <c r="E53" s="176"/>
      <c r="F53" s="176"/>
      <c r="G53" s="178"/>
      <c r="H53" s="179"/>
      <c r="I53" s="177"/>
      <c r="J53" s="177"/>
      <c r="K53" s="177"/>
      <c r="L53" s="177"/>
      <c r="M53" s="177"/>
      <c r="N53" s="179"/>
      <c r="O53" s="177"/>
      <c r="P53" s="107"/>
      <c r="Q53" s="107"/>
      <c r="R53" s="107"/>
      <c r="S53" s="199"/>
    </row>
    <row r="54" spans="2:19" x14ac:dyDescent="0.25">
      <c r="B54" s="181"/>
      <c r="C54" s="182"/>
      <c r="D54" s="183"/>
      <c r="E54" s="200"/>
      <c r="F54" s="182"/>
      <c r="G54" s="184"/>
      <c r="H54" s="185"/>
      <c r="I54" s="183"/>
      <c r="J54" s="183"/>
      <c r="K54" s="183"/>
      <c r="L54" s="183"/>
      <c r="M54" s="183"/>
      <c r="N54" s="185"/>
      <c r="O54" s="183"/>
      <c r="P54" s="185"/>
      <c r="Q54" s="185"/>
      <c r="R54" s="186"/>
      <c r="S54" s="187"/>
    </row>
    <row r="55" spans="2:19" x14ac:dyDescent="0.25">
      <c r="B55" s="62" t="s">
        <v>161</v>
      </c>
      <c r="C55" s="63"/>
      <c r="D55" s="63"/>
      <c r="E55" s="201"/>
      <c r="F55" s="63"/>
      <c r="G55" s="63"/>
      <c r="H55" s="63"/>
      <c r="I55" s="63"/>
      <c r="J55" s="63"/>
      <c r="K55" s="63"/>
      <c r="L55" s="63"/>
      <c r="M55" s="63"/>
      <c r="N55" s="63"/>
      <c r="O55" s="63"/>
      <c r="P55" s="63"/>
      <c r="Q55" s="63"/>
      <c r="R55" s="63"/>
      <c r="S55" s="63"/>
    </row>
    <row r="56" spans="2:19" x14ac:dyDescent="0.25">
      <c r="B56" s="63"/>
      <c r="C56" s="63"/>
      <c r="D56" s="63"/>
      <c r="E56" s="201"/>
      <c r="F56" s="63"/>
      <c r="G56" s="63"/>
      <c r="H56" s="63"/>
      <c r="I56" s="63"/>
      <c r="J56" s="63"/>
      <c r="K56" s="63"/>
      <c r="L56" s="63"/>
      <c r="M56" s="63"/>
      <c r="N56" s="63"/>
      <c r="O56" s="63"/>
      <c r="P56" s="63"/>
      <c r="Q56" s="63"/>
      <c r="R56" s="63"/>
      <c r="S56" s="63"/>
    </row>
  </sheetData>
  <mergeCells count="13">
    <mergeCell ref="S11:S12"/>
    <mergeCell ref="F11:F12"/>
    <mergeCell ref="G11:M11"/>
    <mergeCell ref="N11:N12"/>
    <mergeCell ref="O11:O12"/>
    <mergeCell ref="P11:P12"/>
    <mergeCell ref="Q11:Q12"/>
    <mergeCell ref="R11:R12"/>
    <mergeCell ref="A11:A12"/>
    <mergeCell ref="B11:B12"/>
    <mergeCell ref="C11:C12"/>
    <mergeCell ref="D11:D12"/>
    <mergeCell ref="E11:E12"/>
  </mergeCells>
  <dataValidations disablePrompts="1" count="1">
    <dataValidation allowBlank="1" showInputMessage="1" showErrorMessage="1" sqref="B8 P8"/>
  </dataValidations>
  <pageMargins left="0.23622047244094491" right="0.62992125984251968" top="0.74803149606299213" bottom="0.74803149606299213" header="0.31496062992125984" footer="0.31496062992125984"/>
  <pageSetup scale="49" orientation="landscape" r:id="rId1"/>
  <headerFooter>
    <oddFooter>&amp;L&amp;G&amp;C&amp;D&amp;R&amp;P/&amp;N</oddFooter>
  </headerFooter>
  <drawing r:id="rId2"/>
  <legacyDrawing r:id="rId3"/>
  <legacyDrawingHF r:id="rId4"/>
  <tableParts count="1">
    <tablePart r:id="rId5"/>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O28"/>
  <sheetViews>
    <sheetView showGridLines="0" view="pageLayout" topLeftCell="A3" zoomScaleNormal="100" workbookViewId="0">
      <selection activeCell="E66" sqref="E66"/>
    </sheetView>
  </sheetViews>
  <sheetFormatPr baseColWidth="10" defaultColWidth="11.42578125" defaultRowHeight="15" x14ac:dyDescent="0.25"/>
  <cols>
    <col min="1" max="1" width="2.42578125" style="202" customWidth="1"/>
    <col min="2" max="2" width="16.28515625" style="202" customWidth="1"/>
    <col min="3" max="3" width="18" style="202" customWidth="1"/>
    <col min="4" max="4" width="24.42578125" style="202" customWidth="1"/>
    <col min="5" max="5" width="44.28515625" style="202" customWidth="1"/>
    <col min="6" max="6" width="12.140625" style="202" customWidth="1"/>
    <col min="7" max="7" width="25.140625" style="202" customWidth="1"/>
    <col min="8" max="8" width="11.85546875" style="202" customWidth="1"/>
    <col min="9" max="9" width="10.42578125" style="202" customWidth="1"/>
    <col min="10" max="10" width="9.28515625" style="202" customWidth="1"/>
    <col min="11" max="11" width="8" style="202" customWidth="1"/>
    <col min="12" max="12" width="12.7109375" style="202" customWidth="1"/>
    <col min="13" max="13" width="9.7109375" style="202" customWidth="1"/>
    <col min="14" max="14" width="8.85546875" style="202" customWidth="1"/>
    <col min="15" max="16" width="11.7109375" style="202" customWidth="1"/>
    <col min="17" max="17" width="18.7109375" style="202" customWidth="1"/>
    <col min="18" max="18" width="11.42578125" style="367" customWidth="1"/>
    <col min="19" max="226" width="11.42578125" style="202"/>
    <col min="227" max="227" width="3.7109375" style="202" customWidth="1"/>
    <col min="228" max="228" width="16.7109375" style="202" customWidth="1"/>
    <col min="229" max="229" width="17.140625" style="202" customWidth="1"/>
    <col min="230" max="230" width="22.42578125" style="202" bestFit="1" customWidth="1"/>
    <col min="231" max="231" width="38.140625" style="202" bestFit="1" customWidth="1"/>
    <col min="232" max="232" width="13.42578125" style="202" customWidth="1"/>
    <col min="233" max="233" width="14.7109375" style="202" customWidth="1"/>
    <col min="234" max="234" width="12.42578125" style="202" customWidth="1"/>
    <col min="235" max="235" width="10" style="202" customWidth="1"/>
    <col min="236" max="236" width="9.7109375" style="202" customWidth="1"/>
    <col min="237" max="237" width="10.7109375" style="202" customWidth="1"/>
    <col min="238" max="238" width="9.140625" style="202" customWidth="1"/>
    <col min="239" max="239" width="10.140625" style="202" customWidth="1"/>
    <col min="240" max="240" width="9.42578125" style="202" customWidth="1"/>
    <col min="241" max="242" width="13" style="202" customWidth="1"/>
    <col min="243" max="243" width="18.28515625" style="202" customWidth="1"/>
    <col min="244" max="16384" width="11.42578125" style="202"/>
  </cols>
  <sheetData>
    <row r="1" spans="1:223" ht="15" customHeight="1" x14ac:dyDescent="0.25"/>
    <row r="2" spans="1:223" ht="15" customHeight="1" x14ac:dyDescent="0.25"/>
    <row r="3" spans="1:223" ht="15" customHeight="1" x14ac:dyDescent="0.25"/>
    <row r="4" spans="1:223" ht="15" customHeight="1" x14ac:dyDescent="0.25"/>
    <row r="5" spans="1:223" ht="15" customHeight="1" x14ac:dyDescent="0.25"/>
    <row r="6" spans="1:223" ht="15" customHeight="1" x14ac:dyDescent="0.25"/>
    <row r="7" spans="1:223" ht="18.75" x14ac:dyDescent="0.3">
      <c r="B7" s="70" t="s">
        <v>162</v>
      </c>
      <c r="C7" s="71"/>
      <c r="D7" s="71"/>
      <c r="E7" s="71"/>
      <c r="F7" s="71"/>
      <c r="G7" s="71"/>
      <c r="H7" s="71"/>
      <c r="I7" s="71"/>
      <c r="J7" s="71"/>
      <c r="K7" s="71"/>
      <c r="L7" s="71"/>
      <c r="M7" s="71"/>
      <c r="N7" s="71"/>
      <c r="O7" s="71"/>
      <c r="P7" s="71"/>
      <c r="Q7" s="72"/>
    </row>
    <row r="8" spans="1:223" ht="18.75" x14ac:dyDescent="0.3">
      <c r="B8" s="385" t="s">
        <v>280</v>
      </c>
      <c r="C8" s="74"/>
      <c r="D8" s="74"/>
      <c r="E8" s="74"/>
      <c r="F8" s="74"/>
      <c r="G8" s="74"/>
      <c r="H8" s="74"/>
      <c r="I8" s="74"/>
      <c r="J8" s="74"/>
      <c r="K8" s="74"/>
      <c r="L8" s="74"/>
      <c r="M8" s="74"/>
      <c r="N8" s="74"/>
      <c r="O8" s="74"/>
      <c r="P8" s="74" t="s">
        <v>338</v>
      </c>
      <c r="Q8" s="391"/>
      <c r="R8" s="368"/>
    </row>
    <row r="9" spans="1:223" x14ac:dyDescent="0.25">
      <c r="B9" s="76"/>
      <c r="C9" s="77"/>
      <c r="D9" s="77"/>
      <c r="E9" s="77"/>
      <c r="F9" s="77"/>
      <c r="G9" s="77"/>
      <c r="H9" s="77"/>
      <c r="I9" s="77"/>
      <c r="J9" s="77"/>
      <c r="K9" s="77"/>
      <c r="L9" s="77"/>
      <c r="M9" s="77"/>
      <c r="N9" s="77"/>
      <c r="O9" s="77"/>
      <c r="P9" s="77"/>
      <c r="Q9" s="78"/>
    </row>
    <row r="10" spans="1:223" ht="21" x14ac:dyDescent="0.35">
      <c r="B10" s="203"/>
      <c r="C10" s="203"/>
      <c r="D10" s="204"/>
      <c r="E10" s="204"/>
      <c r="F10" s="204"/>
      <c r="G10" s="204"/>
      <c r="H10" s="204"/>
      <c r="I10" s="204"/>
      <c r="J10" s="204"/>
      <c r="K10" s="204"/>
      <c r="L10" s="204"/>
      <c r="M10" s="204"/>
      <c r="N10" s="204"/>
      <c r="O10" s="205"/>
      <c r="P10" s="205"/>
    </row>
    <row r="11" spans="1:223" ht="27.75" customHeight="1" x14ac:dyDescent="0.25">
      <c r="A11" s="621"/>
      <c r="B11" s="568" t="s">
        <v>47</v>
      </c>
      <c r="C11" s="602" t="s">
        <v>48</v>
      </c>
      <c r="D11" s="602" t="s">
        <v>49</v>
      </c>
      <c r="E11" s="602" t="s">
        <v>82</v>
      </c>
      <c r="F11" s="572" t="s">
        <v>141</v>
      </c>
      <c r="G11" s="602" t="s">
        <v>163</v>
      </c>
      <c r="H11" s="622" t="s">
        <v>164</v>
      </c>
      <c r="I11" s="623"/>
      <c r="J11" s="623"/>
      <c r="K11" s="623"/>
      <c r="L11" s="623"/>
      <c r="M11" s="623"/>
      <c r="N11" s="624"/>
      <c r="O11" s="625" t="s">
        <v>165</v>
      </c>
      <c r="P11" s="626"/>
      <c r="Q11" s="602" t="s">
        <v>166</v>
      </c>
      <c r="R11" s="36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row>
    <row r="12" spans="1:223" ht="38.25" x14ac:dyDescent="0.25">
      <c r="A12" s="621"/>
      <c r="B12" s="568"/>
      <c r="C12" s="603"/>
      <c r="D12" s="603"/>
      <c r="E12" s="603"/>
      <c r="F12" s="573"/>
      <c r="G12" s="603"/>
      <c r="H12" s="377" t="s">
        <v>63</v>
      </c>
      <c r="I12" s="377" t="s">
        <v>64</v>
      </c>
      <c r="J12" s="377" t="s">
        <v>65</v>
      </c>
      <c r="K12" s="377" t="s">
        <v>66</v>
      </c>
      <c r="L12" s="377" t="s">
        <v>67</v>
      </c>
      <c r="M12" s="34" t="s">
        <v>68</v>
      </c>
      <c r="N12" s="377" t="s">
        <v>69</v>
      </c>
      <c r="O12" s="379" t="s">
        <v>70</v>
      </c>
      <c r="P12" s="379" t="s">
        <v>71</v>
      </c>
      <c r="Q12" s="603"/>
      <c r="R12" s="36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row>
    <row r="13" spans="1:223" x14ac:dyDescent="0.25">
      <c r="B13" s="129"/>
      <c r="C13" s="206"/>
      <c r="D13" s="206"/>
      <c r="E13" s="206"/>
      <c r="F13" s="206"/>
      <c r="G13" s="206"/>
      <c r="H13" s="206"/>
      <c r="I13" s="206"/>
      <c r="J13" s="206"/>
      <c r="K13" s="206"/>
      <c r="L13" s="206"/>
      <c r="M13" s="206"/>
      <c r="N13" s="206"/>
      <c r="O13" s="207"/>
      <c r="P13" s="208"/>
    </row>
    <row r="14" spans="1:223" ht="38.25" hidden="1" x14ac:dyDescent="0.25">
      <c r="B14" s="209" t="s">
        <v>47</v>
      </c>
      <c r="C14" s="209" t="s">
        <v>48</v>
      </c>
      <c r="D14" s="209" t="s">
        <v>49</v>
      </c>
      <c r="E14" s="209" t="s">
        <v>82</v>
      </c>
      <c r="F14" s="209" t="s">
        <v>167</v>
      </c>
      <c r="G14" s="209" t="s">
        <v>163</v>
      </c>
      <c r="H14" s="84" t="s">
        <v>63</v>
      </c>
      <c r="I14" s="84" t="s">
        <v>64</v>
      </c>
      <c r="J14" s="84" t="s">
        <v>65</v>
      </c>
      <c r="K14" s="84" t="s">
        <v>66</v>
      </c>
      <c r="L14" s="84" t="s">
        <v>67</v>
      </c>
      <c r="M14" s="84" t="s">
        <v>68</v>
      </c>
      <c r="N14" s="84" t="s">
        <v>69</v>
      </c>
      <c r="O14" s="84" t="s">
        <v>168</v>
      </c>
      <c r="P14" s="84" t="s">
        <v>169</v>
      </c>
      <c r="Q14" s="366" t="s">
        <v>166</v>
      </c>
    </row>
    <row r="15" spans="1:223" x14ac:dyDescent="0.25">
      <c r="B15" s="363"/>
      <c r="C15" s="362"/>
      <c r="D15" s="211"/>
      <c r="E15" s="362"/>
      <c r="F15"/>
      <c r="G15" s="211"/>
      <c r="H15" s="213"/>
      <c r="I15" s="194"/>
      <c r="J15" s="213"/>
      <c r="K15" s="213"/>
      <c r="L15" s="213"/>
      <c r="M15" s="214"/>
      <c r="N15" s="213"/>
      <c r="O15" s="213"/>
      <c r="P15" s="213"/>
      <c r="Q15" s="211"/>
    </row>
    <row r="16" spans="1:223" x14ac:dyDescent="0.25">
      <c r="B16" s="363"/>
      <c r="C16" s="1"/>
      <c r="D16" s="211"/>
      <c r="E16" s="1"/>
      <c r="F16"/>
      <c r="G16" s="211"/>
      <c r="H16" s="213"/>
      <c r="I16" s="194"/>
      <c r="J16" s="213"/>
      <c r="K16" s="213"/>
      <c r="L16" s="213"/>
      <c r="M16" s="214"/>
      <c r="N16" s="213"/>
      <c r="O16" s="213"/>
      <c r="P16" s="213"/>
      <c r="Q16" s="211"/>
    </row>
    <row r="17" spans="2:17" x14ac:dyDescent="0.25">
      <c r="B17" s="399"/>
      <c r="C17" s="238"/>
      <c r="D17" s="299"/>
      <c r="E17" s="316"/>
      <c r="F17" s="152"/>
      <c r="G17" s="299"/>
      <c r="H17" s="298"/>
      <c r="I17" s="93"/>
      <c r="J17" s="298"/>
      <c r="K17" s="298"/>
      <c r="L17" s="298"/>
      <c r="M17" s="400"/>
      <c r="N17" s="298"/>
      <c r="O17" s="298"/>
      <c r="P17" s="298"/>
      <c r="Q17" s="401"/>
    </row>
    <row r="18" spans="2:17" x14ac:dyDescent="0.25">
      <c r="B18" s="210"/>
      <c r="C18" s="211"/>
      <c r="D18" s="211"/>
      <c r="E18" s="212"/>
      <c r="F18" s="211"/>
      <c r="G18" s="211"/>
      <c r="H18" s="213"/>
      <c r="I18" s="194"/>
      <c r="J18" s="213"/>
      <c r="K18" s="213"/>
      <c r="L18" s="213"/>
      <c r="M18" s="214"/>
      <c r="N18" s="213"/>
      <c r="O18" s="213"/>
      <c r="P18" s="213"/>
      <c r="Q18" s="211"/>
    </row>
    <row r="19" spans="2:17" x14ac:dyDescent="0.25">
      <c r="B19" s="210"/>
      <c r="C19" s="211"/>
      <c r="D19" s="211"/>
      <c r="E19" s="212"/>
      <c r="F19" s="211"/>
      <c r="G19" s="211"/>
      <c r="H19" s="213"/>
      <c r="I19" s="194"/>
      <c r="J19" s="213"/>
      <c r="K19" s="213"/>
      <c r="L19" s="213"/>
      <c r="M19" s="213"/>
      <c r="N19" s="213"/>
      <c r="O19" s="213"/>
      <c r="P19" s="213"/>
      <c r="Q19" s="211"/>
    </row>
    <row r="20" spans="2:17" x14ac:dyDescent="0.25">
      <c r="B20" s="45" t="s">
        <v>76</v>
      </c>
      <c r="C20" s="49">
        <v>0</v>
      </c>
      <c r="D20" s="47"/>
      <c r="E20" s="47"/>
      <c r="F20" s="47"/>
      <c r="G20" s="47"/>
      <c r="H20" s="47"/>
      <c r="I20" s="48"/>
      <c r="J20" s="47"/>
      <c r="L20" s="47" t="s">
        <v>77</v>
      </c>
      <c r="M20" s="48"/>
      <c r="N20" s="49">
        <v>0</v>
      </c>
      <c r="O20" s="107"/>
      <c r="P20" s="198"/>
      <c r="Q20" s="51"/>
    </row>
    <row r="21" spans="2:17" x14ac:dyDescent="0.25">
      <c r="B21" s="53"/>
      <c r="C21" s="54"/>
      <c r="D21" s="54"/>
      <c r="E21" s="54"/>
      <c r="F21" s="54"/>
      <c r="G21" s="54"/>
      <c r="H21" s="54"/>
      <c r="I21" s="54"/>
      <c r="J21" s="54"/>
      <c r="K21" s="55"/>
      <c r="L21" s="56"/>
      <c r="M21" s="56"/>
      <c r="N21" s="56"/>
      <c r="O21" s="56"/>
      <c r="P21" s="56"/>
      <c r="Q21" s="56"/>
    </row>
    <row r="22" spans="2:17" x14ac:dyDescent="0.25">
      <c r="B22" s="53"/>
      <c r="C22" s="54"/>
      <c r="D22" s="54"/>
      <c r="E22" s="54"/>
      <c r="F22" s="54"/>
      <c r="G22" s="54"/>
      <c r="H22" s="54"/>
      <c r="I22" s="54"/>
      <c r="J22" s="54"/>
      <c r="K22" s="55"/>
      <c r="L22" s="56"/>
      <c r="M22" s="56"/>
      <c r="N22" s="571"/>
      <c r="O22" s="571"/>
      <c r="P22" s="56"/>
      <c r="Q22" s="198"/>
    </row>
    <row r="23" spans="2:17" x14ac:dyDescent="0.25">
      <c r="B23" s="58"/>
      <c r="C23" s="59"/>
      <c r="D23" s="59"/>
      <c r="E23" s="59"/>
      <c r="F23" s="59"/>
      <c r="G23" s="59"/>
      <c r="H23" s="59"/>
      <c r="I23" s="59"/>
      <c r="J23" s="59"/>
      <c r="K23" s="59"/>
      <c r="L23" s="59"/>
      <c r="M23" s="59"/>
      <c r="N23" s="59"/>
      <c r="O23" s="59"/>
      <c r="P23" s="59"/>
      <c r="Q23" s="59"/>
    </row>
    <row r="24" spans="2:17" x14ac:dyDescent="0.25">
      <c r="B24" s="62" t="s">
        <v>161</v>
      </c>
      <c r="C24" s="64"/>
      <c r="D24" s="64"/>
      <c r="E24" s="164"/>
      <c r="F24" s="64"/>
      <c r="G24" s="64"/>
      <c r="H24" s="64"/>
      <c r="I24" s="64"/>
      <c r="J24" s="64"/>
      <c r="K24" s="64"/>
      <c r="L24" s="64"/>
      <c r="M24" s="64"/>
      <c r="N24" s="64"/>
      <c r="O24" s="64"/>
      <c r="P24" s="64"/>
      <c r="Q24" s="64"/>
    </row>
    <row r="25" spans="2:17" x14ac:dyDescent="0.25">
      <c r="B25" s="215" t="s">
        <v>170</v>
      </c>
      <c r="C25" s="215"/>
      <c r="D25" s="215"/>
      <c r="E25" s="215"/>
      <c r="F25" s="216"/>
      <c r="G25" s="216"/>
      <c r="H25" s="216"/>
      <c r="I25" s="216"/>
      <c r="J25" s="216"/>
    </row>
    <row r="26" spans="2:17" x14ac:dyDescent="0.25">
      <c r="B26" s="215" t="s">
        <v>348</v>
      </c>
      <c r="C26" s="215"/>
      <c r="D26" s="215"/>
      <c r="E26" s="215"/>
      <c r="F26" s="216"/>
      <c r="G26" s="216"/>
      <c r="H26" s="216"/>
      <c r="I26" s="216"/>
      <c r="J26" s="216"/>
    </row>
    <row r="27" spans="2:17" x14ac:dyDescent="0.25">
      <c r="B27" s="215" t="s">
        <v>349</v>
      </c>
      <c r="C27" s="215"/>
      <c r="D27" s="215"/>
      <c r="E27" s="215"/>
      <c r="F27" s="216"/>
      <c r="G27" s="216"/>
      <c r="H27" s="216"/>
      <c r="I27" s="216"/>
      <c r="J27" s="216"/>
    </row>
    <row r="28" spans="2:17" x14ac:dyDescent="0.25">
      <c r="B28" s="217"/>
      <c r="C28" s="64"/>
      <c r="D28" s="64"/>
    </row>
  </sheetData>
  <mergeCells count="11">
    <mergeCell ref="A11:A12"/>
    <mergeCell ref="G11:G12"/>
    <mergeCell ref="H11:N11"/>
    <mergeCell ref="O11:P11"/>
    <mergeCell ref="N22:O22"/>
    <mergeCell ref="Q11:Q12"/>
    <mergeCell ref="B11:B12"/>
    <mergeCell ref="C11:C12"/>
    <mergeCell ref="D11:D12"/>
    <mergeCell ref="E11:E12"/>
    <mergeCell ref="F11:F12"/>
  </mergeCells>
  <dataValidations count="1">
    <dataValidation allowBlank="1" showInputMessage="1" showErrorMessage="1" sqref="O8 B8"/>
  </dataValidations>
  <pageMargins left="0.23622047244094491" right="0.62992125984251968" top="0.74803149606299213" bottom="0.74803149606299213" header="0.31496062992125984" footer="0.31496062992125984"/>
  <pageSetup scale="48" orientation="landscape" r:id="rId1"/>
  <headerFooter>
    <oddFooter>&amp;L&amp;G&amp;C&amp;D&amp;R&amp;P/&amp;N</oddFooter>
  </headerFooter>
  <drawing r:id="rId2"/>
  <legacyDrawing r:id="rId3"/>
  <legacyDrawingHF r:id="rId4"/>
  <tableParts count="1">
    <tablePart r:id="rId5"/>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S26"/>
  <sheetViews>
    <sheetView showGridLines="0" zoomScaleNormal="100" workbookViewId="0">
      <selection activeCell="E77" sqref="E77"/>
    </sheetView>
  </sheetViews>
  <sheetFormatPr baseColWidth="10" defaultColWidth="11.42578125" defaultRowHeight="15" x14ac:dyDescent="0.25"/>
  <cols>
    <col min="1" max="1" width="3.7109375" style="202" customWidth="1"/>
    <col min="2" max="2" width="18.28515625" style="202" customWidth="1"/>
    <col min="3" max="3" width="15.85546875" style="202" customWidth="1"/>
    <col min="4" max="4" width="23" style="202" customWidth="1"/>
    <col min="5" max="5" width="48.28515625" style="202" customWidth="1"/>
    <col min="6" max="6" width="29.85546875" style="202" customWidth="1"/>
    <col min="7" max="7" width="12" style="202" customWidth="1"/>
    <col min="8" max="8" width="8" style="202" customWidth="1"/>
    <col min="9" max="9" width="9.5703125" style="202" customWidth="1"/>
    <col min="10" max="10" width="9.140625" style="202" customWidth="1"/>
    <col min="11" max="11" width="10.140625" style="202" customWidth="1"/>
    <col min="12" max="12" width="9.140625" style="202" customWidth="1"/>
    <col min="13" max="13" width="13.140625" style="202" customWidth="1"/>
    <col min="14" max="15" width="12.28515625" style="202" customWidth="1"/>
    <col min="16" max="17" width="15.28515625" style="202" customWidth="1"/>
    <col min="18" max="18" width="23.140625" style="202" customWidth="1"/>
    <col min="19" max="16384" width="11.42578125" style="202"/>
  </cols>
  <sheetData>
    <row r="1" spans="1:253" ht="15" customHeight="1" x14ac:dyDescent="0.25"/>
    <row r="2" spans="1:253" ht="15" customHeight="1" x14ac:dyDescent="0.25"/>
    <row r="3" spans="1:253" ht="15" customHeight="1" x14ac:dyDescent="0.25"/>
    <row r="4" spans="1:253" ht="15" customHeight="1" x14ac:dyDescent="0.25"/>
    <row r="5" spans="1:253" ht="15" customHeight="1" x14ac:dyDescent="0.25"/>
    <row r="6" spans="1:253" ht="15" customHeight="1" x14ac:dyDescent="0.25"/>
    <row r="7" spans="1:253" ht="15" customHeight="1" x14ac:dyDescent="0.25"/>
    <row r="8" spans="1:253" ht="18.75" x14ac:dyDescent="0.3">
      <c r="B8" s="70" t="s">
        <v>171</v>
      </c>
      <c r="C8" s="71"/>
      <c r="D8" s="71"/>
      <c r="E8" s="71"/>
      <c r="F8" s="71"/>
      <c r="G8" s="71"/>
      <c r="H8" s="71"/>
      <c r="I8" s="71"/>
      <c r="J8" s="71"/>
      <c r="K8" s="71"/>
      <c r="L8" s="71"/>
      <c r="M8" s="71"/>
      <c r="N8" s="71"/>
      <c r="O8" s="71"/>
      <c r="P8" s="71"/>
      <c r="Q8" s="71"/>
      <c r="R8" s="72"/>
    </row>
    <row r="9" spans="1:253" ht="18.75" x14ac:dyDescent="0.3">
      <c r="B9" s="385" t="s">
        <v>280</v>
      </c>
      <c r="C9" s="74"/>
      <c r="D9" s="74"/>
      <c r="E9" s="74"/>
      <c r="F9" s="74"/>
      <c r="G9" s="74"/>
      <c r="H9" s="74"/>
      <c r="I9" s="74"/>
      <c r="J9" s="74"/>
      <c r="K9" s="74"/>
      <c r="L9" s="74"/>
      <c r="M9" s="74"/>
      <c r="N9" s="74"/>
      <c r="O9" s="74"/>
      <c r="P9" s="74"/>
      <c r="Q9" s="629" t="s">
        <v>338</v>
      </c>
      <c r="R9" s="630"/>
    </row>
    <row r="10" spans="1:253" x14ac:dyDescent="0.25">
      <c r="B10" s="76"/>
      <c r="C10" s="77"/>
      <c r="D10" s="77"/>
      <c r="E10" s="77"/>
      <c r="F10" s="77"/>
      <c r="G10" s="77"/>
      <c r="H10" s="77"/>
      <c r="I10" s="77"/>
      <c r="J10" s="77"/>
      <c r="K10" s="77"/>
      <c r="L10" s="77"/>
      <c r="M10" s="77"/>
      <c r="N10" s="77"/>
      <c r="O10" s="77"/>
      <c r="P10" s="77"/>
      <c r="Q10" s="77"/>
      <c r="R10" s="78"/>
    </row>
    <row r="11" spans="1:253" ht="21" x14ac:dyDescent="0.35">
      <c r="B11" s="203"/>
      <c r="C11" s="203"/>
      <c r="D11" s="204"/>
      <c r="E11" s="204"/>
      <c r="F11" s="204"/>
      <c r="G11" s="204"/>
      <c r="H11" s="204"/>
      <c r="I11" s="204"/>
      <c r="J11" s="204"/>
      <c r="K11" s="204"/>
      <c r="L11" s="204"/>
      <c r="M11" s="204"/>
      <c r="N11" s="205"/>
      <c r="O11" s="205"/>
      <c r="P11" s="205"/>
    </row>
    <row r="12" spans="1:253" ht="24.75" customHeight="1" x14ac:dyDescent="0.25">
      <c r="A12" s="129"/>
      <c r="B12" s="568" t="s">
        <v>47</v>
      </c>
      <c r="C12" s="627" t="s">
        <v>48</v>
      </c>
      <c r="D12" s="627" t="s">
        <v>49</v>
      </c>
      <c r="E12" s="627" t="s">
        <v>82</v>
      </c>
      <c r="F12" s="568" t="s">
        <v>51</v>
      </c>
      <c r="G12" s="628" t="s">
        <v>52</v>
      </c>
      <c r="H12" s="628"/>
      <c r="I12" s="628"/>
      <c r="J12" s="628"/>
      <c r="K12" s="628"/>
      <c r="L12" s="628"/>
      <c r="M12" s="628"/>
      <c r="N12" s="627" t="s">
        <v>83</v>
      </c>
      <c r="O12" s="627"/>
      <c r="P12" s="627" t="s">
        <v>172</v>
      </c>
      <c r="Q12" s="627" t="s">
        <v>173</v>
      </c>
      <c r="R12" s="568" t="s">
        <v>56</v>
      </c>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c r="HU12" s="129"/>
      <c r="HV12" s="129"/>
      <c r="HW12" s="129"/>
      <c r="HX12" s="129"/>
      <c r="HY12" s="129"/>
      <c r="HZ12" s="129"/>
      <c r="IA12" s="129"/>
      <c r="IB12" s="129"/>
      <c r="IC12" s="129"/>
      <c r="ID12" s="129"/>
      <c r="IE12" s="129"/>
      <c r="IF12" s="129"/>
      <c r="IG12" s="129"/>
      <c r="IH12" s="129"/>
      <c r="II12" s="129"/>
      <c r="IJ12" s="129"/>
      <c r="IK12" s="129"/>
      <c r="IL12" s="129"/>
      <c r="IM12" s="129"/>
      <c r="IN12" s="129"/>
      <c r="IO12" s="129"/>
      <c r="IP12" s="129"/>
      <c r="IQ12" s="129"/>
      <c r="IR12" s="129"/>
      <c r="IS12" s="129"/>
    </row>
    <row r="13" spans="1:253" ht="38.25" x14ac:dyDescent="0.25">
      <c r="A13" s="129"/>
      <c r="B13" s="568"/>
      <c r="C13" s="627"/>
      <c r="D13" s="627"/>
      <c r="E13" s="627"/>
      <c r="F13" s="568"/>
      <c r="G13" s="377" t="s">
        <v>63</v>
      </c>
      <c r="H13" s="377" t="s">
        <v>64</v>
      </c>
      <c r="I13" s="377" t="s">
        <v>65</v>
      </c>
      <c r="J13" s="377" t="s">
        <v>66</v>
      </c>
      <c r="K13" s="377" t="s">
        <v>67</v>
      </c>
      <c r="L13" s="34" t="s">
        <v>68</v>
      </c>
      <c r="M13" s="377" t="s">
        <v>69</v>
      </c>
      <c r="N13" s="218" t="s">
        <v>70</v>
      </c>
      <c r="O13" s="379" t="s">
        <v>71</v>
      </c>
      <c r="P13" s="627"/>
      <c r="Q13" s="627"/>
      <c r="R13" s="568"/>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c r="HU13" s="129"/>
      <c r="HV13" s="129"/>
      <c r="HW13" s="129"/>
      <c r="HX13" s="129"/>
      <c r="HY13" s="129"/>
      <c r="HZ13" s="129"/>
      <c r="IA13" s="129"/>
      <c r="IB13" s="129"/>
      <c r="IC13" s="129"/>
      <c r="ID13" s="129"/>
      <c r="IE13" s="129"/>
      <c r="IF13" s="129"/>
      <c r="IG13" s="129"/>
      <c r="IH13" s="129"/>
      <c r="II13" s="129"/>
      <c r="IJ13" s="129"/>
      <c r="IK13" s="129"/>
      <c r="IL13" s="129"/>
      <c r="IM13" s="129"/>
      <c r="IN13" s="129"/>
      <c r="IO13" s="129"/>
      <c r="IP13" s="129"/>
      <c r="IQ13" s="129"/>
      <c r="IR13" s="129"/>
      <c r="IS13" s="129"/>
    </row>
    <row r="14" spans="1:253" ht="76.5" hidden="1" x14ac:dyDescent="0.25">
      <c r="B14" s="209" t="s">
        <v>47</v>
      </c>
      <c r="C14" s="209" t="s">
        <v>48</v>
      </c>
      <c r="D14" s="209" t="s">
        <v>49</v>
      </c>
      <c r="E14" s="209" t="s">
        <v>82</v>
      </c>
      <c r="F14" s="209" t="s">
        <v>51</v>
      </c>
      <c r="G14" s="84" t="s">
        <v>63</v>
      </c>
      <c r="H14" s="84" t="s">
        <v>64</v>
      </c>
      <c r="I14" s="84" t="s">
        <v>65</v>
      </c>
      <c r="J14" s="84" t="s">
        <v>66</v>
      </c>
      <c r="K14" s="84" t="s">
        <v>67</v>
      </c>
      <c r="L14" s="84" t="s">
        <v>68</v>
      </c>
      <c r="M14" s="84" t="s">
        <v>69</v>
      </c>
      <c r="N14" s="84" t="s">
        <v>89</v>
      </c>
      <c r="O14" s="84" t="s">
        <v>90</v>
      </c>
      <c r="P14" s="209" t="s">
        <v>172</v>
      </c>
      <c r="Q14" s="209" t="s">
        <v>173</v>
      </c>
      <c r="R14" s="209" t="s">
        <v>56</v>
      </c>
    </row>
    <row r="15" spans="1:253" x14ac:dyDescent="0.25">
      <c r="B15" s="354"/>
      <c r="C15"/>
      <c r="D15"/>
      <c r="E15"/>
      <c r="F15" s="358"/>
      <c r="G15" s="358"/>
      <c r="H15" s="358"/>
      <c r="I15" s="359"/>
      <c r="J15" s="358"/>
      <c r="K15" s="358"/>
      <c r="L15" s="359"/>
      <c r="M15" s="358"/>
      <c r="N15"/>
      <c r="O15"/>
      <c r="P15"/>
      <c r="Q15"/>
      <c r="R15"/>
    </row>
    <row r="16" spans="1:253" x14ac:dyDescent="0.25">
      <c r="B16" s="354"/>
      <c r="C16"/>
      <c r="D16"/>
      <c r="E16"/>
      <c r="F16" s="358"/>
      <c r="G16" s="358"/>
      <c r="H16" s="358"/>
      <c r="I16" s="359"/>
      <c r="J16" s="358"/>
      <c r="K16" s="358"/>
      <c r="L16" s="359"/>
      <c r="M16" s="358"/>
      <c r="N16"/>
      <c r="O16"/>
      <c r="P16"/>
      <c r="Q16"/>
      <c r="R16"/>
    </row>
    <row r="17" spans="2:18" x14ac:dyDescent="0.25">
      <c r="B17" s="246"/>
      <c r="C17" s="211"/>
      <c r="D17" s="211"/>
      <c r="E17" s="211"/>
      <c r="F17" s="211"/>
      <c r="G17" s="213"/>
      <c r="H17" s="194"/>
      <c r="I17" s="213"/>
      <c r="J17" s="213"/>
      <c r="K17" s="211"/>
      <c r="L17" s="196"/>
      <c r="M17" s="219"/>
      <c r="N17" s="213"/>
      <c r="O17" s="213"/>
      <c r="P17" s="211"/>
      <c r="Q17" s="211"/>
      <c r="R17" s="221"/>
    </row>
    <row r="18" spans="2:18" x14ac:dyDescent="0.25">
      <c r="B18" s="246"/>
      <c r="C18" s="211"/>
      <c r="D18" s="211"/>
      <c r="E18" s="211"/>
      <c r="F18" s="211"/>
      <c r="G18" s="213"/>
      <c r="H18" s="194"/>
      <c r="I18" s="213"/>
      <c r="J18" s="213"/>
      <c r="K18" s="211"/>
      <c r="L18" s="196"/>
      <c r="M18" s="219"/>
      <c r="N18" s="213"/>
      <c r="O18" s="213"/>
      <c r="P18" s="211"/>
      <c r="Q18" s="211"/>
      <c r="R18" s="221"/>
    </row>
    <row r="19" spans="2:18" x14ac:dyDescent="0.25">
      <c r="B19" s="191"/>
      <c r="C19" s="211"/>
      <c r="D19" s="211"/>
      <c r="E19" s="211"/>
      <c r="F19" s="211"/>
      <c r="G19" s="213"/>
      <c r="H19" s="194"/>
      <c r="I19" s="213"/>
      <c r="J19" s="213"/>
      <c r="K19" s="211"/>
      <c r="L19" s="196"/>
      <c r="M19" s="219"/>
      <c r="N19" s="213"/>
      <c r="O19" s="213"/>
      <c r="P19" s="220"/>
      <c r="Q19" s="211"/>
      <c r="R19" s="221"/>
    </row>
    <row r="20" spans="2:18" x14ac:dyDescent="0.25">
      <c r="B20" s="161" t="s">
        <v>76</v>
      </c>
      <c r="C20" s="49">
        <v>0</v>
      </c>
      <c r="D20" s="47"/>
      <c r="E20" s="47"/>
      <c r="F20" s="47"/>
      <c r="G20" s="47"/>
      <c r="H20" s="47"/>
      <c r="I20" s="48"/>
      <c r="J20" s="47"/>
      <c r="K20" s="47" t="s">
        <v>77</v>
      </c>
      <c r="L20" s="48"/>
      <c r="M20" s="49">
        <v>0</v>
      </c>
      <c r="N20" s="571" t="s">
        <v>8</v>
      </c>
      <c r="O20" s="571"/>
      <c r="P20" s="50">
        <v>0</v>
      </c>
      <c r="Q20" s="51"/>
      <c r="R20" s="222"/>
    </row>
    <row r="21" spans="2:18" x14ac:dyDescent="0.25">
      <c r="B21" s="53"/>
      <c r="C21" s="54"/>
      <c r="D21" s="54"/>
      <c r="E21" s="54"/>
      <c r="F21" s="54"/>
      <c r="G21" s="54"/>
      <c r="H21" s="54"/>
      <c r="I21" s="54"/>
      <c r="J21" s="54"/>
      <c r="K21" s="55"/>
      <c r="L21" s="56"/>
      <c r="M21" s="56"/>
      <c r="N21" s="56"/>
      <c r="O21" s="56"/>
      <c r="P21" s="56"/>
      <c r="Q21" s="56"/>
      <c r="R21" s="223"/>
    </row>
    <row r="22" spans="2:18" x14ac:dyDescent="0.25">
      <c r="B22" s="53"/>
      <c r="C22" s="54"/>
      <c r="D22" s="54"/>
      <c r="E22" s="54"/>
      <c r="F22" s="54"/>
      <c r="G22" s="54"/>
      <c r="H22" s="54"/>
      <c r="I22" s="54"/>
      <c r="J22" s="54"/>
      <c r="K22" s="55"/>
      <c r="L22" s="56"/>
      <c r="M22" s="56"/>
      <c r="N22" s="571" t="s">
        <v>9</v>
      </c>
      <c r="O22" s="571"/>
      <c r="P22" s="56"/>
      <c r="Q22" s="224">
        <v>0</v>
      </c>
      <c r="R22" s="223"/>
    </row>
    <row r="23" spans="2:18" x14ac:dyDescent="0.25">
      <c r="B23" s="58"/>
      <c r="C23" s="59"/>
      <c r="D23" s="59"/>
      <c r="E23" s="59"/>
      <c r="F23" s="59"/>
      <c r="G23" s="59"/>
      <c r="H23" s="59"/>
      <c r="I23" s="59"/>
      <c r="J23" s="59"/>
      <c r="K23" s="59"/>
      <c r="L23" s="59"/>
      <c r="M23" s="59"/>
      <c r="N23" s="59"/>
      <c r="O23" s="59"/>
      <c r="P23" s="59"/>
      <c r="Q23" s="59"/>
      <c r="R23" s="225"/>
    </row>
    <row r="24" spans="2:18" x14ac:dyDescent="0.25">
      <c r="B24" s="62" t="s">
        <v>109</v>
      </c>
      <c r="C24" s="69"/>
      <c r="D24" s="69"/>
      <c r="E24" s="69"/>
      <c r="F24" s="56"/>
      <c r="G24" s="56"/>
      <c r="H24" s="56"/>
      <c r="I24" s="56"/>
      <c r="J24" s="56"/>
      <c r="K24" s="56"/>
      <c r="L24" s="56"/>
      <c r="M24" s="56"/>
      <c r="N24" s="56"/>
      <c r="O24" s="56"/>
      <c r="P24" s="56"/>
      <c r="Q24" s="56"/>
      <c r="R24" s="226"/>
    </row>
    <row r="25" spans="2:18" x14ac:dyDescent="0.25">
      <c r="B25" s="62" t="s">
        <v>161</v>
      </c>
      <c r="C25" s="64"/>
      <c r="D25" s="64"/>
      <c r="E25" s="201"/>
      <c r="F25" s="64"/>
      <c r="G25" s="64"/>
      <c r="H25" s="64"/>
      <c r="I25" s="64"/>
      <c r="J25" s="64"/>
      <c r="K25" s="64"/>
      <c r="L25" s="64"/>
      <c r="M25" s="64"/>
      <c r="N25" s="64"/>
      <c r="O25" s="64"/>
      <c r="P25" s="64"/>
      <c r="Q25" s="64"/>
      <c r="R25" s="64"/>
    </row>
    <row r="26" spans="2:18" x14ac:dyDescent="0.25">
      <c r="B26" s="64"/>
      <c r="C26" s="64"/>
      <c r="D26" s="64"/>
      <c r="E26" s="64"/>
      <c r="F26" s="64"/>
      <c r="G26" s="64"/>
      <c r="H26" s="64"/>
      <c r="I26" s="64"/>
      <c r="J26" s="64"/>
      <c r="K26" s="64"/>
      <c r="L26" s="64"/>
      <c r="M26" s="64"/>
      <c r="N26" s="64"/>
      <c r="O26" s="64"/>
      <c r="P26" s="64"/>
      <c r="Q26" s="64"/>
      <c r="R26" s="64"/>
    </row>
  </sheetData>
  <mergeCells count="13">
    <mergeCell ref="N22:O22"/>
    <mergeCell ref="B12:B13"/>
    <mergeCell ref="C12:C13"/>
    <mergeCell ref="Q9:R9"/>
    <mergeCell ref="P12:P13"/>
    <mergeCell ref="Q12:Q13"/>
    <mergeCell ref="R12:R13"/>
    <mergeCell ref="N20:O20"/>
    <mergeCell ref="D12:D13"/>
    <mergeCell ref="E12:E13"/>
    <mergeCell ref="F12:F13"/>
    <mergeCell ref="G12:M12"/>
    <mergeCell ref="N12:O12"/>
  </mergeCells>
  <dataValidations count="1">
    <dataValidation allowBlank="1" showInputMessage="1" showErrorMessage="1" sqref="B9"/>
  </dataValidations>
  <pageMargins left="0.23622047244094491" right="0.62992125984251968" top="0.74803149606299213" bottom="0.74803149606299213" header="0.31496062992125984" footer="0.31496062992125984"/>
  <pageSetup scale="44" orientation="landscape" r:id="rId1"/>
  <headerFooter>
    <oddFooter>&amp;L&amp;G&amp;C&amp;D&amp;R&amp;P/&amp;N</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7</vt:i4>
      </vt:variant>
    </vt:vector>
  </HeadingPairs>
  <TitlesOfParts>
    <vt:vector size="26" baseType="lpstr">
      <vt:lpstr>Caratula Resumen</vt:lpstr>
      <vt:lpstr>A Y  II D3</vt:lpstr>
      <vt:lpstr>A Y II D4</vt:lpstr>
      <vt:lpstr>B)</vt:lpstr>
      <vt:lpstr>II B) Y 1</vt:lpstr>
      <vt:lpstr>II C y 1_</vt:lpstr>
      <vt:lpstr>II D) 2</vt:lpstr>
      <vt:lpstr>II D) 4 A</vt:lpstr>
      <vt:lpstr>II D) 4- a</vt:lpstr>
      <vt:lpstr>II D) 6</vt:lpstr>
      <vt:lpstr>II D) 7 1</vt:lpstr>
      <vt:lpstr>II D) 7 2 </vt:lpstr>
      <vt:lpstr>II D) 7 3</vt:lpstr>
      <vt:lpstr>E)</vt:lpstr>
      <vt:lpstr>F) 1</vt:lpstr>
      <vt:lpstr>F) 2</vt:lpstr>
      <vt:lpstr>G)</vt:lpstr>
      <vt:lpstr>H</vt:lpstr>
      <vt:lpstr>Listas</vt:lpstr>
      <vt:lpstr>Elige_el_Periodo…</vt:lpstr>
      <vt:lpstr>'II C y 1_'!OLE_LINK1</vt:lpstr>
      <vt:lpstr>'II B) Y 1'!Títulos_a_imprimir</vt:lpstr>
      <vt:lpstr>'II C y 1_'!Títulos_a_imprimir</vt:lpstr>
      <vt:lpstr>'II D) 7 1'!Títulos_a_imprimir</vt:lpstr>
      <vt:lpstr>'II D) 7 2 '!Títulos_a_imprimir</vt:lpstr>
      <vt:lpstr>'II D) 7 3'!Títulos_a_imprimir</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LEON BAUTISTA</dc:creator>
  <cp:lastModifiedBy>Denisse</cp:lastModifiedBy>
  <cp:lastPrinted>2020-10-13T00:31:11Z</cp:lastPrinted>
  <dcterms:created xsi:type="dcterms:W3CDTF">2016-05-27T20:23:57Z</dcterms:created>
  <dcterms:modified xsi:type="dcterms:W3CDTF">2020-10-13T00:31:44Z</dcterms:modified>
</cp:coreProperties>
</file>